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RPortbl\WORK\HM09\"/>
    </mc:Choice>
  </mc:AlternateContent>
  <bookViews>
    <workbookView xWindow="0" yWindow="0" windowWidth="25200" windowHeight="11880"/>
  </bookViews>
  <sheets>
    <sheet name="Risk %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8" i="1"/>
  <c r="J9" i="1"/>
  <c r="J10" i="1"/>
  <c r="J11" i="1"/>
  <c r="J7" i="1"/>
  <c r="J4" i="1"/>
  <c r="J5" i="1"/>
  <c r="J3" i="1"/>
  <c r="I13" i="1"/>
  <c r="I8" i="1"/>
  <c r="I9" i="1"/>
  <c r="I10" i="1"/>
  <c r="I11" i="1"/>
  <c r="I7" i="1"/>
  <c r="I4" i="1"/>
  <c r="I5" i="1"/>
  <c r="I3" i="1"/>
</calcChain>
</file>

<file path=xl/sharedStrings.xml><?xml version="1.0" encoding="utf-8"?>
<sst xmlns="http://schemas.openxmlformats.org/spreadsheetml/2006/main" count="25" uniqueCount="25">
  <si>
    <t>17/18</t>
  </si>
  <si>
    <t>18/19</t>
  </si>
  <si>
    <t>19/20</t>
  </si>
  <si>
    <t>20/21</t>
  </si>
  <si>
    <t>21/22</t>
  </si>
  <si>
    <t>22/23</t>
  </si>
  <si>
    <t>Previous years</t>
  </si>
  <si>
    <t>Sub-total design and construction cost</t>
  </si>
  <si>
    <t>Sub-total design and construction risk</t>
  </si>
  <si>
    <t>Total Design and Construction Cost</t>
  </si>
  <si>
    <t>Inflation on combined risk</t>
  </si>
  <si>
    <t>Design and construction base cost</t>
  </si>
  <si>
    <t>Inflation on base costs</t>
  </si>
  <si>
    <t>Remaining risk inc. inflation</t>
  </si>
  <si>
    <t>Risk as % remaining design and construction cost</t>
  </si>
  <si>
    <t>Combined risk (of which)</t>
  </si>
  <si>
    <t xml:space="preserve">     P95 risk</t>
  </si>
  <si>
    <t xml:space="preserve">     Optimism Bias risk</t>
  </si>
  <si>
    <t>Remaining design and construction cost inc. inflation*</t>
  </si>
  <si>
    <t>Total design and construction cost inc. inflation</t>
  </si>
  <si>
    <t>Total risk inc. inflation</t>
  </si>
  <si>
    <t>Risk as % total design and construction cost</t>
  </si>
  <si>
    <t>*excludes previous years spend as this also includes the financial costs incurred of any risks realised</t>
  </si>
  <si>
    <t>Total exc. previous years</t>
  </si>
  <si>
    <t>Total inc. previous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</si>
</sst>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2" xfId="0" applyBorder="1"/>
    <xf numFmtId="10" fontId="0" fillId="0" borderId="2" xfId="0" applyNumberFormat="1" applyBorder="1"/>
    <xf numFmtId="0" fontId="1" fillId="0" borderId="0" xfId="0" applyFont="1"/>
    <xf numFmtId="0" fontId="0" fillId="0" borderId="2" xfId="0" applyBorder="1" applyAlignment="1">
      <alignment wrapText="1"/>
    </xf>
    <xf numFmtId="0" fontId="0" fillId="2" borderId="2" xfId="0" applyFill="1" applyBorder="1"/>
    <xf numFmtId="0" fontId="0" fillId="3" borderId="2" xfId="0" applyFill="1" applyBorder="1"/>
    <xf numFmtId="0" fontId="0" fillId="5" borderId="2" xfId="0" applyNumberFormat="1" applyFill="1" applyBorder="1"/>
    <xf numFmtId="2" fontId="0" fillId="5" borderId="2" xfId="0" applyNumberFormat="1" applyFill="1" applyBorder="1"/>
    <xf numFmtId="0" fontId="2" fillId="6" borderId="2" xfId="0" applyNumberFormat="1" applyFont="1" applyFill="1" applyBorder="1"/>
    <xf numFmtId="0" fontId="0" fillId="6" borderId="2" xfId="0" applyFill="1" applyBorder="1"/>
    <xf numFmtId="0" fontId="0" fillId="3" borderId="4" xfId="0" applyFill="1" applyBorder="1"/>
    <xf numFmtId="0" fontId="0" fillId="5" borderId="4" xfId="0" applyNumberFormat="1" applyFill="1" applyBorder="1"/>
    <xf numFmtId="0" fontId="2" fillId="6" borderId="4" xfId="0" applyNumberFormat="1" applyFont="1" applyFill="1" applyBorder="1"/>
    <xf numFmtId="0" fontId="0" fillId="0" borderId="4" xfId="0" applyBorder="1"/>
    <xf numFmtId="0" fontId="0" fillId="2" borderId="4" xfId="0" applyFill="1" applyBorder="1"/>
    <xf numFmtId="0" fontId="0" fillId="6" borderId="4" xfId="0" applyFill="1" applyBorder="1"/>
    <xf numFmtId="0" fontId="0" fillId="0" borderId="3" xfId="0" applyBorder="1"/>
    <xf numFmtId="0" fontId="0" fillId="3" borderId="3" xfId="0" applyFill="1" applyBorder="1"/>
    <xf numFmtId="0" fontId="0" fillId="2" borderId="3" xfId="0" applyFill="1" applyBorder="1"/>
    <xf numFmtId="0" fontId="0" fillId="6" borderId="3" xfId="0" applyFill="1" applyBorder="1"/>
    <xf numFmtId="0" fontId="0" fillId="3" borderId="5" xfId="0" applyFill="1" applyBorder="1"/>
    <xf numFmtId="0" fontId="0" fillId="5" borderId="5" xfId="0" applyNumberFormat="1" applyFill="1" applyBorder="1"/>
    <xf numFmtId="0" fontId="2" fillId="6" borderId="5" xfId="0" applyNumberFormat="1" applyFont="1" applyFill="1" applyBorder="1"/>
    <xf numFmtId="0" fontId="0" fillId="0" borderId="5" xfId="0" applyBorder="1"/>
    <xf numFmtId="0" fontId="0" fillId="2" borderId="5" xfId="0" applyFill="1" applyBorder="1"/>
    <xf numFmtId="0" fontId="0" fillId="6" borderId="5" xfId="0" applyFill="1" applyBorder="1"/>
    <xf numFmtId="0" fontId="0" fillId="5" borderId="3" xfId="0" applyNumberFormat="1" applyFill="1" applyBorder="1"/>
    <xf numFmtId="0" fontId="2" fillId="6" borderId="3" xfId="0" applyNumberFormat="1" applyFont="1" applyFill="1" applyBorder="1"/>
    <xf numFmtId="2" fontId="0" fillId="5" borderId="3" xfId="0" applyNumberFormat="1" applyFill="1" applyBorder="1"/>
    <xf numFmtId="0" fontId="0" fillId="5" borderId="5" xfId="0" applyFill="1" applyBorder="1"/>
    <xf numFmtId="0" fontId="2" fillId="6" borderId="5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1" xfId="0" applyFill="1" applyBorder="1"/>
    <xf numFmtId="2" fontId="0" fillId="4" borderId="1" xfId="0" applyNumberFormat="1" applyFill="1" applyBorder="1"/>
    <xf numFmtId="2" fontId="0" fillId="4" borderId="10" xfId="0" applyNumberFormat="1" applyFill="1" applyBorder="1"/>
    <xf numFmtId="2" fontId="0" fillId="4" borderId="11" xfId="0" applyNumberFormat="1" applyFill="1" applyBorder="1"/>
    <xf numFmtId="2" fontId="0" fillId="4" borderId="12" xfId="0" applyNumberFormat="1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F18" sqref="F18"/>
    </sheetView>
  </sheetViews>
  <sheetFormatPr defaultRowHeight="15" x14ac:dyDescent="0.2"/>
  <cols>
    <col min="1" max="1" width="34.21875" customWidth="1"/>
    <col min="2" max="2" width="9.6640625" customWidth="1"/>
    <col min="9" max="9" width="12.44140625" customWidth="1"/>
    <col min="10" max="11" width="13" customWidth="1"/>
  </cols>
  <sheetData>
    <row r="1" spans="1:10" ht="15.75" thickBot="1" x14ac:dyDescent="0.25"/>
    <row r="2" spans="1:10" ht="30.75" thickBot="1" x14ac:dyDescent="0.25">
      <c r="A2" s="45"/>
      <c r="B2" s="46" t="s">
        <v>6</v>
      </c>
      <c r="C2" s="47" t="s">
        <v>0</v>
      </c>
      <c r="D2" s="48" t="s">
        <v>1</v>
      </c>
      <c r="E2" s="48" t="s">
        <v>2</v>
      </c>
      <c r="F2" s="48" t="s">
        <v>3</v>
      </c>
      <c r="G2" s="48" t="s">
        <v>4</v>
      </c>
      <c r="H2" s="49" t="s">
        <v>5</v>
      </c>
      <c r="I2" s="50" t="s">
        <v>24</v>
      </c>
      <c r="J2" s="50" t="s">
        <v>23</v>
      </c>
    </row>
    <row r="3" spans="1:10" x14ac:dyDescent="0.2">
      <c r="A3" s="41" t="s">
        <v>11</v>
      </c>
      <c r="B3" s="41">
        <v>6.17</v>
      </c>
      <c r="C3" s="42">
        <v>4.95</v>
      </c>
      <c r="D3" s="43">
        <v>12.45</v>
      </c>
      <c r="E3" s="43">
        <v>29.1</v>
      </c>
      <c r="F3" s="43">
        <v>21.2</v>
      </c>
      <c r="G3" s="43">
        <v>9.5</v>
      </c>
      <c r="H3" s="44">
        <v>1.53</v>
      </c>
      <c r="I3" s="41">
        <f>SUM(B3:H3)</f>
        <v>84.9</v>
      </c>
      <c r="J3" s="41">
        <f>SUM(C3:H3)</f>
        <v>78.73</v>
      </c>
    </row>
    <row r="4" spans="1:10" x14ac:dyDescent="0.2">
      <c r="A4" s="30" t="s">
        <v>12</v>
      </c>
      <c r="B4" s="22">
        <v>0</v>
      </c>
      <c r="C4" s="12">
        <v>0</v>
      </c>
      <c r="D4" s="7">
        <v>0.3</v>
      </c>
      <c r="E4" s="7">
        <v>1.48</v>
      </c>
      <c r="F4" s="7">
        <v>1.63</v>
      </c>
      <c r="G4" s="7">
        <v>0.99</v>
      </c>
      <c r="H4" s="27">
        <v>0.2</v>
      </c>
      <c r="I4" s="30">
        <f t="shared" ref="I4:I13" si="0">SUM(B4:H4)</f>
        <v>4.6000000000000005</v>
      </c>
      <c r="J4" s="30">
        <f t="shared" ref="J4:J13" si="1">SUM(C4:H4)</f>
        <v>4.6000000000000005</v>
      </c>
    </row>
    <row r="5" spans="1:10" x14ac:dyDescent="0.2">
      <c r="A5" s="31" t="s">
        <v>7</v>
      </c>
      <c r="B5" s="23">
        <v>6.17</v>
      </c>
      <c r="C5" s="13">
        <v>4.95</v>
      </c>
      <c r="D5" s="9">
        <v>12.75</v>
      </c>
      <c r="E5" s="9">
        <v>30.580000000000002</v>
      </c>
      <c r="F5" s="9">
        <v>22.83</v>
      </c>
      <c r="G5" s="9">
        <v>10.49</v>
      </c>
      <c r="H5" s="28">
        <v>1.73</v>
      </c>
      <c r="I5" s="26">
        <f t="shared" si="0"/>
        <v>89.5</v>
      </c>
      <c r="J5" s="26">
        <f t="shared" si="1"/>
        <v>83.33</v>
      </c>
    </row>
    <row r="6" spans="1:10" x14ac:dyDescent="0.2">
      <c r="A6" s="24"/>
      <c r="B6" s="24"/>
      <c r="C6" s="14"/>
      <c r="D6" s="1"/>
      <c r="E6" s="1"/>
      <c r="F6" s="1"/>
      <c r="G6" s="1"/>
      <c r="H6" s="17"/>
      <c r="I6" s="24"/>
      <c r="J6" s="24"/>
    </row>
    <row r="7" spans="1:10" x14ac:dyDescent="0.2">
      <c r="A7" s="21" t="s">
        <v>15</v>
      </c>
      <c r="B7" s="21">
        <v>0</v>
      </c>
      <c r="C7" s="11">
        <v>0.93</v>
      </c>
      <c r="D7" s="6">
        <v>4.4000000000000004</v>
      </c>
      <c r="E7" s="6">
        <v>9.44</v>
      </c>
      <c r="F7" s="6">
        <v>7.2</v>
      </c>
      <c r="G7" s="6">
        <v>3.22</v>
      </c>
      <c r="H7" s="18">
        <v>0.19</v>
      </c>
      <c r="I7" s="21">
        <f t="shared" si="0"/>
        <v>25.38</v>
      </c>
      <c r="J7" s="21">
        <f t="shared" si="1"/>
        <v>25.38</v>
      </c>
    </row>
    <row r="8" spans="1:10" x14ac:dyDescent="0.2">
      <c r="A8" s="25" t="s">
        <v>16</v>
      </c>
      <c r="B8" s="25">
        <v>0</v>
      </c>
      <c r="C8" s="15">
        <v>0.34</v>
      </c>
      <c r="D8" s="5">
        <v>2.9</v>
      </c>
      <c r="E8" s="5">
        <v>5.95</v>
      </c>
      <c r="F8" s="5">
        <v>4.66</v>
      </c>
      <c r="G8" s="5">
        <v>2.08</v>
      </c>
      <c r="H8" s="19">
        <v>0</v>
      </c>
      <c r="I8" s="25">
        <f t="shared" si="0"/>
        <v>15.93</v>
      </c>
      <c r="J8" s="25">
        <f t="shared" si="1"/>
        <v>15.93</v>
      </c>
    </row>
    <row r="9" spans="1:10" x14ac:dyDescent="0.2">
      <c r="A9" s="25" t="s">
        <v>17</v>
      </c>
      <c r="B9" s="25">
        <v>0</v>
      </c>
      <c r="C9" s="15">
        <v>0.59</v>
      </c>
      <c r="D9" s="5">
        <v>1.5</v>
      </c>
      <c r="E9" s="5">
        <v>3.49</v>
      </c>
      <c r="F9" s="5">
        <v>2.54</v>
      </c>
      <c r="G9" s="5">
        <v>1.1399999999999999</v>
      </c>
      <c r="H9" s="19">
        <v>0.19</v>
      </c>
      <c r="I9" s="25">
        <f t="shared" si="0"/>
        <v>9.4500000000000011</v>
      </c>
      <c r="J9" s="25">
        <f t="shared" si="1"/>
        <v>9.4500000000000011</v>
      </c>
    </row>
    <row r="10" spans="1:10" x14ac:dyDescent="0.2">
      <c r="A10" s="30" t="s">
        <v>10</v>
      </c>
      <c r="B10" s="22">
        <v>0</v>
      </c>
      <c r="C10" s="12">
        <v>0</v>
      </c>
      <c r="D10" s="7">
        <v>0.11</v>
      </c>
      <c r="E10" s="7">
        <v>0.47</v>
      </c>
      <c r="F10" s="7">
        <v>0.55000000000000004</v>
      </c>
      <c r="G10" s="8">
        <v>0.33</v>
      </c>
      <c r="H10" s="29">
        <v>0.02</v>
      </c>
      <c r="I10" s="30">
        <f t="shared" si="0"/>
        <v>1.48</v>
      </c>
      <c r="J10" s="30">
        <f t="shared" si="1"/>
        <v>1.48</v>
      </c>
    </row>
    <row r="11" spans="1:10" x14ac:dyDescent="0.2">
      <c r="A11" s="26" t="s">
        <v>8</v>
      </c>
      <c r="B11" s="26">
        <v>0</v>
      </c>
      <c r="C11" s="16">
        <v>0.93</v>
      </c>
      <c r="D11" s="10">
        <v>4.5100000000000007</v>
      </c>
      <c r="E11" s="10">
        <v>9.91</v>
      </c>
      <c r="F11" s="10">
        <v>7.75</v>
      </c>
      <c r="G11" s="10">
        <v>3.5500000000000003</v>
      </c>
      <c r="H11" s="20">
        <v>0.21</v>
      </c>
      <c r="I11" s="26">
        <f t="shared" si="0"/>
        <v>26.860000000000003</v>
      </c>
      <c r="J11" s="26">
        <f t="shared" si="1"/>
        <v>26.860000000000003</v>
      </c>
    </row>
    <row r="12" spans="1:10" ht="15.75" thickBot="1" x14ac:dyDescent="0.25">
      <c r="A12" s="32"/>
      <c r="B12" s="32"/>
      <c r="C12" s="33"/>
      <c r="D12" s="34"/>
      <c r="E12" s="34"/>
      <c r="F12" s="34"/>
      <c r="G12" s="34"/>
      <c r="H12" s="35"/>
      <c r="I12" s="32"/>
      <c r="J12" s="32"/>
    </row>
    <row r="13" spans="1:10" ht="15.75" thickBot="1" x14ac:dyDescent="0.25">
      <c r="A13" s="36" t="s">
        <v>9</v>
      </c>
      <c r="B13" s="37">
        <v>6.17</v>
      </c>
      <c r="C13" s="38">
        <v>5.88</v>
      </c>
      <c r="D13" s="39">
        <v>17.260000000000002</v>
      </c>
      <c r="E13" s="39">
        <v>40.49</v>
      </c>
      <c r="F13" s="39">
        <v>30.58</v>
      </c>
      <c r="G13" s="39">
        <v>14.040000000000001</v>
      </c>
      <c r="H13" s="40">
        <v>1.94</v>
      </c>
      <c r="I13" s="36">
        <f t="shared" si="0"/>
        <v>116.36000000000001</v>
      </c>
      <c r="J13" s="36">
        <f t="shared" si="1"/>
        <v>110.19000000000001</v>
      </c>
    </row>
    <row r="15" spans="1:10" ht="30" x14ac:dyDescent="0.2">
      <c r="A15" s="4" t="s">
        <v>18</v>
      </c>
      <c r="B15" s="1">
        <v>83.33</v>
      </c>
    </row>
    <row r="16" spans="1:10" x14ac:dyDescent="0.2">
      <c r="A16" s="4" t="s">
        <v>13</v>
      </c>
      <c r="B16" s="1">
        <v>26.86</v>
      </c>
    </row>
    <row r="17" spans="1:2" ht="30" x14ac:dyDescent="0.2">
      <c r="A17" s="4" t="s">
        <v>14</v>
      </c>
      <c r="B17" s="2">
        <v>0.32200000000000001</v>
      </c>
    </row>
    <row r="18" spans="1:2" x14ac:dyDescent="0.2">
      <c r="A18" s="3" t="s">
        <v>22</v>
      </c>
    </row>
    <row r="21" spans="1:2" ht="30" x14ac:dyDescent="0.2">
      <c r="A21" s="4" t="s">
        <v>19</v>
      </c>
      <c r="B21" s="1">
        <v>89.5</v>
      </c>
    </row>
    <row r="22" spans="1:2" x14ac:dyDescent="0.2">
      <c r="A22" s="4" t="s">
        <v>20</v>
      </c>
      <c r="B22" s="1">
        <v>26.86</v>
      </c>
    </row>
    <row r="23" spans="1:2" ht="30" x14ac:dyDescent="0.2">
      <c r="A23" s="4" t="s">
        <v>21</v>
      </c>
      <c r="B23" s="2">
        <v>0.30009999999999998</v>
      </c>
    </row>
  </sheetData>
  <pageMargins left="0.7" right="0.7" top="0.75" bottom="0.75" header="0.3" footer="0.3"/>
  <pageSetup paperSize="9" scale="89" orientation="landscape"/>
  <ignoredErrors>
    <ignoredError sqref="J3: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%</vt:lpstr>
    </vt:vector>
  </TitlesOfParts>
  <Company>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Environment Agency User</dc:creator>
  <cp:lastModifiedBy>Havana Mitcham</cp:lastModifiedBy>
  <cp:lastPrinted>2017-06-12T14:56:13Z</cp:lastPrinted>
  <dcterms:created xsi:type="dcterms:W3CDTF">2017-04-06T10:07:21Z</dcterms:created>
  <dcterms:modified xsi:type="dcterms:W3CDTF">2019-04-09T09:34:57Z</dcterms:modified>
</cp:coreProperties>
</file>