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90" tabRatio="945" firstSheet="1" activeTab="1"/>
  </bookViews>
  <sheets>
    <sheet name="VERSION CONTROL" sheetId="1" state="hidden" r:id="rId1"/>
    <sheet name="FERMENTATION" sheetId="2" r:id="rId2"/>
    <sheet name="DISTILLERY" sheetId="3" r:id="rId3"/>
    <sheet name=" TANKS STORAGE" sheetId="4" r:id="rId4"/>
    <sheet name="WETMILL &amp; STARCH DRYER" sheetId="5" r:id="rId5"/>
    <sheet name="DRY MILL " sheetId="6" r:id="rId6"/>
    <sheet name="MVR C STARCH" sheetId="7" r:id="rId7"/>
    <sheet name="IBC STORES" sheetId="8" r:id="rId8"/>
  </sheets>
  <definedNames/>
  <calcPr fullCalcOnLoad="1"/>
</workbook>
</file>

<file path=xl/sharedStrings.xml><?xml version="1.0" encoding="utf-8"?>
<sst xmlns="http://schemas.openxmlformats.org/spreadsheetml/2006/main" count="421" uniqueCount="165">
  <si>
    <t>NORMAL</t>
  </si>
  <si>
    <t>OPERATING CONDITIONS</t>
  </si>
  <si>
    <t>SEVERITY</t>
  </si>
  <si>
    <t>CONTROL</t>
  </si>
  <si>
    <t>RATING NUMBER</t>
  </si>
  <si>
    <t>CONTROLS OR RESPONSIBILITY</t>
  </si>
  <si>
    <t>DRY MILL</t>
  </si>
  <si>
    <t>TANK STORAGE</t>
  </si>
  <si>
    <t>EMISSION TO AIR</t>
  </si>
  <si>
    <t>DISCHARGES TO WATER</t>
  </si>
  <si>
    <t>RELEASES TO LAND</t>
  </si>
  <si>
    <t>USE OF RAW MATERIALS</t>
  </si>
  <si>
    <t>USE OF ENERGY</t>
  </si>
  <si>
    <t>USE OF WATER</t>
  </si>
  <si>
    <t>ENVIRONMENTAL NUISANCE</t>
  </si>
  <si>
    <t>BIODIVERSITY</t>
  </si>
  <si>
    <t xml:space="preserve">WASTE </t>
  </si>
  <si>
    <t>FERMENTATION</t>
  </si>
  <si>
    <t>N/A</t>
  </si>
  <si>
    <t>Birds nesting in structures</t>
  </si>
  <si>
    <t>Leaks from transfer lines permeating through concrete membrane.</t>
  </si>
  <si>
    <t>Leaks from alcohol transfer lines permeating through concrete membrane.</t>
  </si>
  <si>
    <t>Use of treated borehole water (first pass RO) for process.
Use of untreated borehole water for hoses and cleaning in place.</t>
  </si>
  <si>
    <t>Packaging waste from chemicals (cardboard, plastics, pallets).</t>
  </si>
  <si>
    <t>N/A.</t>
  </si>
  <si>
    <t>Air displacement from tank filling - VOC emissions.</t>
  </si>
  <si>
    <t>Electricity for lighting and motors for pumps.</t>
  </si>
  <si>
    <t>Use of untreated borehole water for fire deluge system.</t>
  </si>
  <si>
    <t>Nesting birds on structures.</t>
  </si>
  <si>
    <t>Fire system water</t>
  </si>
  <si>
    <t>Noise from machinery and air movement.</t>
  </si>
  <si>
    <t>None</t>
  </si>
  <si>
    <t>Away from populated area and small volumes only</t>
  </si>
  <si>
    <t>Noise from steam, pumps and scrubber fan.
Low level odours from fermentation process via scrubber system pipe and starch cooking.</t>
  </si>
  <si>
    <t xml:space="preserve">IR spark detectors, suppression bottles, differential pressure sensors, moisture control </t>
  </si>
  <si>
    <t>Storage area outside, all IBC's are none volatile</t>
  </si>
  <si>
    <t xml:space="preserve">Routine site monitoring to identify any areas of loss.  Also any minor spills can be reintroduced to the process where appropriate. </t>
  </si>
  <si>
    <t>Venting infrequent.  24/7 PLC control/alarms. Inspection and maintenance schedule in place according to pressure regulations.  Operator training and competence.</t>
  </si>
  <si>
    <t>Following trial at dry mill bird spikes could be implemented</t>
  </si>
  <si>
    <t xml:space="preserve">Stand-by vacuum pump, PLC monitoring and alarm system in place.  Area continually monitored by operators and visible from control room. </t>
  </si>
  <si>
    <t>Following dry mill trial bird spikes could be implemented.</t>
  </si>
  <si>
    <t>Relatively small quantities used.  All stored in bund area in IBC or in 20kg bags.</t>
  </si>
  <si>
    <t xml:space="preserve">Following success of dry mill trial consider bird spikes. </t>
  </si>
  <si>
    <t>VOC emission due to displacement of alcohol vapour during tanker filling and storage tank filling.   Additional control could be implemented (VOC capture/ tanker displacement)</t>
  </si>
  <si>
    <t>Storage tanks contain high COD material and are controlled via PLC alarm, so overfilling is unlikely. Currently on site containment for larger losses, requires manual valve change to divert effluent to concrete storage tank.</t>
  </si>
  <si>
    <t xml:space="preserve">Confirm bund inspection are taking place. </t>
  </si>
  <si>
    <t>Controlled dosing and water reused for condensate</t>
  </si>
  <si>
    <t>Waste from storage is nil as it is considered within waste of area of use.</t>
  </si>
  <si>
    <r>
      <t xml:space="preserve">Review deluge system/ review and improve operating procedures and procedures specific to anti foam. Currently on site containment requires manual valve change to divert effluent to concrete storage tank.  Consider a hardwired remote activation system for foam in order to prevent unnecessary discharge (last time accidental activation occurred due to broken ampule in detector system because of low temperature).  </t>
    </r>
    <r>
      <rPr>
        <sz val="11"/>
        <color indexed="17"/>
        <rFont val="Calibri"/>
        <family val="2"/>
      </rPr>
      <t xml:space="preserve">Above action remains open however discussion with insurance company could make action not feasible.  Repeat incident has not occured and procedures are now in place.  </t>
    </r>
  </si>
  <si>
    <t xml:space="preserve">Area Manager and operators must be aware of emergency procedure to prevent uncontrolled release. </t>
  </si>
  <si>
    <t xml:space="preserve">Release of contaminated sump water to WWTP. 
</t>
  </si>
  <si>
    <t>Doors closed, bird spikes</t>
  </si>
  <si>
    <t>Dilute starch and gluten to 160 TK1 via sump from floor washing, equipment washing, filter changes.</t>
  </si>
  <si>
    <t>Recycling of plastic bags. Skip dedicated.</t>
  </si>
  <si>
    <t xml:space="preserve">Disintegrator does not have soft start. 
Compressed air leaks which are inaudible are undetected. 
Gluten dryer complete heat recovery.  Heat recovery is under regular review to optimise heat usage. </t>
  </si>
  <si>
    <t>Use of treated borehole water (first pass RO) for process.
Use of ozone water for hoses.</t>
  </si>
  <si>
    <t>Use of ozone water for fire deluge system.</t>
  </si>
  <si>
    <t>Use of treated borehole water (first pass RO) for process.
Use of ozone borehole water for hoses and cleaning in place.</t>
  </si>
  <si>
    <t>One skip, correct segregation in waste disposal.</t>
  </si>
  <si>
    <t>Dry sugars to be reprocessed</t>
  </si>
  <si>
    <t xml:space="preserve">N/A
</t>
  </si>
  <si>
    <t xml:space="preserve">Regular greasing schedule to keep moving parts in order.  Any parts (seals, bearings etc.) identified as damaged are replaced promptly to reduce noise but also because of their importance to the process.
</t>
  </si>
  <si>
    <t>Steam use limited to start up following CIP.  All pumps within structure to minimise noise.</t>
  </si>
  <si>
    <t xml:space="preserve">VOC emissions due to scrubber failure.
VOC emission due to fermentation tank foam over.
Scrubber temperatures are not monitored closely. This can lead to un noticed performace drop. 
</t>
  </si>
  <si>
    <t>Automatic motion sensing lights and timers  implemented to improve energy consumption.</t>
  </si>
  <si>
    <t xml:space="preserve">Insulated building, disintegrator contained within separate room . Deflector panels. Change of inverter motors.AM to add E logsheet to log regular noise checks of area </t>
  </si>
  <si>
    <t>Bunded area has no dedicated drainage so any overflow goes to WWTP.  Some Hypo stored here. 
Possible that loaders might not follow sampling procedure and pump contents direct to surface water</t>
  </si>
  <si>
    <t>ABNORMAL / EMERGENCY</t>
  </si>
  <si>
    <t>alignment with ISO 14001:2015 standard</t>
  </si>
  <si>
    <t>Dust emission via explosion venting in the event of an explosion.
Dust emission from filter failure.</t>
  </si>
  <si>
    <t>Dust emission via 16 x emission points (vents, chimneys etc.)</t>
  </si>
  <si>
    <t>Settling of dust particles beyond site boundary and being washed into waterways.</t>
  </si>
  <si>
    <t>Continuous monitoring, pre alarms, alarms, filter system, spark detection.  Additionally all emission points are checked periodically by an MCERTS registered Monitoring company.</t>
  </si>
  <si>
    <t xml:space="preserve">Large quantities of wheat for flour production. No chemicals are used in the process. </t>
  </si>
  <si>
    <t>Precise dosing of process water, spark detection and fire alarm system.</t>
  </si>
  <si>
    <t>Silencers installed.
EM regular noise surveys.</t>
  </si>
  <si>
    <t>Most of the alcohol transfer lines traverse above the fermentation bund. Periodical control of the area trough Fesma on top of the daily routine controls.</t>
  </si>
  <si>
    <t xml:space="preserve">Steam and Electricity consumptions run at constant levels.
</t>
  </si>
  <si>
    <t>Use of treated well water (second pass RO) for process.
Use of well water for hoses.</t>
  </si>
  <si>
    <t>Water use metered .</t>
  </si>
  <si>
    <t>Scrubber facility periodical maintenance.</t>
  </si>
  <si>
    <t xml:space="preserve">Consider bird spikes for the future. </t>
  </si>
  <si>
    <t>Noise from steam. Noise generated from normal operation of pumps.</t>
  </si>
  <si>
    <t>Birds nesting in structures.</t>
  </si>
  <si>
    <t>Composting.</t>
  </si>
  <si>
    <t xml:space="preserve">Loss of power leading to ethanol vapour to air via pressure release valves.
Leaks from compressed air lines.
</t>
  </si>
  <si>
    <t xml:space="preserve">In the event that the vacuum system failed, causing the internal pressure of the MVR to rise above acceptable levels the pressure release device would open and vent steam and incondensable.
</t>
  </si>
  <si>
    <t>Controlled usage by centralized system.</t>
  </si>
  <si>
    <t>Compressed air from Elliot turbine, scada control on heat recovery preheating.</t>
  </si>
  <si>
    <t>Compressed air from Elliot turbine, leak detection alarms. Scada control on energy consumption.</t>
  </si>
  <si>
    <t>Venting of carbon dioxide from scrubber system.
Vapours from fermentors in CIP phase.
Starch cooking heated vapour from chimney.
CIP tank heated vapour from chimney.
Condensate tank heated vapour from chimney.</t>
  </si>
  <si>
    <t>Possible ethanol and congener escape.   Currently no continuous monitoring of scrubber system only 12 monthly. Scrubber CIP.</t>
  </si>
  <si>
    <t xml:space="preserve"> Currently on site containment requires manual valve change to divert effluent to concrete storage tank.  Starches of other high COD material can adversely affect WWTP.   Automatic pump and level sensors to drain scrubber tank before over flow. TOC analyzer before WWTP.</t>
  </si>
  <si>
    <t>Release of bund waters to WWTP, rainfall to river drains</t>
  </si>
  <si>
    <t>Dust in case of bag filter failure.</t>
  </si>
  <si>
    <t>Severe spillages can be diverted to emergency collection tank</t>
  </si>
  <si>
    <t>Sump to WWTP locked, always to 160 TK1 .Sump and WWTP with continuous monitoring and alarms. Provision of flood barriers. TOC analyzer in place. IBC bunds emptied. SED EWI-006</t>
  </si>
  <si>
    <t>Use of electricity for fans, mills, compressors, blowers, conveyors, sievers, cleaning machines, lighting load shedding system.</t>
  </si>
  <si>
    <t>Increase noise levels due to equipment malfunction.</t>
  </si>
  <si>
    <t xml:space="preserve">Pumps to the effluent tank which is continuosly monitored by the TOC meter: any hazardous material can be diverted to the concrete storage tank.  </t>
  </si>
  <si>
    <r>
      <t>Use of well water for wheat conditioning (6m</t>
    </r>
    <r>
      <rPr>
        <vertAlign val="superscript"/>
        <sz val="11"/>
        <rFont val="Calibri"/>
        <family val="2"/>
      </rPr>
      <t>3</t>
    </r>
    <r>
      <rPr>
        <sz val="11"/>
        <rFont val="Calibri"/>
        <family val="2"/>
      </rPr>
      <t>/day).</t>
    </r>
  </si>
  <si>
    <t xml:space="preserve">Increased noise level due to machinery malfunction.
</t>
  </si>
  <si>
    <t>Intake wheat cleaning (straw, chaff) for offsite composting (2 tonnes/week).</t>
  </si>
  <si>
    <t>Settling of dust beyond site boundary.</t>
  </si>
  <si>
    <t>Water vapour emissions through gluten and starch dryer exhausts.</t>
  </si>
  <si>
    <t>Dust emission due to bag filter failure.
Dust emission due to explosion.
Dust emission from silo due to filter failure.</t>
  </si>
  <si>
    <t xml:space="preserve">Dilute starch and gluten to WWTP via sump due to tank overflows.
Several incidents of internal severe overflow leading in some cases to external release of high COD material. 
Lack of knowledge of emergency diversion procedure.
</t>
  </si>
  <si>
    <t>Process additives (caustic soda, sodium hypochlorite, liquizyme,salts, calcium carbonate).
Plastic bags.</t>
  </si>
  <si>
    <t>Electricity for pumps, instruments, lighting, PLC, compressed air, steam and fan (motors).</t>
  </si>
  <si>
    <t>1st pass RO water from borehole for production process.
1st pass RO water for washing equipment, cleaning floors etc.</t>
  </si>
  <si>
    <t>Water from steam quench in gluten dryer in event of fire.</t>
  </si>
  <si>
    <t xml:space="preserve">IBCs (returned to suppliers for reuse).
</t>
  </si>
  <si>
    <t>Noise generation from machinery and air movement.
Odour generation from process.</t>
  </si>
  <si>
    <t>Some small amount of incondensable and steam vapour is vented from the vacuum pump system in place on the MVR.</t>
  </si>
  <si>
    <t xml:space="preserve"> Some small amount of washing is generated on a weekly basis during planned cleaning, although this is a small amount. COD content liquids to WWTP.</t>
  </si>
  <si>
    <t>Caustic Soda for CIP.</t>
  </si>
  <si>
    <r>
      <t xml:space="preserve">Odour and noise from venting.
Noise from worn machinery. 
Pump cavitation can occur during abnormal periods. 
</t>
    </r>
    <r>
      <rPr>
        <sz val="11"/>
        <color indexed="17"/>
        <rFont val="Calibri"/>
        <family val="2"/>
      </rPr>
      <t>Doors are generally left open.</t>
    </r>
  </si>
  <si>
    <t>Noise from steam. Pumps during normal operation.</t>
  </si>
  <si>
    <t>Release of bund waters to WWTP.
Discharge of cleaning effluent to WWTP.</t>
  </si>
  <si>
    <t>No releases.</t>
  </si>
  <si>
    <t>Use of chemicals (caustic soda, ammonium sulphate, diammonium phosphate, yeast, spirazyme, cellustar, sodium hypochlorite, acetic acid, bicarbonate of soda and descaler).</t>
  </si>
  <si>
    <t>No emissions .</t>
  </si>
  <si>
    <t>Release of rainfall waters to blue drains.</t>
  </si>
  <si>
    <t xml:space="preserve">Release of contaminated bund water to blue drains.
Release of contaminated fire water to blue drains.
Release of foam to blue drains.
</t>
  </si>
  <si>
    <t>Electricity for pumps, instruments, lighting, PLC, compressed air, steam (motors).</t>
  </si>
  <si>
    <t xml:space="preserve">
Noise from worn machinery  and occasional cavitation. Noise from steam trough relief valve on low pressure pipeline.
</t>
  </si>
  <si>
    <t>Release of contaminated bund water to WWTP  (stillages).
Release of contaminated fire water to WWTP (stillages).
Release of foam to WWTP.
Release of contaminated water to river drains.</t>
  </si>
  <si>
    <t>Potential for bund contents to permeate and/or leak to ground due to failures in bund integrity (cracks).</t>
  </si>
  <si>
    <t>If an IBC is breached potential for Cl emission from sodium hypochlorite.</t>
  </si>
  <si>
    <t>Potential odour from accidental spillage.</t>
  </si>
  <si>
    <t>Potential for birds nesting, no pigeon protection.</t>
  </si>
  <si>
    <t>rev.</t>
  </si>
  <si>
    <t>date</t>
  </si>
  <si>
    <t>notes</t>
  </si>
  <si>
    <t>…</t>
  </si>
  <si>
    <t>Spillage on the gravel because because of equipment failure.</t>
  </si>
  <si>
    <t>Bunded area+ high level weirs installed.</t>
  </si>
  <si>
    <t xml:space="preserve">Any leaks should be quickly detected as lines run over busy operations areas.  Also flow is monitored on PLC so any lost flow will alarm. </t>
  </si>
  <si>
    <t>Release of contaminated bund water to WWTP 
Scrubber overflow can occur due abnormal fermentation conditions.  This can lead to discharge of high COD fermentation product to the fermentation sump and to WWTP (normally closed).
There is the option to pump sump contents directly to drain, this valve is normally closed, transfer to drains only approved after testing following relevant procedure.</t>
  </si>
  <si>
    <t xml:space="preserve">Noise from worn machinery. Scrubber column dirty requires CIP
</t>
  </si>
  <si>
    <t>Noisy motors (especially 3000RPM) are replaced with low noise 1500RPM motors where possible, otherwise they are placed inside suppression boxes. Logsheet to log regular noise checks of area . Periodical CIP of the scrubber facility.</t>
  </si>
  <si>
    <t>Electricity for pumps, instruments, lighting, PLC, compressed air, steam and fan (motors). CIP tank heated up with hot condensates insteade use of steam.</t>
  </si>
  <si>
    <t>Odour from vacuum pump skid. Scrubber not working properly requires CIP.</t>
  </si>
  <si>
    <t>Implement pest inspection to improve control Bird spikes have been implemented</t>
  </si>
  <si>
    <t>Stacks updated on BOILER HOUSE_CHP, CIP update in FERMENTATION.</t>
  </si>
  <si>
    <t>General updates across the site, CHP developments with GT3 references.</t>
  </si>
  <si>
    <t>STORES/WAREHOUSING</t>
  </si>
  <si>
    <t>Movements to be minimised
storage to be minimised
All operators to be aware of spillage response procedure</t>
  </si>
  <si>
    <t>Potential for accidental spillage of liquid. Warehouse facilities have no dedicated bund, liquid storage to be minimised.</t>
  </si>
  <si>
    <t>General revision</t>
  </si>
  <si>
    <t>Monviso 4 revision</t>
  </si>
  <si>
    <t>HAZARD</t>
  </si>
  <si>
    <t>RECEPTOR</t>
  </si>
  <si>
    <t>PATHWAY</t>
  </si>
  <si>
    <t>Closest inhabited areas in Sedamyl surroundings</t>
  </si>
  <si>
    <t>Air</t>
  </si>
  <si>
    <t>Drainage through WWTP to R. Ouse</t>
  </si>
  <si>
    <t>R. Ouse</t>
  </si>
  <si>
    <t>Global climate</t>
  </si>
  <si>
    <t>Local population</t>
  </si>
  <si>
    <t>Windblown from site</t>
  </si>
  <si>
    <t>local wildlife</t>
  </si>
  <si>
    <t>Air, Water, noise, lighting</t>
  </si>
  <si>
    <t>Local Wildlife, R. Ouse, Groundwwater</t>
  </si>
  <si>
    <t>Water run-off, Groundwater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</si>
</sst>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theme="1"/>
      <name val="Calibri"/>
      <family val="2"/>
    </font>
    <font>
      <sz val="12"/>
      <color indexed="8"/>
      <name val="Arial"/>
      <family val="2"/>
    </font>
    <font>
      <sz val="11"/>
      <color indexed="17"/>
      <name val="Calibri"/>
      <family val="2"/>
    </font>
    <font>
      <sz val="11"/>
      <name val="Calibri"/>
      <family val="2"/>
    </font>
    <font>
      <vertAlign val="superscript"/>
      <sz val="11"/>
      <name val="Calibri"/>
      <family val="2"/>
    </font>
    <font>
      <sz val="11"/>
      <color indexed="8"/>
      <name val="Calibri"/>
      <family val="2"/>
    </font>
    <font>
      <sz val="18"/>
      <color indexed="8"/>
      <name val="Calibri"/>
      <family val="2"/>
    </font>
    <font>
      <sz val="18"/>
      <name val="Calibri"/>
      <family val="2"/>
    </font>
    <font>
      <b/>
      <sz val="11"/>
      <name val="Calibri"/>
      <family val="2"/>
    </font>
    <font>
      <b/>
      <sz val="11"/>
      <color indexed="8"/>
      <name val="Calibri"/>
      <family val="2"/>
    </font>
    <font>
      <b/>
      <sz val="14"/>
      <name val="Calibri"/>
      <family val="2"/>
    </font>
    <font>
      <b/>
      <sz val="14"/>
      <color indexed="8"/>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mbria"/>
      <family val="2"/>
    </font>
    <font>
      <b/>
      <sz val="12"/>
      <color theme="1"/>
      <name val="Arial"/>
      <family val="2"/>
    </font>
    <font>
      <sz val="12"/>
      <color rgb="FFFF0000"/>
      <name val="Arial"/>
      <family val="2"/>
    </font>
    <font>
      <sz val="18"/>
      <color theme="1"/>
      <name val="Calibri"/>
      <family val="2"/>
    </font>
    <font>
      <b/>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border>
    <border>
      <left/>
      <right style="medium"/>
      <top style="medium"/>
      <bottom style="medium"/>
    </border>
    <border>
      <left style="medium"/>
      <right style="medium"/>
      <top style="medium"/>
      <bottom/>
    </border>
    <border>
      <left style="thin"/>
      <right/>
      <top style="medium"/>
      <bottom/>
    </border>
    <border>
      <left style="medium"/>
      <right style="medium"/>
      <top/>
      <bottom style="medium"/>
    </border>
    <border>
      <left style="thin"/>
      <right style="thin"/>
      <top style="thin"/>
      <bottom style="thin"/>
    </border>
    <border>
      <left/>
      <right/>
      <top style="medium"/>
      <bottom/>
    </border>
    <border>
      <left style="medium"/>
      <right/>
      <top style="medium"/>
      <bottom style="medium"/>
    </border>
    <border>
      <left/>
      <right/>
      <top style="medium"/>
      <bottom style="mediu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9">
    <xf numFmtId="0" fontId="0" fillId="0" borderId="0" xfId="0" applyFont="1" applyAlignment="1">
      <alignment/>
    </xf>
    <xf numFmtId="0" fontId="45" fillId="0" borderId="10" xfId="0" applyFont="1" applyBorder="1" applyAlignment="1">
      <alignment horizontal="center" vertical="center" wrapText="1"/>
    </xf>
    <xf numFmtId="0" fontId="45" fillId="33" borderId="10" xfId="0" applyFont="1" applyFill="1" applyBorder="1" applyAlignment="1">
      <alignment horizontal="center" vertical="center" wrapText="1"/>
    </xf>
    <xf numFmtId="14" fontId="0" fillId="0" borderId="0" xfId="0" applyNumberFormat="1" applyAlignment="1">
      <alignment/>
    </xf>
    <xf numFmtId="0" fontId="7"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0" fillId="0" borderId="12" xfId="0" applyBorder="1" applyAlignment="1">
      <alignment vertical="center" wrapText="1"/>
    </xf>
    <xf numFmtId="0" fontId="0" fillId="0" borderId="0" xfId="0" applyAlignment="1">
      <alignment vertical="center" wrapText="1"/>
    </xf>
    <xf numFmtId="0" fontId="46"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8" fillId="0" borderId="10" xfId="0" applyFont="1" applyBorder="1" applyAlignment="1">
      <alignment horizontal="center" vertical="center" wrapText="1"/>
    </xf>
    <xf numFmtId="0" fontId="0" fillId="0" borderId="13" xfId="0" applyBorder="1" applyAlignment="1">
      <alignment vertical="center" wrapText="1"/>
    </xf>
    <xf numFmtId="0" fontId="0" fillId="0" borderId="10" xfId="0" applyBorder="1" applyAlignment="1">
      <alignment vertical="center" wrapText="1"/>
    </xf>
    <xf numFmtId="0" fontId="3" fillId="0" borderId="14" xfId="0" applyFont="1" applyBorder="1" applyAlignment="1">
      <alignment vertical="center" wrapText="1"/>
    </xf>
    <xf numFmtId="0" fontId="3" fillId="0" borderId="0" xfId="0" applyFont="1" applyAlignment="1">
      <alignment vertical="center" wrapText="1"/>
    </xf>
    <xf numFmtId="0" fontId="3" fillId="0" borderId="15" xfId="0" applyFont="1" applyBorder="1" applyAlignment="1">
      <alignment vertical="center" wrapText="1"/>
    </xf>
    <xf numFmtId="0" fontId="3" fillId="34" borderId="13" xfId="0" applyFont="1" applyFill="1" applyBorder="1" applyAlignment="1">
      <alignment vertical="center" wrapText="1"/>
    </xf>
    <xf numFmtId="0" fontId="3" fillId="34" borderId="10" xfId="0" applyFont="1" applyFill="1" applyBorder="1" applyAlignment="1">
      <alignment vertical="center" wrapText="1"/>
    </xf>
    <xf numFmtId="0" fontId="3" fillId="34" borderId="12" xfId="0" applyFont="1" applyFill="1" applyBorder="1" applyAlignment="1">
      <alignment vertical="center" wrapText="1"/>
    </xf>
    <xf numFmtId="0" fontId="8" fillId="0" borderId="16" xfId="0" applyFont="1" applyBorder="1" applyAlignment="1">
      <alignment horizontal="center" vertical="center" wrapText="1"/>
    </xf>
    <xf numFmtId="0" fontId="3" fillId="0" borderId="16" xfId="0" applyFont="1" applyBorder="1" applyAlignment="1">
      <alignment vertical="center" wrapText="1"/>
    </xf>
    <xf numFmtId="0" fontId="7" fillId="33" borderId="1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3" fillId="6" borderId="16" xfId="0" applyFont="1" applyFill="1" applyBorder="1" applyAlignment="1">
      <alignment vertical="center" wrapText="1"/>
    </xf>
    <xf numFmtId="0" fontId="7" fillId="6" borderId="10" xfId="0" applyFont="1" applyFill="1" applyBorder="1" applyAlignment="1">
      <alignment horizontal="center" vertical="center" wrapText="1"/>
    </xf>
    <xf numFmtId="0" fontId="3" fillId="6" borderId="10" xfId="0" applyFont="1" applyFill="1" applyBorder="1" applyAlignment="1">
      <alignment vertical="center" wrapText="1"/>
    </xf>
    <xf numFmtId="0" fontId="7" fillId="35" borderId="16" xfId="0" applyFont="1" applyFill="1" applyBorder="1" applyAlignment="1">
      <alignment horizontal="center" vertical="center" wrapText="1"/>
    </xf>
    <xf numFmtId="0" fontId="45" fillId="6" borderId="10" xfId="0" applyFont="1" applyFill="1" applyBorder="1" applyAlignment="1">
      <alignment horizontal="center" vertical="center" wrapText="1"/>
    </xf>
    <xf numFmtId="0" fontId="0" fillId="6" borderId="10" xfId="0" applyFill="1" applyBorder="1" applyAlignment="1">
      <alignment vertical="center" wrapText="1"/>
    </xf>
    <xf numFmtId="0" fontId="0" fillId="6" borderId="13" xfId="0" applyFill="1" applyBorder="1" applyAlignment="1">
      <alignment vertical="center" wrapText="1"/>
    </xf>
    <xf numFmtId="0" fontId="3" fillId="6" borderId="13" xfId="0" applyFont="1" applyFill="1" applyBorder="1" applyAlignment="1">
      <alignment vertical="center" wrapText="1"/>
    </xf>
    <xf numFmtId="0" fontId="3" fillId="0" borderId="10" xfId="0" applyFont="1" applyFill="1" applyBorder="1" applyAlignment="1">
      <alignment vertical="center" wrapText="1"/>
    </xf>
    <xf numFmtId="0" fontId="46" fillId="0" borderId="16" xfId="0" applyFont="1" applyBorder="1" applyAlignment="1">
      <alignment horizontal="center"/>
    </xf>
    <xf numFmtId="0" fontId="0" fillId="0" borderId="16" xfId="0" applyBorder="1" applyAlignment="1">
      <alignment horizontal="center"/>
    </xf>
    <xf numFmtId="14" fontId="0" fillId="0" borderId="16" xfId="0" applyNumberFormat="1" applyBorder="1" applyAlignment="1">
      <alignment horizontal="center"/>
    </xf>
    <xf numFmtId="0" fontId="0" fillId="0" borderId="16" xfId="0" applyBorder="1" applyAlignment="1">
      <alignment horizontal="left"/>
    </xf>
    <xf numFmtId="0" fontId="0" fillId="0" borderId="16" xfId="0" applyBorder="1" applyAlignment="1">
      <alignment/>
    </xf>
    <xf numFmtId="0" fontId="3" fillId="0" borderId="17" xfId="0" applyFont="1" applyBorder="1" applyAlignment="1">
      <alignment vertical="center" wrapText="1"/>
    </xf>
    <xf numFmtId="0" fontId="3" fillId="6" borderId="18"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2"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47" fillId="0" borderId="18" xfId="0" applyFont="1" applyBorder="1" applyAlignment="1">
      <alignment horizontal="center" vertical="center" wrapText="1"/>
    </xf>
    <xf numFmtId="0" fontId="0" fillId="6" borderId="18" xfId="0" applyFill="1" applyBorder="1" applyAlignment="1">
      <alignment horizontal="center" vertical="center" wrapText="1"/>
    </xf>
    <xf numFmtId="0" fontId="0" fillId="6" borderId="12" xfId="0"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47" fillId="0" borderId="19" xfId="0" applyFont="1" applyFill="1" applyBorder="1" applyAlignment="1">
      <alignment horizontal="center" vertical="center" wrapText="1"/>
    </xf>
    <xf numFmtId="0" fontId="47" fillId="0"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4">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C6:E18"/>
  <sheetViews>
    <sheetView zoomScalePageLayoutView="0" workbookViewId="0" topLeftCell="A1">
      <selection activeCell="E32" sqref="E32"/>
    </sheetView>
  </sheetViews>
  <sheetFormatPr defaultColWidth="9.140625" defaultRowHeight="15"/>
  <cols>
    <col min="4" max="4" width="10.7109375" style="0" bestFit="1" customWidth="1"/>
    <col min="5" max="5" width="65.421875" style="0" customWidth="1"/>
  </cols>
  <sheetData>
    <row r="6" ht="15">
      <c r="D6" s="3"/>
    </row>
    <row r="7" ht="15">
      <c r="D7" s="3"/>
    </row>
    <row r="8" spans="3:5" ht="15">
      <c r="C8" s="37" t="s">
        <v>131</v>
      </c>
      <c r="D8" s="37" t="s">
        <v>132</v>
      </c>
      <c r="E8" s="37" t="s">
        <v>133</v>
      </c>
    </row>
    <row r="9" spans="3:5" ht="15">
      <c r="C9" s="38" t="s">
        <v>134</v>
      </c>
      <c r="D9" s="38" t="s">
        <v>134</v>
      </c>
      <c r="E9" s="38" t="s">
        <v>134</v>
      </c>
    </row>
    <row r="10" spans="3:5" ht="15">
      <c r="C10" s="38">
        <v>0</v>
      </c>
      <c r="D10" s="39">
        <v>42517</v>
      </c>
      <c r="E10" s="40"/>
    </row>
    <row r="11" spans="3:5" ht="15">
      <c r="C11" s="38">
        <v>1</v>
      </c>
      <c r="D11" s="39">
        <v>42857</v>
      </c>
      <c r="E11" s="41" t="s">
        <v>68</v>
      </c>
    </row>
    <row r="12" spans="3:5" ht="15">
      <c r="C12" s="38">
        <v>2</v>
      </c>
      <c r="D12" s="39">
        <v>43256</v>
      </c>
      <c r="E12" s="40" t="s">
        <v>144</v>
      </c>
    </row>
    <row r="13" spans="3:5" ht="15">
      <c r="C13" s="38">
        <v>3</v>
      </c>
      <c r="D13" s="39">
        <v>43582</v>
      </c>
      <c r="E13" s="40" t="s">
        <v>145</v>
      </c>
    </row>
    <row r="14" spans="3:5" ht="15">
      <c r="C14" s="38">
        <v>4</v>
      </c>
      <c r="D14" s="39">
        <v>43837</v>
      </c>
      <c r="E14" s="40" t="s">
        <v>149</v>
      </c>
    </row>
    <row r="15" spans="3:5" ht="15">
      <c r="C15" s="38">
        <v>5</v>
      </c>
      <c r="D15" s="39">
        <v>44157</v>
      </c>
      <c r="E15" s="40" t="s">
        <v>150</v>
      </c>
    </row>
    <row r="16" spans="3:5" ht="15">
      <c r="C16" s="38"/>
      <c r="D16" s="38"/>
      <c r="E16" s="40"/>
    </row>
    <row r="17" spans="3:5" ht="15">
      <c r="C17" s="38"/>
      <c r="D17" s="38"/>
      <c r="E17" s="40"/>
    </row>
    <row r="18" spans="3:5" ht="15">
      <c r="C18" s="38"/>
      <c r="D18" s="38"/>
      <c r="E18" s="4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B7:K18"/>
  <sheetViews>
    <sheetView tabSelected="1" zoomScale="70" zoomScaleNormal="70" zoomScalePageLayoutView="0" workbookViewId="0" topLeftCell="A1">
      <selection activeCell="N11" sqref="N11"/>
    </sheetView>
  </sheetViews>
  <sheetFormatPr defaultColWidth="9.140625" defaultRowHeight="15"/>
  <cols>
    <col min="1" max="1" width="9.140625" style="10" customWidth="1"/>
    <col min="2" max="2" width="16.421875" style="10" bestFit="1" customWidth="1"/>
    <col min="3" max="4" width="16.421875" style="10" customWidth="1"/>
    <col min="5" max="5" width="68.7109375" style="10" bestFit="1" customWidth="1"/>
    <col min="6" max="6" width="65.00390625" style="10" bestFit="1" customWidth="1"/>
    <col min="7" max="7" width="76.57421875" style="10" bestFit="1" customWidth="1"/>
    <col min="8" max="8" width="9.140625" style="10" customWidth="1"/>
    <col min="9" max="9" width="9.421875" style="10" customWidth="1"/>
    <col min="10" max="10" width="9.140625" style="10" customWidth="1"/>
    <col min="11" max="11" width="31.28125" style="10" bestFit="1" customWidth="1"/>
    <col min="12" max="16384" width="9.140625" style="10" customWidth="1"/>
  </cols>
  <sheetData>
    <row r="6" ht="15.75" thickBot="1"/>
    <row r="7" spans="2:11" ht="19.5" thickBot="1">
      <c r="B7" s="47" t="s">
        <v>17</v>
      </c>
      <c r="C7" s="48"/>
      <c r="D7" s="48"/>
      <c r="E7" s="48"/>
      <c r="F7" s="48"/>
      <c r="G7" s="48"/>
      <c r="H7" s="48"/>
      <c r="I7" s="48"/>
      <c r="J7" s="48"/>
      <c r="K7" s="49"/>
    </row>
    <row r="8" spans="2:11" ht="15.75" thickBot="1">
      <c r="B8" s="18"/>
      <c r="C8" s="42"/>
      <c r="D8" s="42"/>
      <c r="E8" s="45" t="s">
        <v>1</v>
      </c>
      <c r="F8" s="50"/>
      <c r="G8" s="46"/>
      <c r="H8" s="19"/>
      <c r="I8" s="19"/>
      <c r="J8" s="19"/>
      <c r="K8" s="19"/>
    </row>
    <row r="9" spans="2:11" ht="28.5" customHeight="1" thickBot="1">
      <c r="B9" s="15" t="s">
        <v>151</v>
      </c>
      <c r="C9" s="15" t="s">
        <v>152</v>
      </c>
      <c r="D9" s="15" t="s">
        <v>153</v>
      </c>
      <c r="E9" s="15" t="s">
        <v>0</v>
      </c>
      <c r="F9" s="51" t="s">
        <v>67</v>
      </c>
      <c r="G9" s="52"/>
      <c r="H9" s="15" t="s">
        <v>2</v>
      </c>
      <c r="I9" s="15" t="s">
        <v>3</v>
      </c>
      <c r="J9" s="15" t="s">
        <v>4</v>
      </c>
      <c r="K9" s="15" t="s">
        <v>5</v>
      </c>
    </row>
    <row r="10" spans="2:11" ht="99" customHeight="1" thickBot="1">
      <c r="B10" s="6" t="s">
        <v>8</v>
      </c>
      <c r="C10" s="6" t="s">
        <v>154</v>
      </c>
      <c r="D10" s="6" t="s">
        <v>155</v>
      </c>
      <c r="E10" s="21" t="s">
        <v>90</v>
      </c>
      <c r="F10" s="43" t="s">
        <v>63</v>
      </c>
      <c r="G10" s="44"/>
      <c r="H10" s="29">
        <v>4</v>
      </c>
      <c r="I10" s="29">
        <v>3</v>
      </c>
      <c r="J10" s="8">
        <f>H10*I10</f>
        <v>12</v>
      </c>
      <c r="K10" s="22" t="s">
        <v>91</v>
      </c>
    </row>
    <row r="11" spans="2:11" ht="161.25" customHeight="1" thickBot="1">
      <c r="B11" s="7" t="s">
        <v>9</v>
      </c>
      <c r="C11" s="7" t="s">
        <v>157</v>
      </c>
      <c r="D11" s="7" t="s">
        <v>156</v>
      </c>
      <c r="E11" s="22" t="s">
        <v>118</v>
      </c>
      <c r="F11" s="43" t="s">
        <v>138</v>
      </c>
      <c r="G11" s="44"/>
      <c r="H11" s="29">
        <v>3</v>
      </c>
      <c r="I11" s="29">
        <v>3</v>
      </c>
      <c r="J11" s="8">
        <f aca="true" t="shared" si="0" ref="J11:J18">H11*I11</f>
        <v>9</v>
      </c>
      <c r="K11" s="23" t="s">
        <v>92</v>
      </c>
    </row>
    <row r="12" spans="2:11" ht="75.75" thickBot="1">
      <c r="B12" s="7" t="s">
        <v>10</v>
      </c>
      <c r="C12" s="7" t="s">
        <v>163</v>
      </c>
      <c r="D12" s="7" t="s">
        <v>164</v>
      </c>
      <c r="E12" s="12" t="s">
        <v>119</v>
      </c>
      <c r="F12" s="43" t="s">
        <v>20</v>
      </c>
      <c r="G12" s="44"/>
      <c r="H12" s="29">
        <v>2</v>
      </c>
      <c r="I12" s="29">
        <v>1</v>
      </c>
      <c r="J12" s="5">
        <f t="shared" si="0"/>
        <v>2</v>
      </c>
      <c r="K12" s="13" t="s">
        <v>137</v>
      </c>
    </row>
    <row r="13" spans="2:11" ht="45.75" thickBot="1">
      <c r="B13" s="7" t="s">
        <v>11</v>
      </c>
      <c r="C13" s="7" t="s">
        <v>158</v>
      </c>
      <c r="D13" s="7"/>
      <c r="E13" s="30" t="s">
        <v>120</v>
      </c>
      <c r="F13" s="45" t="s">
        <v>18</v>
      </c>
      <c r="G13" s="46"/>
      <c r="H13" s="29">
        <v>5</v>
      </c>
      <c r="I13" s="29">
        <v>1</v>
      </c>
      <c r="J13" s="5">
        <f t="shared" si="0"/>
        <v>5</v>
      </c>
      <c r="K13" s="13" t="s">
        <v>41</v>
      </c>
    </row>
    <row r="14" spans="2:11" ht="51.75" customHeight="1" thickBot="1">
      <c r="B14" s="7" t="s">
        <v>12</v>
      </c>
      <c r="C14" s="7" t="s">
        <v>158</v>
      </c>
      <c r="D14" s="7"/>
      <c r="E14" s="30" t="s">
        <v>141</v>
      </c>
      <c r="F14" s="45" t="s">
        <v>18</v>
      </c>
      <c r="G14" s="46"/>
      <c r="H14" s="29">
        <v>3</v>
      </c>
      <c r="I14" s="29">
        <v>2</v>
      </c>
      <c r="J14" s="5">
        <f t="shared" si="0"/>
        <v>6</v>
      </c>
      <c r="K14" s="13"/>
    </row>
    <row r="15" spans="2:11" ht="66.75" customHeight="1" thickBot="1">
      <c r="B15" s="7" t="s">
        <v>13</v>
      </c>
      <c r="C15" s="7" t="s">
        <v>159</v>
      </c>
      <c r="D15" s="7"/>
      <c r="E15" s="30" t="s">
        <v>57</v>
      </c>
      <c r="F15" s="45" t="s">
        <v>18</v>
      </c>
      <c r="G15" s="46"/>
      <c r="H15" s="29">
        <v>2</v>
      </c>
      <c r="I15" s="29">
        <v>2</v>
      </c>
      <c r="J15" s="5">
        <f t="shared" si="0"/>
        <v>4</v>
      </c>
      <c r="K15" s="13"/>
    </row>
    <row r="16" spans="2:11" ht="30.75" thickBot="1">
      <c r="B16" s="7" t="s">
        <v>16</v>
      </c>
      <c r="C16" s="7"/>
      <c r="D16" s="7" t="s">
        <v>160</v>
      </c>
      <c r="E16" s="30" t="s">
        <v>23</v>
      </c>
      <c r="F16" s="45" t="s">
        <v>18</v>
      </c>
      <c r="G16" s="46"/>
      <c r="H16" s="29">
        <v>4</v>
      </c>
      <c r="I16" s="29">
        <v>2</v>
      </c>
      <c r="J16" s="5">
        <f t="shared" si="0"/>
        <v>8</v>
      </c>
      <c r="K16" s="13" t="s">
        <v>58</v>
      </c>
    </row>
    <row r="17" spans="2:11" ht="120.75" thickBot="1">
      <c r="B17" s="7" t="s">
        <v>14</v>
      </c>
      <c r="C17" s="6" t="s">
        <v>154</v>
      </c>
      <c r="D17" s="6" t="s">
        <v>155</v>
      </c>
      <c r="E17" s="36" t="s">
        <v>33</v>
      </c>
      <c r="F17" s="43" t="s">
        <v>139</v>
      </c>
      <c r="G17" s="44"/>
      <c r="H17" s="29">
        <v>4</v>
      </c>
      <c r="I17" s="29">
        <v>3</v>
      </c>
      <c r="J17" s="5">
        <f t="shared" si="0"/>
        <v>12</v>
      </c>
      <c r="K17" s="13" t="s">
        <v>140</v>
      </c>
    </row>
    <row r="18" spans="2:11" ht="51.75" customHeight="1" thickBot="1">
      <c r="B18" s="7" t="s">
        <v>15</v>
      </c>
      <c r="C18" s="7" t="s">
        <v>161</v>
      </c>
      <c r="D18" s="7" t="s">
        <v>162</v>
      </c>
      <c r="E18" s="12" t="s">
        <v>18</v>
      </c>
      <c r="F18" s="43" t="s">
        <v>83</v>
      </c>
      <c r="G18" s="44"/>
      <c r="H18" s="29">
        <v>1</v>
      </c>
      <c r="I18" s="29">
        <v>3</v>
      </c>
      <c r="J18" s="5">
        <f t="shared" si="0"/>
        <v>3</v>
      </c>
      <c r="K18" s="13" t="s">
        <v>40</v>
      </c>
    </row>
  </sheetData>
  <sheetProtection/>
  <mergeCells count="12">
    <mergeCell ref="B7:K7"/>
    <mergeCell ref="E8:G8"/>
    <mergeCell ref="F9:G9"/>
    <mergeCell ref="F10:G10"/>
    <mergeCell ref="F11:G11"/>
    <mergeCell ref="F17:G17"/>
    <mergeCell ref="F18:G18"/>
    <mergeCell ref="F12:G12"/>
    <mergeCell ref="F13:G13"/>
    <mergeCell ref="F14:G14"/>
    <mergeCell ref="F15:G15"/>
    <mergeCell ref="F16:G16"/>
  </mergeCells>
  <conditionalFormatting sqref="J10:J18">
    <cfRule type="cellIs" priority="1" dxfId="2" operator="between">
      <formula>12</formula>
      <formula>26</formula>
    </cfRule>
    <cfRule type="cellIs" priority="2" dxfId="1" operator="between">
      <formula>8</formula>
      <formula>11</formula>
    </cfRule>
    <cfRule type="cellIs" priority="3" dxfId="0" operator="between">
      <formula>0</formula>
      <formula>7</formula>
    </cfRule>
  </conditionalFormatting>
  <printOptions/>
  <pageMargins left="0.7" right="0.7" top="0.75" bottom="0.75" header="0.3" footer="0.3"/>
  <pageSetup fitToHeight="1" fitToWidth="1" horizontalDpi="600" verticalDpi="6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B7:M19"/>
  <sheetViews>
    <sheetView zoomScale="70" zoomScaleNormal="70" zoomScalePageLayoutView="0" workbookViewId="0" topLeftCell="A4">
      <selection activeCell="M17" sqref="M17"/>
    </sheetView>
  </sheetViews>
  <sheetFormatPr defaultColWidth="9.140625" defaultRowHeight="15"/>
  <cols>
    <col min="1" max="1" width="9.140625" style="10" customWidth="1"/>
    <col min="2" max="2" width="16.421875" style="10" bestFit="1" customWidth="1"/>
    <col min="3" max="4" width="16.421875" style="10" customWidth="1"/>
    <col min="5" max="5" width="42.57421875" style="10" customWidth="1"/>
    <col min="6" max="6" width="61.7109375" style="10" customWidth="1"/>
    <col min="7" max="7" width="76.57421875" style="10" hidden="1" customWidth="1"/>
    <col min="8" max="8" width="9.140625" style="10" customWidth="1"/>
    <col min="9" max="9" width="9.57421875" style="10" customWidth="1"/>
    <col min="10" max="10" width="9.140625" style="10" customWidth="1"/>
    <col min="11" max="11" width="37.28125" style="10" customWidth="1"/>
    <col min="12" max="12" width="9.140625" style="10" customWidth="1"/>
    <col min="13" max="13" width="72.00390625" style="10" bestFit="1" customWidth="1"/>
    <col min="14" max="16384" width="9.140625" style="10" customWidth="1"/>
  </cols>
  <sheetData>
    <row r="6" ht="15.75" thickBot="1"/>
    <row r="7" spans="5:11" ht="19.5" thickBot="1">
      <c r="E7" s="53"/>
      <c r="F7" s="53"/>
      <c r="G7" s="53"/>
      <c r="H7" s="53"/>
      <c r="I7" s="53"/>
      <c r="J7" s="53"/>
      <c r="K7" s="54"/>
    </row>
    <row r="8" spans="2:7" ht="15.75" thickBot="1">
      <c r="B8" s="18"/>
      <c r="C8" s="42"/>
      <c r="D8" s="42"/>
      <c r="E8" s="55" t="s">
        <v>1</v>
      </c>
      <c r="F8" s="56"/>
      <c r="G8" s="57"/>
    </row>
    <row r="9" spans="2:11" ht="30.75" thickBot="1">
      <c r="B9" s="15" t="s">
        <v>151</v>
      </c>
      <c r="C9" s="15" t="s">
        <v>152</v>
      </c>
      <c r="D9" s="15" t="s">
        <v>153</v>
      </c>
      <c r="E9" s="11" t="s">
        <v>0</v>
      </c>
      <c r="F9" s="51" t="s">
        <v>67</v>
      </c>
      <c r="G9" s="52"/>
      <c r="H9" s="11" t="s">
        <v>2</v>
      </c>
      <c r="I9" s="11" t="s">
        <v>3</v>
      </c>
      <c r="J9" s="11" t="s">
        <v>4</v>
      </c>
      <c r="K9" s="11" t="s">
        <v>5</v>
      </c>
    </row>
    <row r="10" spans="2:11" ht="75.75" thickBot="1">
      <c r="B10" s="6" t="s">
        <v>8</v>
      </c>
      <c r="C10" s="6" t="s">
        <v>154</v>
      </c>
      <c r="D10" s="6" t="s">
        <v>155</v>
      </c>
      <c r="E10" s="14" t="s">
        <v>121</v>
      </c>
      <c r="F10" s="43" t="s">
        <v>85</v>
      </c>
      <c r="G10" s="44"/>
      <c r="H10" s="29">
        <v>3</v>
      </c>
      <c r="I10" s="29">
        <v>3</v>
      </c>
      <c r="J10" s="5">
        <f>H10*I10</f>
        <v>9</v>
      </c>
      <c r="K10" s="12" t="s">
        <v>37</v>
      </c>
    </row>
    <row r="11" spans="2:13" ht="120.75" thickBot="1">
      <c r="B11" s="7" t="s">
        <v>9</v>
      </c>
      <c r="C11" s="7" t="s">
        <v>157</v>
      </c>
      <c r="D11" s="7" t="s">
        <v>156</v>
      </c>
      <c r="E11" s="12" t="s">
        <v>122</v>
      </c>
      <c r="F11" s="43" t="s">
        <v>123</v>
      </c>
      <c r="G11" s="44"/>
      <c r="H11" s="29">
        <v>5</v>
      </c>
      <c r="I11" s="29">
        <v>2</v>
      </c>
      <c r="J11" s="5">
        <f aca="true" t="shared" si="0" ref="J11:J19">H11*I11</f>
        <v>10</v>
      </c>
      <c r="K11" s="13" t="s">
        <v>49</v>
      </c>
      <c r="M11" s="10" t="s">
        <v>48</v>
      </c>
    </row>
    <row r="12" spans="2:11" ht="75.75" thickBot="1">
      <c r="B12" s="7" t="s">
        <v>10</v>
      </c>
      <c r="C12" s="7" t="s">
        <v>163</v>
      </c>
      <c r="D12" s="7" t="s">
        <v>164</v>
      </c>
      <c r="E12" s="12" t="s">
        <v>119</v>
      </c>
      <c r="F12" s="43" t="s">
        <v>21</v>
      </c>
      <c r="G12" s="44"/>
      <c r="H12" s="29">
        <v>2</v>
      </c>
      <c r="I12" s="29">
        <v>1</v>
      </c>
      <c r="J12" s="5">
        <f t="shared" si="0"/>
        <v>2</v>
      </c>
      <c r="K12" s="13" t="s">
        <v>76</v>
      </c>
    </row>
    <row r="13" spans="2:11" ht="51.75" customHeight="1" thickBot="1">
      <c r="B13" s="7" t="s">
        <v>11</v>
      </c>
      <c r="C13" s="7" t="s">
        <v>158</v>
      </c>
      <c r="D13" s="7"/>
      <c r="E13" s="12" t="s">
        <v>18</v>
      </c>
      <c r="F13" s="45" t="s">
        <v>18</v>
      </c>
      <c r="G13" s="46"/>
      <c r="H13" s="4">
        <v>1</v>
      </c>
      <c r="I13" s="4">
        <v>1</v>
      </c>
      <c r="J13" s="5">
        <f t="shared" si="0"/>
        <v>1</v>
      </c>
      <c r="K13" s="13"/>
    </row>
    <row r="14" spans="2:11" ht="51.75" customHeight="1" thickBot="1">
      <c r="B14" s="7" t="s">
        <v>12</v>
      </c>
      <c r="C14" s="7" t="s">
        <v>158</v>
      </c>
      <c r="D14" s="7"/>
      <c r="E14" s="30" t="s">
        <v>124</v>
      </c>
      <c r="F14" s="45" t="s">
        <v>60</v>
      </c>
      <c r="G14" s="46"/>
      <c r="H14" s="29">
        <v>3</v>
      </c>
      <c r="I14" s="29">
        <v>3</v>
      </c>
      <c r="J14" s="5">
        <f t="shared" si="0"/>
        <v>9</v>
      </c>
      <c r="K14" s="13" t="s">
        <v>77</v>
      </c>
    </row>
    <row r="15" spans="2:11" ht="51.75" customHeight="1" thickBot="1">
      <c r="B15" s="7" t="s">
        <v>13</v>
      </c>
      <c r="C15" s="7" t="s">
        <v>159</v>
      </c>
      <c r="D15" s="7"/>
      <c r="E15" s="30" t="s">
        <v>78</v>
      </c>
      <c r="F15" s="43" t="s">
        <v>27</v>
      </c>
      <c r="G15" s="44"/>
      <c r="H15" s="29">
        <v>1</v>
      </c>
      <c r="I15" s="29">
        <v>1</v>
      </c>
      <c r="J15" s="5">
        <f t="shared" si="0"/>
        <v>1</v>
      </c>
      <c r="K15" s="13" t="s">
        <v>79</v>
      </c>
    </row>
    <row r="16" spans="2:11" ht="51.75" customHeight="1" thickBot="1">
      <c r="B16" s="7" t="s">
        <v>16</v>
      </c>
      <c r="C16" s="7"/>
      <c r="D16" s="7" t="s">
        <v>160</v>
      </c>
      <c r="E16" s="12" t="s">
        <v>18</v>
      </c>
      <c r="F16" s="45" t="s">
        <v>18</v>
      </c>
      <c r="G16" s="46"/>
      <c r="H16" s="4">
        <v>1</v>
      </c>
      <c r="I16" s="4">
        <v>1</v>
      </c>
      <c r="J16" s="5">
        <f t="shared" si="0"/>
        <v>1</v>
      </c>
      <c r="K16" s="13"/>
    </row>
    <row r="17" spans="2:11" ht="112.5" customHeight="1" thickBot="1">
      <c r="B17" s="7" t="s">
        <v>14</v>
      </c>
      <c r="C17" s="6" t="s">
        <v>154</v>
      </c>
      <c r="D17" s="6" t="s">
        <v>155</v>
      </c>
      <c r="E17" s="12" t="s">
        <v>82</v>
      </c>
      <c r="F17" s="43" t="s">
        <v>125</v>
      </c>
      <c r="G17" s="44"/>
      <c r="H17" s="29">
        <v>3</v>
      </c>
      <c r="I17" s="29">
        <v>2</v>
      </c>
      <c r="J17" s="5">
        <f>H17*I17</f>
        <v>6</v>
      </c>
      <c r="K17" s="13" t="s">
        <v>61</v>
      </c>
    </row>
    <row r="18" spans="5:11" ht="40.5" customHeight="1" thickBot="1">
      <c r="E18" s="12" t="s">
        <v>18</v>
      </c>
      <c r="F18" s="43" t="s">
        <v>142</v>
      </c>
      <c r="G18" s="44"/>
      <c r="H18" s="29">
        <v>4</v>
      </c>
      <c r="I18" s="29">
        <v>3</v>
      </c>
      <c r="J18" s="5">
        <f t="shared" si="0"/>
        <v>12</v>
      </c>
      <c r="K18" s="13" t="s">
        <v>80</v>
      </c>
    </row>
    <row r="19" spans="2:11" ht="51.75" customHeight="1" thickBot="1">
      <c r="B19" s="7" t="s">
        <v>15</v>
      </c>
      <c r="C19" s="7" t="s">
        <v>161</v>
      </c>
      <c r="D19" s="7" t="s">
        <v>162</v>
      </c>
      <c r="E19" s="12" t="s">
        <v>18</v>
      </c>
      <c r="F19" s="43" t="s">
        <v>83</v>
      </c>
      <c r="G19" s="44"/>
      <c r="H19" s="29">
        <v>1</v>
      </c>
      <c r="I19" s="29">
        <v>3</v>
      </c>
      <c r="J19" s="5">
        <f t="shared" si="0"/>
        <v>3</v>
      </c>
      <c r="K19" s="13" t="s">
        <v>81</v>
      </c>
    </row>
    <row r="20" ht="51.75" customHeight="1"/>
  </sheetData>
  <sheetProtection/>
  <mergeCells count="13">
    <mergeCell ref="F19:G19"/>
    <mergeCell ref="F12:G12"/>
    <mergeCell ref="F13:G13"/>
    <mergeCell ref="F14:G14"/>
    <mergeCell ref="F15:G15"/>
    <mergeCell ref="F16:G16"/>
    <mergeCell ref="F17:G17"/>
    <mergeCell ref="E7:K7"/>
    <mergeCell ref="E8:G8"/>
    <mergeCell ref="F9:G9"/>
    <mergeCell ref="F10:G10"/>
    <mergeCell ref="F11:G11"/>
    <mergeCell ref="F18:G18"/>
  </mergeCells>
  <conditionalFormatting sqref="J10:J16 J18:J19">
    <cfRule type="cellIs" priority="4" dxfId="2" operator="between">
      <formula>12</formula>
      <formula>26</formula>
    </cfRule>
    <cfRule type="cellIs" priority="5" dxfId="1" operator="between">
      <formula>8</formula>
      <formula>11</formula>
    </cfRule>
    <cfRule type="cellIs" priority="6" dxfId="0" operator="between">
      <formula>0</formula>
      <formula>7</formula>
    </cfRule>
  </conditionalFormatting>
  <conditionalFormatting sqref="J17">
    <cfRule type="cellIs" priority="1" dxfId="2" operator="between">
      <formula>12</formula>
      <formula>26</formula>
    </cfRule>
    <cfRule type="cellIs" priority="2" dxfId="1" operator="between">
      <formula>8</formula>
      <formula>11</formula>
    </cfRule>
    <cfRule type="cellIs" priority="3" dxfId="0" operator="between">
      <formula>0</formula>
      <formula>7</formula>
    </cfRule>
  </conditionalFormatting>
  <printOptions/>
  <pageMargins left="0.7" right="0.7" top="0.75" bottom="0.75" header="0.3" footer="0.3"/>
  <pageSetup fitToHeight="1" fitToWidth="1" horizontalDpi="600" verticalDpi="600" orientation="landscape" paperSize="8" scale="58" r:id="rId1"/>
</worksheet>
</file>

<file path=xl/worksheets/sheet4.xml><?xml version="1.0" encoding="utf-8"?>
<worksheet xmlns="http://schemas.openxmlformats.org/spreadsheetml/2006/main" xmlns:r="http://schemas.openxmlformats.org/officeDocument/2006/relationships">
  <sheetPr>
    <pageSetUpPr fitToPage="1"/>
  </sheetPr>
  <dimension ref="B7:K18"/>
  <sheetViews>
    <sheetView zoomScale="70" zoomScaleNormal="70" zoomScalePageLayoutView="0" workbookViewId="0" topLeftCell="A1">
      <selection activeCell="C23" sqref="C23"/>
    </sheetView>
  </sheetViews>
  <sheetFormatPr defaultColWidth="9.140625" defaultRowHeight="15"/>
  <cols>
    <col min="1" max="1" width="9.140625" style="10" customWidth="1"/>
    <col min="2" max="2" width="16.421875" style="10" bestFit="1" customWidth="1"/>
    <col min="3" max="4" width="16.421875" style="10" customWidth="1"/>
    <col min="5" max="5" width="68.7109375" style="10" bestFit="1" customWidth="1"/>
    <col min="6" max="6" width="65.00390625" style="10" bestFit="1" customWidth="1"/>
    <col min="7" max="7" width="76.57421875" style="10" bestFit="1" customWidth="1"/>
    <col min="8" max="8" width="9.140625" style="10" customWidth="1"/>
    <col min="9" max="9" width="9.7109375" style="10" customWidth="1"/>
    <col min="10" max="10" width="9.140625" style="10" customWidth="1"/>
    <col min="11" max="11" width="31.28125" style="10" bestFit="1" customWidth="1"/>
    <col min="12" max="16384" width="9.140625" style="10" customWidth="1"/>
  </cols>
  <sheetData>
    <row r="6" ht="15.75" thickBot="1"/>
    <row r="7" spans="4:11" ht="19.5" thickBot="1">
      <c r="D7" s="58" t="s">
        <v>7</v>
      </c>
      <c r="E7" s="53"/>
      <c r="F7" s="53"/>
      <c r="G7" s="53"/>
      <c r="H7" s="53"/>
      <c r="I7" s="53"/>
      <c r="J7" s="53"/>
      <c r="K7" s="54"/>
    </row>
    <row r="8" spans="2:7" ht="15.75" thickBot="1">
      <c r="B8" s="18"/>
      <c r="C8" s="42"/>
      <c r="D8" s="42"/>
      <c r="E8" s="55" t="s">
        <v>1</v>
      </c>
      <c r="F8" s="56"/>
      <c r="G8" s="57"/>
    </row>
    <row r="9" spans="2:11" ht="30.75" thickBot="1">
      <c r="B9" s="15" t="s">
        <v>151</v>
      </c>
      <c r="C9" s="15" t="s">
        <v>152</v>
      </c>
      <c r="D9" s="15" t="s">
        <v>153</v>
      </c>
      <c r="E9" s="11" t="s">
        <v>0</v>
      </c>
      <c r="F9" s="51" t="s">
        <v>67</v>
      </c>
      <c r="G9" s="52"/>
      <c r="H9" s="11" t="s">
        <v>2</v>
      </c>
      <c r="I9" s="11" t="s">
        <v>3</v>
      </c>
      <c r="J9" s="11" t="s">
        <v>4</v>
      </c>
      <c r="K9" s="11" t="s">
        <v>5</v>
      </c>
    </row>
    <row r="10" spans="2:11" ht="90.75" thickBot="1">
      <c r="B10" s="6" t="s">
        <v>8</v>
      </c>
      <c r="C10" s="6" t="s">
        <v>154</v>
      </c>
      <c r="D10" s="6" t="s">
        <v>155</v>
      </c>
      <c r="E10" s="34" t="s">
        <v>25</v>
      </c>
      <c r="F10" s="55" t="s">
        <v>24</v>
      </c>
      <c r="G10" s="57"/>
      <c r="H10" s="32">
        <v>1</v>
      </c>
      <c r="I10" s="32">
        <v>3</v>
      </c>
      <c r="J10" s="2">
        <f>H10*I10</f>
        <v>3</v>
      </c>
      <c r="K10" s="17" t="s">
        <v>43</v>
      </c>
    </row>
    <row r="11" spans="2:11" ht="127.5" customHeight="1" thickBot="1">
      <c r="B11" s="7" t="s">
        <v>9</v>
      </c>
      <c r="C11" s="7" t="s">
        <v>157</v>
      </c>
      <c r="D11" s="7" t="s">
        <v>156</v>
      </c>
      <c r="E11" s="17" t="s">
        <v>93</v>
      </c>
      <c r="F11" s="59" t="s">
        <v>126</v>
      </c>
      <c r="G11" s="60"/>
      <c r="H11" s="32">
        <v>4</v>
      </c>
      <c r="I11" s="32">
        <v>2</v>
      </c>
      <c r="J11" s="2">
        <f aca="true" t="shared" si="0" ref="J11:J18">H11*I11</f>
        <v>8</v>
      </c>
      <c r="K11" s="9" t="s">
        <v>44</v>
      </c>
    </row>
    <row r="12" spans="2:11" ht="41.25" customHeight="1" thickBot="1">
      <c r="B12" s="7" t="s">
        <v>10</v>
      </c>
      <c r="C12" s="7" t="s">
        <v>163</v>
      </c>
      <c r="D12" s="7" t="s">
        <v>164</v>
      </c>
      <c r="E12" s="16" t="s">
        <v>24</v>
      </c>
      <c r="F12" s="59" t="s">
        <v>127</v>
      </c>
      <c r="G12" s="60"/>
      <c r="H12" s="32">
        <v>2</v>
      </c>
      <c r="I12" s="32">
        <v>1</v>
      </c>
      <c r="J12" s="2">
        <f t="shared" si="0"/>
        <v>2</v>
      </c>
      <c r="K12" s="9" t="s">
        <v>45</v>
      </c>
    </row>
    <row r="13" spans="2:11" ht="51.75" customHeight="1" thickBot="1">
      <c r="B13" s="7" t="s">
        <v>11</v>
      </c>
      <c r="C13" s="7" t="s">
        <v>158</v>
      </c>
      <c r="D13" s="7"/>
      <c r="E13" s="16" t="s">
        <v>24</v>
      </c>
      <c r="F13" s="55" t="s">
        <v>24</v>
      </c>
      <c r="G13" s="57"/>
      <c r="H13" s="1">
        <v>1</v>
      </c>
      <c r="I13" s="1">
        <v>1</v>
      </c>
      <c r="J13" s="2">
        <f t="shared" si="0"/>
        <v>1</v>
      </c>
      <c r="K13" s="17"/>
    </row>
    <row r="14" spans="2:11" ht="45.75" thickBot="1">
      <c r="B14" s="7" t="s">
        <v>12</v>
      </c>
      <c r="C14" s="7" t="s">
        <v>158</v>
      </c>
      <c r="D14" s="7"/>
      <c r="E14" s="33" t="s">
        <v>26</v>
      </c>
      <c r="F14" s="55" t="s">
        <v>24</v>
      </c>
      <c r="G14" s="57"/>
      <c r="H14" s="32">
        <v>2</v>
      </c>
      <c r="I14" s="32">
        <v>2</v>
      </c>
      <c r="J14" s="2">
        <f t="shared" si="0"/>
        <v>4</v>
      </c>
      <c r="K14" s="9" t="s">
        <v>64</v>
      </c>
    </row>
    <row r="15" spans="2:11" ht="51.75" customHeight="1" thickBot="1">
      <c r="B15" s="7" t="s">
        <v>13</v>
      </c>
      <c r="C15" s="7" t="s">
        <v>159</v>
      </c>
      <c r="D15" s="7"/>
      <c r="E15" s="33" t="s">
        <v>55</v>
      </c>
      <c r="F15" s="55" t="s">
        <v>56</v>
      </c>
      <c r="G15" s="57"/>
      <c r="H15" s="32">
        <v>1</v>
      </c>
      <c r="I15" s="32">
        <v>2</v>
      </c>
      <c r="J15" s="2">
        <f t="shared" si="0"/>
        <v>2</v>
      </c>
      <c r="K15" s="9"/>
    </row>
    <row r="16" spans="2:11" ht="51.75" customHeight="1" thickBot="1">
      <c r="B16" s="7" t="s">
        <v>16</v>
      </c>
      <c r="C16" s="7"/>
      <c r="D16" s="7" t="s">
        <v>160</v>
      </c>
      <c r="E16" s="16" t="s">
        <v>24</v>
      </c>
      <c r="F16" s="55" t="s">
        <v>24</v>
      </c>
      <c r="G16" s="57"/>
      <c r="H16" s="1">
        <v>1</v>
      </c>
      <c r="I16" s="1">
        <v>1</v>
      </c>
      <c r="J16" s="2">
        <f t="shared" si="0"/>
        <v>1</v>
      </c>
      <c r="K16" s="9"/>
    </row>
    <row r="17" spans="2:11" ht="51.75" customHeight="1" thickBot="1">
      <c r="B17" s="7" t="s">
        <v>14</v>
      </c>
      <c r="C17" s="6" t="s">
        <v>154</v>
      </c>
      <c r="D17" s="6" t="s">
        <v>155</v>
      </c>
      <c r="E17" s="17" t="s">
        <v>24</v>
      </c>
      <c r="F17" s="55" t="s">
        <v>24</v>
      </c>
      <c r="G17" s="57"/>
      <c r="H17" s="1">
        <v>1</v>
      </c>
      <c r="I17" s="1">
        <v>1</v>
      </c>
      <c r="J17" s="2">
        <f t="shared" si="0"/>
        <v>1</v>
      </c>
      <c r="K17" s="9"/>
    </row>
    <row r="18" spans="2:11" ht="51.75" customHeight="1" thickBot="1">
      <c r="B18" s="7" t="s">
        <v>15</v>
      </c>
      <c r="C18" s="7" t="s">
        <v>161</v>
      </c>
      <c r="D18" s="7" t="s">
        <v>162</v>
      </c>
      <c r="E18" s="17" t="s">
        <v>24</v>
      </c>
      <c r="F18" s="59" t="s">
        <v>28</v>
      </c>
      <c r="G18" s="60"/>
      <c r="H18" s="32">
        <v>1</v>
      </c>
      <c r="I18" s="32">
        <v>3</v>
      </c>
      <c r="J18" s="2">
        <f t="shared" si="0"/>
        <v>3</v>
      </c>
      <c r="K18" s="9" t="s">
        <v>42</v>
      </c>
    </row>
  </sheetData>
  <sheetProtection/>
  <mergeCells count="12">
    <mergeCell ref="F18:G18"/>
    <mergeCell ref="F12:G12"/>
    <mergeCell ref="F13:G13"/>
    <mergeCell ref="F14:G14"/>
    <mergeCell ref="F15:G15"/>
    <mergeCell ref="F16:G16"/>
    <mergeCell ref="D7:K7"/>
    <mergeCell ref="E8:G8"/>
    <mergeCell ref="F9:G9"/>
    <mergeCell ref="F10:G10"/>
    <mergeCell ref="F11:G11"/>
    <mergeCell ref="F17:G17"/>
  </mergeCells>
  <conditionalFormatting sqref="J10:J18">
    <cfRule type="cellIs" priority="1" dxfId="2" operator="between">
      <formula>12</formula>
      <formula>26</formula>
    </cfRule>
    <cfRule type="cellIs" priority="2" dxfId="1" operator="between">
      <formula>8</formula>
      <formula>11</formula>
    </cfRule>
    <cfRule type="cellIs" priority="3" dxfId="0" operator="between">
      <formula>0</formula>
      <formula>7</formula>
    </cfRule>
  </conditionalFormatting>
  <printOptions/>
  <pageMargins left="0.7" right="0.7" top="0.75" bottom="0.75" header="0.3" footer="0.3"/>
  <pageSetup fitToHeight="1" fitToWidth="1" horizontalDpi="600" verticalDpi="600" orientation="landscape" paperSize="8" scale="65" r:id="rId1"/>
</worksheet>
</file>

<file path=xl/worksheets/sheet5.xml><?xml version="1.0" encoding="utf-8"?>
<worksheet xmlns="http://schemas.openxmlformats.org/spreadsheetml/2006/main" xmlns:r="http://schemas.openxmlformats.org/officeDocument/2006/relationships">
  <dimension ref="B7:K18"/>
  <sheetViews>
    <sheetView zoomScale="70" zoomScaleNormal="70" zoomScalePageLayoutView="0" workbookViewId="0" topLeftCell="A1">
      <selection activeCell="R14" sqref="R14"/>
    </sheetView>
  </sheetViews>
  <sheetFormatPr defaultColWidth="9.140625" defaultRowHeight="15"/>
  <cols>
    <col min="1" max="1" width="9.140625" style="10" customWidth="1"/>
    <col min="2" max="2" width="16.421875" style="10" bestFit="1" customWidth="1"/>
    <col min="3" max="4" width="16.421875" style="10" customWidth="1"/>
    <col min="5" max="5" width="68.7109375" style="10" bestFit="1" customWidth="1"/>
    <col min="6" max="6" width="65.00390625" style="10" bestFit="1" customWidth="1"/>
    <col min="7" max="7" width="76.57421875" style="10" hidden="1" customWidth="1"/>
    <col min="8" max="10" width="9.140625" style="10" customWidth="1"/>
    <col min="11" max="11" width="31.28125" style="10" bestFit="1" customWidth="1"/>
    <col min="12" max="16384" width="9.140625" style="10" customWidth="1"/>
  </cols>
  <sheetData>
    <row r="6" ht="15.75" thickBot="1"/>
    <row r="7" spans="5:11" ht="19.5" thickBot="1">
      <c r="E7" s="48"/>
      <c r="F7" s="48"/>
      <c r="G7" s="48"/>
      <c r="H7" s="48"/>
      <c r="I7" s="48"/>
      <c r="J7" s="48"/>
      <c r="K7" s="49"/>
    </row>
    <row r="8" spans="2:11" ht="15.75" thickBot="1">
      <c r="B8" s="18"/>
      <c r="C8" s="42"/>
      <c r="D8" s="42"/>
      <c r="E8" s="45" t="s">
        <v>1</v>
      </c>
      <c r="F8" s="50"/>
      <c r="G8" s="46"/>
      <c r="H8" s="19"/>
      <c r="I8" s="19"/>
      <c r="J8" s="19"/>
      <c r="K8" s="19"/>
    </row>
    <row r="9" spans="2:11" ht="30.75" thickBot="1">
      <c r="B9" s="15" t="s">
        <v>151</v>
      </c>
      <c r="C9" s="15" t="s">
        <v>152</v>
      </c>
      <c r="D9" s="15" t="s">
        <v>153</v>
      </c>
      <c r="E9" s="15" t="s">
        <v>0</v>
      </c>
      <c r="F9" s="51" t="s">
        <v>67</v>
      </c>
      <c r="G9" s="52"/>
      <c r="H9" s="15" t="s">
        <v>2</v>
      </c>
      <c r="I9" s="15" t="s">
        <v>3</v>
      </c>
      <c r="J9" s="15" t="s">
        <v>4</v>
      </c>
      <c r="K9" s="15" t="s">
        <v>5</v>
      </c>
    </row>
    <row r="10" spans="2:11" ht="60.75" thickBot="1">
      <c r="B10" s="6" t="s">
        <v>8</v>
      </c>
      <c r="C10" s="6" t="s">
        <v>154</v>
      </c>
      <c r="D10" s="6" t="s">
        <v>155</v>
      </c>
      <c r="E10" s="14" t="s">
        <v>104</v>
      </c>
      <c r="F10" s="35" t="s">
        <v>105</v>
      </c>
      <c r="G10" s="14"/>
      <c r="H10" s="29">
        <v>4</v>
      </c>
      <c r="I10" s="29">
        <v>2</v>
      </c>
      <c r="J10" s="5">
        <f>H10*I10</f>
        <v>8</v>
      </c>
      <c r="K10" s="12" t="s">
        <v>34</v>
      </c>
    </row>
    <row r="11" spans="2:11" ht="90.75" thickBot="1">
      <c r="B11" s="7" t="s">
        <v>9</v>
      </c>
      <c r="C11" s="7" t="s">
        <v>157</v>
      </c>
      <c r="D11" s="7" t="s">
        <v>156</v>
      </c>
      <c r="E11" s="12" t="s">
        <v>52</v>
      </c>
      <c r="F11" s="30" t="s">
        <v>106</v>
      </c>
      <c r="G11" s="12"/>
      <c r="H11" s="29">
        <v>5</v>
      </c>
      <c r="I11" s="29">
        <v>3</v>
      </c>
      <c r="J11" s="5">
        <f aca="true" t="shared" si="0" ref="J11:J18">H11*I11</f>
        <v>15</v>
      </c>
      <c r="K11" s="13" t="s">
        <v>96</v>
      </c>
    </row>
    <row r="12" spans="2:11" ht="51.75" customHeight="1" thickBot="1">
      <c r="B12" s="7" t="s">
        <v>10</v>
      </c>
      <c r="C12" s="7" t="s">
        <v>163</v>
      </c>
      <c r="D12" s="7" t="s">
        <v>164</v>
      </c>
      <c r="E12" s="12" t="s">
        <v>18</v>
      </c>
      <c r="F12" s="30" t="s">
        <v>94</v>
      </c>
      <c r="G12" s="20"/>
      <c r="H12" s="29">
        <v>3</v>
      </c>
      <c r="I12" s="29">
        <v>1</v>
      </c>
      <c r="J12" s="5">
        <f t="shared" si="0"/>
        <v>3</v>
      </c>
      <c r="K12" s="13"/>
    </row>
    <row r="13" spans="2:11" ht="51.75" customHeight="1" thickBot="1">
      <c r="B13" s="7" t="s">
        <v>11</v>
      </c>
      <c r="C13" s="7" t="s">
        <v>158</v>
      </c>
      <c r="D13" s="7"/>
      <c r="E13" s="30" t="s">
        <v>107</v>
      </c>
      <c r="F13" s="12" t="s">
        <v>18</v>
      </c>
      <c r="G13" s="20"/>
      <c r="H13" s="29">
        <v>3</v>
      </c>
      <c r="I13" s="29">
        <v>2</v>
      </c>
      <c r="J13" s="5">
        <f t="shared" si="0"/>
        <v>6</v>
      </c>
      <c r="K13" s="13" t="s">
        <v>53</v>
      </c>
    </row>
    <row r="14" spans="2:11" ht="156.75" customHeight="1" thickBot="1">
      <c r="B14" s="7" t="s">
        <v>12</v>
      </c>
      <c r="C14" s="7" t="s">
        <v>158</v>
      </c>
      <c r="D14" s="7"/>
      <c r="E14" s="30" t="s">
        <v>108</v>
      </c>
      <c r="F14" s="12" t="s">
        <v>18</v>
      </c>
      <c r="G14" s="20"/>
      <c r="H14" s="29">
        <v>4</v>
      </c>
      <c r="I14" s="29">
        <v>2</v>
      </c>
      <c r="J14" s="5">
        <f t="shared" si="0"/>
        <v>8</v>
      </c>
      <c r="K14" s="13" t="s">
        <v>54</v>
      </c>
    </row>
    <row r="15" spans="2:11" ht="51.75" customHeight="1" thickBot="1">
      <c r="B15" s="7" t="s">
        <v>13</v>
      </c>
      <c r="C15" s="7" t="s">
        <v>159</v>
      </c>
      <c r="D15" s="7"/>
      <c r="E15" s="30" t="s">
        <v>109</v>
      </c>
      <c r="F15" s="12" t="s">
        <v>110</v>
      </c>
      <c r="G15" s="20"/>
      <c r="H15" s="29">
        <v>3</v>
      </c>
      <c r="I15" s="29">
        <v>1</v>
      </c>
      <c r="J15" s="5">
        <f t="shared" si="0"/>
        <v>3</v>
      </c>
      <c r="K15" s="13" t="s">
        <v>46</v>
      </c>
    </row>
    <row r="16" spans="2:11" ht="51.75" customHeight="1" thickBot="1">
      <c r="B16" s="7" t="s">
        <v>16</v>
      </c>
      <c r="C16" s="7"/>
      <c r="D16" s="7" t="s">
        <v>160</v>
      </c>
      <c r="E16" s="30" t="s">
        <v>111</v>
      </c>
      <c r="F16" s="12" t="s">
        <v>18</v>
      </c>
      <c r="G16" s="20"/>
      <c r="H16" s="29">
        <v>1</v>
      </c>
      <c r="I16" s="29">
        <v>1</v>
      </c>
      <c r="J16" s="5">
        <f t="shared" si="0"/>
        <v>1</v>
      </c>
      <c r="K16" s="13"/>
    </row>
    <row r="17" spans="2:11" ht="90.75" thickBot="1">
      <c r="B17" s="7" t="s">
        <v>14</v>
      </c>
      <c r="C17" s="6" t="s">
        <v>154</v>
      </c>
      <c r="D17" s="6" t="s">
        <v>155</v>
      </c>
      <c r="E17" s="12" t="s">
        <v>112</v>
      </c>
      <c r="F17" s="30" t="s">
        <v>98</v>
      </c>
      <c r="G17" s="20"/>
      <c r="H17" s="29">
        <v>4</v>
      </c>
      <c r="I17" s="29">
        <v>3</v>
      </c>
      <c r="J17" s="5">
        <f t="shared" si="0"/>
        <v>12</v>
      </c>
      <c r="K17" s="13" t="s">
        <v>65</v>
      </c>
    </row>
    <row r="18" spans="2:11" ht="51.75" customHeight="1" thickBot="1">
      <c r="B18" s="7" t="s">
        <v>15</v>
      </c>
      <c r="C18" s="7" t="s">
        <v>161</v>
      </c>
      <c r="D18" s="7" t="s">
        <v>162</v>
      </c>
      <c r="E18" s="12" t="s">
        <v>18</v>
      </c>
      <c r="F18" s="30" t="s">
        <v>83</v>
      </c>
      <c r="G18" s="20"/>
      <c r="H18" s="29">
        <v>3</v>
      </c>
      <c r="I18" s="29">
        <v>1</v>
      </c>
      <c r="J18" s="5">
        <f t="shared" si="0"/>
        <v>3</v>
      </c>
      <c r="K18" s="13"/>
    </row>
  </sheetData>
  <sheetProtection/>
  <mergeCells count="3">
    <mergeCell ref="E7:K7"/>
    <mergeCell ref="E8:G8"/>
    <mergeCell ref="F9:G9"/>
  </mergeCells>
  <conditionalFormatting sqref="J10:J18">
    <cfRule type="cellIs" priority="7" dxfId="2" operator="between">
      <formula>12</formula>
      <formula>26</formula>
    </cfRule>
    <cfRule type="cellIs" priority="8" dxfId="1" operator="between">
      <formula>8</formula>
      <formula>11</formula>
    </cfRule>
    <cfRule type="cellIs" priority="9" dxfId="0" operator="between">
      <formula>0</formula>
      <formula>7</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7:K18"/>
  <sheetViews>
    <sheetView zoomScale="70" zoomScaleNormal="70" zoomScalePageLayoutView="0" workbookViewId="0" topLeftCell="A1">
      <selection activeCell="E23" sqref="E23"/>
    </sheetView>
  </sheetViews>
  <sheetFormatPr defaultColWidth="9.140625" defaultRowHeight="15"/>
  <cols>
    <col min="1" max="1" width="9.140625" style="10" customWidth="1"/>
    <col min="2" max="2" width="16.421875" style="10" bestFit="1" customWidth="1"/>
    <col min="3" max="4" width="16.421875" style="10" customWidth="1"/>
    <col min="5" max="5" width="58.28125" style="10" customWidth="1"/>
    <col min="6" max="6" width="64.140625" style="10" customWidth="1"/>
    <col min="7" max="7" width="9.421875" style="10" hidden="1" customWidth="1"/>
    <col min="8" max="8" width="9.140625" style="10" customWidth="1"/>
    <col min="9" max="9" width="10.28125" style="10" customWidth="1"/>
    <col min="10" max="10" width="9.140625" style="10" customWidth="1"/>
    <col min="11" max="11" width="31.28125" style="10" bestFit="1" customWidth="1"/>
    <col min="12" max="16384" width="9.140625" style="10" customWidth="1"/>
  </cols>
  <sheetData>
    <row r="6" ht="15.75" thickBot="1"/>
    <row r="7" spans="4:11" ht="19.5" thickBot="1">
      <c r="D7" s="47" t="s">
        <v>6</v>
      </c>
      <c r="E7" s="48"/>
      <c r="F7" s="48"/>
      <c r="G7" s="48"/>
      <c r="H7" s="48"/>
      <c r="I7" s="48"/>
      <c r="J7" s="48"/>
      <c r="K7" s="49"/>
    </row>
    <row r="8" spans="2:11" ht="15.75" thickBot="1">
      <c r="B8" s="18"/>
      <c r="C8" s="42"/>
      <c r="D8" s="42"/>
      <c r="E8" s="64" t="s">
        <v>1</v>
      </c>
      <c r="F8" s="65"/>
      <c r="G8" s="66"/>
      <c r="H8" s="19"/>
      <c r="I8" s="19"/>
      <c r="J8" s="19"/>
      <c r="K8" s="19"/>
    </row>
    <row r="9" spans="2:11" ht="30.75" thickBot="1">
      <c r="B9" s="15" t="s">
        <v>151</v>
      </c>
      <c r="C9" s="15" t="s">
        <v>152</v>
      </c>
      <c r="D9" s="15" t="s">
        <v>153</v>
      </c>
      <c r="E9" s="24" t="s">
        <v>0</v>
      </c>
      <c r="F9" s="62" t="s">
        <v>67</v>
      </c>
      <c r="G9" s="62"/>
      <c r="H9" s="24" t="s">
        <v>2</v>
      </c>
      <c r="I9" s="24" t="s">
        <v>3</v>
      </c>
      <c r="J9" s="24" t="s">
        <v>4</v>
      </c>
      <c r="K9" s="24" t="s">
        <v>5</v>
      </c>
    </row>
    <row r="10" spans="2:11" ht="51.75" customHeight="1" thickBot="1">
      <c r="B10" s="6" t="s">
        <v>8</v>
      </c>
      <c r="C10" s="6" t="s">
        <v>154</v>
      </c>
      <c r="D10" s="6" t="s">
        <v>155</v>
      </c>
      <c r="E10" s="25" t="s">
        <v>70</v>
      </c>
      <c r="F10" s="61" t="s">
        <v>69</v>
      </c>
      <c r="G10" s="61"/>
      <c r="H10" s="27">
        <v>4</v>
      </c>
      <c r="I10" s="27">
        <v>1</v>
      </c>
      <c r="J10" s="26">
        <f>H10*I10</f>
        <v>4</v>
      </c>
      <c r="K10" s="63" t="s">
        <v>72</v>
      </c>
    </row>
    <row r="11" spans="2:11" ht="51.75" customHeight="1" thickBot="1">
      <c r="B11" s="7" t="s">
        <v>9</v>
      </c>
      <c r="C11" s="7" t="s">
        <v>157</v>
      </c>
      <c r="D11" s="7" t="s">
        <v>156</v>
      </c>
      <c r="E11" s="25" t="s">
        <v>18</v>
      </c>
      <c r="F11" s="61" t="s">
        <v>71</v>
      </c>
      <c r="G11" s="61"/>
      <c r="H11" s="27">
        <v>3</v>
      </c>
      <c r="I11" s="27">
        <v>2</v>
      </c>
      <c r="J11" s="26">
        <f aca="true" t="shared" si="0" ref="J11:J18">H11*I11</f>
        <v>6</v>
      </c>
      <c r="K11" s="63"/>
    </row>
    <row r="12" spans="2:11" ht="51.75" customHeight="1" thickBot="1">
      <c r="B12" s="7" t="s">
        <v>10</v>
      </c>
      <c r="C12" s="7" t="s">
        <v>163</v>
      </c>
      <c r="D12" s="7" t="s">
        <v>164</v>
      </c>
      <c r="E12" s="25" t="s">
        <v>18</v>
      </c>
      <c r="F12" s="61" t="s">
        <v>103</v>
      </c>
      <c r="G12" s="61"/>
      <c r="H12" s="27">
        <v>2</v>
      </c>
      <c r="I12" s="27">
        <v>2</v>
      </c>
      <c r="J12" s="26">
        <f t="shared" si="0"/>
        <v>4</v>
      </c>
      <c r="K12" s="63"/>
    </row>
    <row r="13" spans="2:11" ht="75.75" thickBot="1">
      <c r="B13" s="7" t="s">
        <v>11</v>
      </c>
      <c r="C13" s="7" t="s">
        <v>158</v>
      </c>
      <c r="D13" s="7"/>
      <c r="E13" s="28" t="s">
        <v>73</v>
      </c>
      <c r="F13" s="63" t="s">
        <v>18</v>
      </c>
      <c r="G13" s="63"/>
      <c r="H13" s="27">
        <v>2</v>
      </c>
      <c r="I13" s="27">
        <v>1</v>
      </c>
      <c r="J13" s="26">
        <f t="shared" si="0"/>
        <v>2</v>
      </c>
      <c r="K13" s="25" t="s">
        <v>36</v>
      </c>
    </row>
    <row r="14" spans="2:11" ht="60.75" thickBot="1">
      <c r="B14" s="7" t="s">
        <v>12</v>
      </c>
      <c r="C14" s="7" t="s">
        <v>158</v>
      </c>
      <c r="D14" s="7"/>
      <c r="E14" s="28" t="s">
        <v>97</v>
      </c>
      <c r="F14" s="63" t="s">
        <v>18</v>
      </c>
      <c r="G14" s="63"/>
      <c r="H14" s="27">
        <v>4</v>
      </c>
      <c r="I14" s="27">
        <v>3</v>
      </c>
      <c r="J14" s="26">
        <f t="shared" si="0"/>
        <v>12</v>
      </c>
      <c r="K14" s="25" t="s">
        <v>89</v>
      </c>
    </row>
    <row r="15" spans="2:11" ht="51.75" customHeight="1" thickBot="1">
      <c r="B15" s="7" t="s">
        <v>13</v>
      </c>
      <c r="C15" s="7" t="s">
        <v>159</v>
      </c>
      <c r="D15" s="7"/>
      <c r="E15" s="28" t="s">
        <v>100</v>
      </c>
      <c r="F15" s="63" t="s">
        <v>29</v>
      </c>
      <c r="G15" s="63"/>
      <c r="H15" s="27">
        <v>2</v>
      </c>
      <c r="I15" s="27">
        <v>1</v>
      </c>
      <c r="J15" s="26">
        <f t="shared" si="0"/>
        <v>2</v>
      </c>
      <c r="K15" s="25" t="s">
        <v>74</v>
      </c>
    </row>
    <row r="16" spans="2:11" ht="51.75" customHeight="1" thickBot="1">
      <c r="B16" s="7" t="s">
        <v>16</v>
      </c>
      <c r="C16" s="7"/>
      <c r="D16" s="7" t="s">
        <v>160</v>
      </c>
      <c r="E16" s="28" t="s">
        <v>102</v>
      </c>
      <c r="F16" s="63" t="s">
        <v>18</v>
      </c>
      <c r="G16" s="63"/>
      <c r="H16" s="27">
        <v>2</v>
      </c>
      <c r="I16" s="27">
        <v>2</v>
      </c>
      <c r="J16" s="31">
        <f t="shared" si="0"/>
        <v>4</v>
      </c>
      <c r="K16" s="25" t="s">
        <v>84</v>
      </c>
    </row>
    <row r="17" spans="2:11" ht="60.75" thickBot="1">
      <c r="B17" s="7" t="s">
        <v>14</v>
      </c>
      <c r="C17" s="6" t="s">
        <v>154</v>
      </c>
      <c r="D17" s="6" t="s">
        <v>155</v>
      </c>
      <c r="E17" s="25" t="s">
        <v>30</v>
      </c>
      <c r="F17" s="61" t="s">
        <v>101</v>
      </c>
      <c r="G17" s="61"/>
      <c r="H17" s="27">
        <v>4</v>
      </c>
      <c r="I17" s="27">
        <v>3</v>
      </c>
      <c r="J17" s="31">
        <f t="shared" si="0"/>
        <v>12</v>
      </c>
      <c r="K17" s="25" t="s">
        <v>75</v>
      </c>
    </row>
    <row r="18" spans="2:11" ht="51.75" customHeight="1" thickBot="1">
      <c r="B18" s="7" t="s">
        <v>15</v>
      </c>
      <c r="C18" s="7" t="s">
        <v>161</v>
      </c>
      <c r="D18" s="7" t="s">
        <v>162</v>
      </c>
      <c r="E18" s="25" t="s">
        <v>18</v>
      </c>
      <c r="F18" s="61" t="s">
        <v>83</v>
      </c>
      <c r="G18" s="61"/>
      <c r="H18" s="27">
        <v>3</v>
      </c>
      <c r="I18" s="27">
        <v>2</v>
      </c>
      <c r="J18" s="26">
        <f t="shared" si="0"/>
        <v>6</v>
      </c>
      <c r="K18" s="25" t="s">
        <v>51</v>
      </c>
    </row>
  </sheetData>
  <sheetProtection/>
  <mergeCells count="13">
    <mergeCell ref="D7:K7"/>
    <mergeCell ref="E8:G8"/>
    <mergeCell ref="K10:K12"/>
    <mergeCell ref="F10:G10"/>
    <mergeCell ref="F11:G11"/>
    <mergeCell ref="F12:G12"/>
    <mergeCell ref="F18:G18"/>
    <mergeCell ref="F9:G9"/>
    <mergeCell ref="F13:G13"/>
    <mergeCell ref="F14:G14"/>
    <mergeCell ref="F15:G15"/>
    <mergeCell ref="F16:G16"/>
    <mergeCell ref="F17:G17"/>
  </mergeCells>
  <conditionalFormatting sqref="J10:J18">
    <cfRule type="cellIs" priority="1" dxfId="2" operator="between">
      <formula>12</formula>
      <formula>26</formula>
    </cfRule>
    <cfRule type="cellIs" priority="2" dxfId="1" operator="between">
      <formula>8</formula>
      <formula>11</formula>
    </cfRule>
    <cfRule type="cellIs" priority="3" dxfId="0" operator="between">
      <formula>0</formula>
      <formula>7</formula>
    </cfRule>
  </conditionalFormatting>
  <printOptions/>
  <pageMargins left="0.7" right="0.7" top="0.75" bottom="0.75" header="0.3" footer="0.3"/>
  <pageSetup fitToHeight="1" fitToWidth="1" horizontalDpi="600" verticalDpi="600" orientation="landscape" paperSize="8" scale="64" r:id="rId1"/>
</worksheet>
</file>

<file path=xl/worksheets/sheet7.xml><?xml version="1.0" encoding="utf-8"?>
<worksheet xmlns="http://schemas.openxmlformats.org/spreadsheetml/2006/main" xmlns:r="http://schemas.openxmlformats.org/officeDocument/2006/relationships">
  <sheetPr>
    <pageSetUpPr fitToPage="1"/>
  </sheetPr>
  <dimension ref="B7:K18"/>
  <sheetViews>
    <sheetView zoomScale="70" zoomScaleNormal="70" zoomScalePageLayoutView="0" workbookViewId="0" topLeftCell="A1">
      <selection activeCell="M13" sqref="M13"/>
    </sheetView>
  </sheetViews>
  <sheetFormatPr defaultColWidth="9.140625" defaultRowHeight="15"/>
  <cols>
    <col min="1" max="1" width="9.140625" style="10" customWidth="1"/>
    <col min="2" max="2" width="16.421875" style="10" bestFit="1" customWidth="1"/>
    <col min="3" max="4" width="16.421875" style="10" customWidth="1"/>
    <col min="5" max="5" width="68.7109375" style="10" bestFit="1" customWidth="1"/>
    <col min="6" max="6" width="65.00390625" style="10" bestFit="1" customWidth="1"/>
    <col min="7" max="7" width="76.57421875" style="10" bestFit="1" customWidth="1"/>
    <col min="8" max="8" width="9.140625" style="10" customWidth="1"/>
    <col min="9" max="9" width="10.57421875" style="10" customWidth="1"/>
    <col min="10" max="10" width="9.140625" style="10" customWidth="1"/>
    <col min="11" max="11" width="31.28125" style="10" bestFit="1" customWidth="1"/>
    <col min="12" max="16384" width="9.140625" style="10" customWidth="1"/>
  </cols>
  <sheetData>
    <row r="6" ht="15.75" thickBot="1"/>
    <row r="7" spans="5:11" ht="19.5" thickBot="1">
      <c r="E7" s="67"/>
      <c r="F7" s="67"/>
      <c r="G7" s="67"/>
      <c r="H7" s="67"/>
      <c r="I7" s="67"/>
      <c r="J7" s="67"/>
      <c r="K7" s="68"/>
    </row>
    <row r="8" spans="2:7" ht="15.75" thickBot="1">
      <c r="B8" s="18"/>
      <c r="C8" s="42"/>
      <c r="D8" s="42"/>
      <c r="E8" s="55" t="s">
        <v>1</v>
      </c>
      <c r="F8" s="56"/>
      <c r="G8" s="57"/>
    </row>
    <row r="9" spans="2:11" ht="30.75" thickBot="1">
      <c r="B9" s="15" t="s">
        <v>151</v>
      </c>
      <c r="C9" s="15" t="s">
        <v>152</v>
      </c>
      <c r="D9" s="15" t="s">
        <v>153</v>
      </c>
      <c r="E9" s="11" t="s">
        <v>0</v>
      </c>
      <c r="F9" s="51" t="s">
        <v>67</v>
      </c>
      <c r="G9" s="52"/>
      <c r="H9" s="11" t="s">
        <v>2</v>
      </c>
      <c r="I9" s="11" t="s">
        <v>3</v>
      </c>
      <c r="J9" s="11" t="s">
        <v>4</v>
      </c>
      <c r="K9" s="11" t="s">
        <v>5</v>
      </c>
    </row>
    <row r="10" spans="2:11" ht="104.25" customHeight="1" thickBot="1">
      <c r="B10" s="6" t="s">
        <v>8</v>
      </c>
      <c r="C10" s="6" t="s">
        <v>154</v>
      </c>
      <c r="D10" s="6" t="s">
        <v>155</v>
      </c>
      <c r="E10" s="16" t="s">
        <v>113</v>
      </c>
      <c r="F10" s="59" t="s">
        <v>86</v>
      </c>
      <c r="G10" s="60"/>
      <c r="H10" s="32">
        <v>2</v>
      </c>
      <c r="I10" s="32">
        <v>1</v>
      </c>
      <c r="J10" s="2">
        <f>H10*I10</f>
        <v>2</v>
      </c>
      <c r="K10" s="17" t="s">
        <v>39</v>
      </c>
    </row>
    <row r="11" spans="2:11" ht="107.25" customHeight="1" thickBot="1">
      <c r="B11" s="7" t="s">
        <v>9</v>
      </c>
      <c r="C11" s="7" t="s">
        <v>157</v>
      </c>
      <c r="D11" s="7" t="s">
        <v>156</v>
      </c>
      <c r="E11" s="17" t="s">
        <v>114</v>
      </c>
      <c r="F11" s="59" t="s">
        <v>50</v>
      </c>
      <c r="G11" s="60"/>
      <c r="H11" s="32">
        <v>4</v>
      </c>
      <c r="I11" s="32">
        <v>2</v>
      </c>
      <c r="J11" s="2">
        <f aca="true" t="shared" si="0" ref="J11:J18">H11*I11</f>
        <v>8</v>
      </c>
      <c r="K11" s="9" t="s">
        <v>99</v>
      </c>
    </row>
    <row r="12" spans="2:11" ht="51.75" customHeight="1" thickBot="1">
      <c r="B12" s="7" t="s">
        <v>10</v>
      </c>
      <c r="C12" s="7" t="s">
        <v>163</v>
      </c>
      <c r="D12" s="7" t="s">
        <v>164</v>
      </c>
      <c r="E12" s="17" t="s">
        <v>24</v>
      </c>
      <c r="F12" s="59" t="s">
        <v>135</v>
      </c>
      <c r="G12" s="60"/>
      <c r="H12" s="32">
        <v>4</v>
      </c>
      <c r="I12" s="32">
        <v>1</v>
      </c>
      <c r="J12" s="2">
        <f t="shared" si="0"/>
        <v>4</v>
      </c>
      <c r="K12" s="9" t="s">
        <v>136</v>
      </c>
    </row>
    <row r="13" spans="2:11" ht="51.75" customHeight="1" thickBot="1">
      <c r="B13" s="7" t="s">
        <v>11</v>
      </c>
      <c r="C13" s="7" t="s">
        <v>158</v>
      </c>
      <c r="D13" s="7"/>
      <c r="E13" s="33" t="s">
        <v>115</v>
      </c>
      <c r="F13" s="55" t="s">
        <v>24</v>
      </c>
      <c r="G13" s="57"/>
      <c r="H13" s="32">
        <v>1</v>
      </c>
      <c r="I13" s="32">
        <v>1</v>
      </c>
      <c r="J13" s="2">
        <f t="shared" si="0"/>
        <v>1</v>
      </c>
      <c r="K13" s="9" t="s">
        <v>87</v>
      </c>
    </row>
    <row r="14" spans="2:11" ht="51.75" customHeight="1" thickBot="1">
      <c r="B14" s="7" t="s">
        <v>12</v>
      </c>
      <c r="C14" s="7" t="s">
        <v>158</v>
      </c>
      <c r="D14" s="7"/>
      <c r="E14" s="33" t="s">
        <v>108</v>
      </c>
      <c r="F14" s="55" t="s">
        <v>18</v>
      </c>
      <c r="G14" s="57"/>
      <c r="H14" s="32">
        <v>3</v>
      </c>
      <c r="I14" s="32">
        <v>1</v>
      </c>
      <c r="J14" s="2">
        <f t="shared" si="0"/>
        <v>3</v>
      </c>
      <c r="K14" s="9" t="s">
        <v>88</v>
      </c>
    </row>
    <row r="15" spans="2:11" ht="51.75" customHeight="1" thickBot="1">
      <c r="B15" s="7" t="s">
        <v>13</v>
      </c>
      <c r="C15" s="7" t="s">
        <v>159</v>
      </c>
      <c r="D15" s="7"/>
      <c r="E15" s="33" t="s">
        <v>22</v>
      </c>
      <c r="F15" s="55" t="s">
        <v>18</v>
      </c>
      <c r="G15" s="57"/>
      <c r="H15" s="32">
        <v>2</v>
      </c>
      <c r="I15" s="32">
        <v>2</v>
      </c>
      <c r="J15" s="2">
        <f t="shared" si="0"/>
        <v>4</v>
      </c>
      <c r="K15" s="9"/>
    </row>
    <row r="16" spans="2:11" ht="51.75" customHeight="1" thickBot="1">
      <c r="B16" s="7" t="s">
        <v>16</v>
      </c>
      <c r="C16" s="7"/>
      <c r="D16" s="7" t="s">
        <v>160</v>
      </c>
      <c r="E16" s="17" t="s">
        <v>18</v>
      </c>
      <c r="F16" s="55" t="s">
        <v>18</v>
      </c>
      <c r="G16" s="57"/>
      <c r="H16" s="1">
        <v>1</v>
      </c>
      <c r="I16" s="1">
        <v>1</v>
      </c>
      <c r="J16" s="2">
        <f t="shared" si="0"/>
        <v>1</v>
      </c>
      <c r="K16" s="9"/>
    </row>
    <row r="17" spans="2:11" ht="60.75" thickBot="1">
      <c r="B17" s="7" t="s">
        <v>14</v>
      </c>
      <c r="C17" s="6" t="s">
        <v>154</v>
      </c>
      <c r="D17" s="6" t="s">
        <v>155</v>
      </c>
      <c r="E17" s="17" t="s">
        <v>117</v>
      </c>
      <c r="F17" s="59" t="s">
        <v>116</v>
      </c>
      <c r="G17" s="60"/>
      <c r="H17" s="32">
        <v>2</v>
      </c>
      <c r="I17" s="32">
        <v>3</v>
      </c>
      <c r="J17" s="2">
        <f t="shared" si="0"/>
        <v>6</v>
      </c>
      <c r="K17" s="9" t="s">
        <v>62</v>
      </c>
    </row>
    <row r="18" spans="2:11" ht="51.75" customHeight="1" thickBot="1">
      <c r="B18" s="7" t="s">
        <v>15</v>
      </c>
      <c r="C18" s="7" t="s">
        <v>161</v>
      </c>
      <c r="D18" s="7" t="s">
        <v>162</v>
      </c>
      <c r="E18" s="17" t="s">
        <v>18</v>
      </c>
      <c r="F18" s="59" t="s">
        <v>19</v>
      </c>
      <c r="G18" s="60"/>
      <c r="H18" s="32">
        <v>1</v>
      </c>
      <c r="I18" s="32">
        <v>3</v>
      </c>
      <c r="J18" s="2">
        <f t="shared" si="0"/>
        <v>3</v>
      </c>
      <c r="K18" s="9" t="s">
        <v>38</v>
      </c>
    </row>
  </sheetData>
  <sheetProtection/>
  <mergeCells count="12">
    <mergeCell ref="F16:G16"/>
    <mergeCell ref="F17:G17"/>
    <mergeCell ref="F18:G18"/>
    <mergeCell ref="F12:G12"/>
    <mergeCell ref="E7:K7"/>
    <mergeCell ref="E8:G8"/>
    <mergeCell ref="F9:G9"/>
    <mergeCell ref="F10:G10"/>
    <mergeCell ref="F11:G11"/>
    <mergeCell ref="F13:G13"/>
    <mergeCell ref="F14:G14"/>
    <mergeCell ref="F15:G15"/>
  </mergeCells>
  <conditionalFormatting sqref="J10:J18">
    <cfRule type="cellIs" priority="1" dxfId="2" operator="between">
      <formula>12</formula>
      <formula>26</formula>
    </cfRule>
    <cfRule type="cellIs" priority="2" dxfId="1" operator="between">
      <formula>8</formula>
      <formula>11</formula>
    </cfRule>
    <cfRule type="cellIs" priority="3" dxfId="0" operator="between">
      <formula>0</formula>
      <formula>7</formula>
    </cfRule>
  </conditionalFormatting>
  <printOptions/>
  <pageMargins left="0.7" right="0.7" top="0.75" bottom="0.75" header="0.3" footer="0.3"/>
  <pageSetup fitToHeight="1" fitToWidth="1" horizontalDpi="600" verticalDpi="600" orientation="landscape" paperSize="8" scale="65" r:id="rId1"/>
</worksheet>
</file>

<file path=xl/worksheets/sheet8.xml><?xml version="1.0" encoding="utf-8"?>
<worksheet xmlns="http://schemas.openxmlformats.org/spreadsheetml/2006/main" xmlns:r="http://schemas.openxmlformats.org/officeDocument/2006/relationships">
  <dimension ref="B7:K18"/>
  <sheetViews>
    <sheetView zoomScale="70" zoomScaleNormal="70" zoomScalePageLayoutView="0" workbookViewId="0" topLeftCell="A1">
      <selection activeCell="F24" sqref="F24"/>
    </sheetView>
  </sheetViews>
  <sheetFormatPr defaultColWidth="9.140625" defaultRowHeight="15"/>
  <cols>
    <col min="1" max="1" width="9.140625" style="10" customWidth="1"/>
    <col min="2" max="2" width="16.421875" style="10" bestFit="1" customWidth="1"/>
    <col min="3" max="4" width="16.421875" style="10" customWidth="1"/>
    <col min="5" max="5" width="68.7109375" style="10" bestFit="1" customWidth="1"/>
    <col min="6" max="6" width="65.00390625" style="10" bestFit="1" customWidth="1"/>
    <col min="7" max="7" width="76.57421875" style="10" bestFit="1" customWidth="1"/>
    <col min="8" max="10" width="9.140625" style="10" customWidth="1"/>
    <col min="11" max="11" width="31.28125" style="10" bestFit="1" customWidth="1"/>
    <col min="12" max="16384" width="9.140625" style="10" customWidth="1"/>
  </cols>
  <sheetData>
    <row r="6" ht="15.75" thickBot="1"/>
    <row r="7" spans="4:11" ht="19.5" thickBot="1">
      <c r="D7" s="47" t="s">
        <v>146</v>
      </c>
      <c r="E7" s="48"/>
      <c r="F7" s="48"/>
      <c r="G7" s="48"/>
      <c r="H7" s="48"/>
      <c r="I7" s="48"/>
      <c r="J7" s="48"/>
      <c r="K7" s="49"/>
    </row>
    <row r="8" spans="2:11" ht="15.75" thickBot="1">
      <c r="B8" s="18"/>
      <c r="C8" s="42"/>
      <c r="D8" s="42"/>
      <c r="E8" s="45" t="s">
        <v>1</v>
      </c>
      <c r="F8" s="50"/>
      <c r="G8" s="46"/>
      <c r="H8" s="19"/>
      <c r="I8" s="19"/>
      <c r="J8" s="19"/>
      <c r="K8" s="19"/>
    </row>
    <row r="9" spans="2:11" ht="30.75" thickBot="1">
      <c r="B9" s="15" t="s">
        <v>151</v>
      </c>
      <c r="C9" s="15" t="s">
        <v>152</v>
      </c>
      <c r="D9" s="15" t="s">
        <v>153</v>
      </c>
      <c r="E9" s="15" t="s">
        <v>0</v>
      </c>
      <c r="F9" s="51" t="s">
        <v>67</v>
      </c>
      <c r="G9" s="52"/>
      <c r="H9" s="15" t="s">
        <v>2</v>
      </c>
      <c r="I9" s="15" t="s">
        <v>3</v>
      </c>
      <c r="J9" s="15" t="s">
        <v>4</v>
      </c>
      <c r="K9" s="15" t="s">
        <v>5</v>
      </c>
    </row>
    <row r="10" spans="2:11" ht="51.75" customHeight="1" thickBot="1">
      <c r="B10" s="6" t="s">
        <v>8</v>
      </c>
      <c r="C10" s="6" t="s">
        <v>154</v>
      </c>
      <c r="D10" s="6" t="s">
        <v>155</v>
      </c>
      <c r="E10" s="14" t="s">
        <v>18</v>
      </c>
      <c r="F10" s="43" t="s">
        <v>128</v>
      </c>
      <c r="G10" s="44"/>
      <c r="H10" s="29">
        <v>1</v>
      </c>
      <c r="I10" s="29">
        <v>1</v>
      </c>
      <c r="J10" s="5">
        <f>H10*I10</f>
        <v>1</v>
      </c>
      <c r="K10" s="12" t="s">
        <v>35</v>
      </c>
    </row>
    <row r="11" spans="2:11" ht="51.75" customHeight="1" thickBot="1">
      <c r="B11" s="7" t="s">
        <v>9</v>
      </c>
      <c r="C11" s="7" t="s">
        <v>157</v>
      </c>
      <c r="D11" s="7" t="s">
        <v>156</v>
      </c>
      <c r="E11" s="12" t="s">
        <v>18</v>
      </c>
      <c r="F11" s="43" t="s">
        <v>66</v>
      </c>
      <c r="G11" s="44"/>
      <c r="H11" s="29">
        <v>3</v>
      </c>
      <c r="I11" s="29">
        <v>3</v>
      </c>
      <c r="J11" s="5">
        <f aca="true" t="shared" si="0" ref="J11:J18">H11*I11</f>
        <v>9</v>
      </c>
      <c r="K11" s="13" t="s">
        <v>95</v>
      </c>
    </row>
    <row r="12" spans="2:11" ht="60.75" thickBot="1">
      <c r="B12" s="7" t="s">
        <v>10</v>
      </c>
      <c r="C12" s="7" t="s">
        <v>163</v>
      </c>
      <c r="D12" s="7" t="s">
        <v>164</v>
      </c>
      <c r="E12" s="12" t="s">
        <v>18</v>
      </c>
      <c r="F12" s="43" t="s">
        <v>148</v>
      </c>
      <c r="G12" s="44"/>
      <c r="H12" s="29">
        <v>2</v>
      </c>
      <c r="I12" s="29">
        <v>3</v>
      </c>
      <c r="J12" s="5">
        <f t="shared" si="0"/>
        <v>6</v>
      </c>
      <c r="K12" s="13" t="s">
        <v>147</v>
      </c>
    </row>
    <row r="13" spans="2:11" ht="51.75" customHeight="1" thickBot="1">
      <c r="B13" s="7" t="s">
        <v>11</v>
      </c>
      <c r="C13" s="7" t="s">
        <v>158</v>
      </c>
      <c r="D13" s="7"/>
      <c r="E13" s="12" t="s">
        <v>18</v>
      </c>
      <c r="F13" s="45" t="s">
        <v>18</v>
      </c>
      <c r="G13" s="46"/>
      <c r="H13" s="4">
        <v>1</v>
      </c>
      <c r="I13" s="4">
        <v>1</v>
      </c>
      <c r="J13" s="5">
        <f t="shared" si="0"/>
        <v>1</v>
      </c>
      <c r="K13" s="13"/>
    </row>
    <row r="14" spans="2:11" ht="51.75" customHeight="1" thickBot="1">
      <c r="B14" s="7" t="s">
        <v>12</v>
      </c>
      <c r="C14" s="7" t="s">
        <v>158</v>
      </c>
      <c r="D14" s="7"/>
      <c r="E14" s="12" t="s">
        <v>31</v>
      </c>
      <c r="F14" s="45" t="s">
        <v>18</v>
      </c>
      <c r="G14" s="46"/>
      <c r="H14" s="4">
        <v>1</v>
      </c>
      <c r="I14" s="4">
        <v>1</v>
      </c>
      <c r="J14" s="5">
        <f t="shared" si="0"/>
        <v>1</v>
      </c>
      <c r="K14" s="13"/>
    </row>
    <row r="15" spans="2:11" ht="51.75" customHeight="1" thickBot="1">
      <c r="B15" s="7" t="s">
        <v>13</v>
      </c>
      <c r="C15" s="7" t="s">
        <v>159</v>
      </c>
      <c r="D15" s="7"/>
      <c r="E15" s="12" t="s">
        <v>31</v>
      </c>
      <c r="F15" s="45" t="s">
        <v>18</v>
      </c>
      <c r="G15" s="46"/>
      <c r="H15" s="4">
        <v>1</v>
      </c>
      <c r="I15" s="4">
        <v>1</v>
      </c>
      <c r="J15" s="5">
        <f t="shared" si="0"/>
        <v>1</v>
      </c>
      <c r="K15" s="13"/>
    </row>
    <row r="16" spans="2:11" ht="51.75" customHeight="1" thickBot="1">
      <c r="B16" s="7" t="s">
        <v>16</v>
      </c>
      <c r="C16" s="7"/>
      <c r="D16" s="7" t="s">
        <v>160</v>
      </c>
      <c r="E16" s="30" t="s">
        <v>47</v>
      </c>
      <c r="F16" s="45" t="s">
        <v>18</v>
      </c>
      <c r="G16" s="46"/>
      <c r="H16" s="29">
        <v>1</v>
      </c>
      <c r="I16" s="29">
        <v>1</v>
      </c>
      <c r="J16" s="5">
        <f t="shared" si="0"/>
        <v>1</v>
      </c>
      <c r="K16" s="13" t="s">
        <v>59</v>
      </c>
    </row>
    <row r="17" spans="2:11" ht="51.75" customHeight="1" thickBot="1">
      <c r="B17" s="7" t="s">
        <v>14</v>
      </c>
      <c r="C17" s="6" t="s">
        <v>154</v>
      </c>
      <c r="D17" s="6" t="s">
        <v>155</v>
      </c>
      <c r="E17" s="12" t="s">
        <v>31</v>
      </c>
      <c r="F17" s="43" t="s">
        <v>129</v>
      </c>
      <c r="G17" s="44"/>
      <c r="H17" s="29">
        <v>1</v>
      </c>
      <c r="I17" s="29">
        <v>4</v>
      </c>
      <c r="J17" s="5">
        <f t="shared" si="0"/>
        <v>4</v>
      </c>
      <c r="K17" s="13" t="s">
        <v>32</v>
      </c>
    </row>
    <row r="18" spans="2:11" ht="51.75" customHeight="1" thickBot="1">
      <c r="B18" s="7" t="s">
        <v>15</v>
      </c>
      <c r="C18" s="7" t="s">
        <v>161</v>
      </c>
      <c r="D18" s="7" t="s">
        <v>162</v>
      </c>
      <c r="E18" s="12" t="s">
        <v>31</v>
      </c>
      <c r="F18" s="43" t="s">
        <v>130</v>
      </c>
      <c r="G18" s="44"/>
      <c r="H18" s="29">
        <v>2</v>
      </c>
      <c r="I18" s="29">
        <v>3</v>
      </c>
      <c r="J18" s="5">
        <f t="shared" si="0"/>
        <v>6</v>
      </c>
      <c r="K18" s="13" t="s">
        <v>143</v>
      </c>
    </row>
  </sheetData>
  <sheetProtection/>
  <mergeCells count="12">
    <mergeCell ref="F18:G18"/>
    <mergeCell ref="F12:G12"/>
    <mergeCell ref="F13:G13"/>
    <mergeCell ref="F14:G14"/>
    <mergeCell ref="F15:G15"/>
    <mergeCell ref="F16:G16"/>
    <mergeCell ref="D7:K7"/>
    <mergeCell ref="E8:G8"/>
    <mergeCell ref="F9:G9"/>
    <mergeCell ref="F10:G10"/>
    <mergeCell ref="F11:G11"/>
    <mergeCell ref="F17:G17"/>
  </mergeCells>
  <conditionalFormatting sqref="J10:J18">
    <cfRule type="cellIs" priority="1" dxfId="2" operator="between">
      <formula>12</formula>
      <formula>26</formula>
    </cfRule>
    <cfRule type="cellIs" priority="2" dxfId="1" operator="between">
      <formula>8</formula>
      <formula>11</formula>
    </cfRule>
    <cfRule type="cellIs" priority="3" dxfId="0" operator="between">
      <formula>0</formula>
      <formula>7</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Benson, Scott</dc:creator>
  <cp:keywords/>
  <dc:description/>
  <cp:lastModifiedBy>Registered User</cp:lastModifiedBy>
  <cp:lastPrinted>2017-07-24T08:37:55Z</cp:lastPrinted>
  <dcterms:created xsi:type="dcterms:W3CDTF">2013-05-15T09:21:34Z</dcterms:created>
  <dcterms:modified xsi:type="dcterms:W3CDTF">2021-09-20T07:47:42Z</dcterms:modified>
  <cp:category/>
  <cp:version/>
  <cp:contentType/>
  <cp:contentStatus/>
</cp:coreProperties>
</file>