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05"/>
  <workbookPr defaultThemeVersion="124226"/>
  <mc:AlternateContent xmlns:mc="http://schemas.openxmlformats.org/markup-compatibility/2006">
    <mc:Choice Requires="x15">
      <x15ac:absPath xmlns:x15ac="http://schemas.microsoft.com/office/spreadsheetml/2010/11/ac" url="G:\Etea projects\2019 SELBY_MONVISO4_ALPS\20_ENVIRONMENTAL PERMIT\ON GOING\"/>
    </mc:Choice>
  </mc:AlternateContent>
  <xr:revisionPtr revIDLastSave="0" documentId="8_{E00402ED-83CA-49A0-8503-91A3813778D2}" xr6:coauthVersionLast="47" xr6:coauthVersionMax="47" xr10:uidLastSave="{00000000-0000-0000-0000-000000000000}"/>
  <bookViews>
    <workbookView xWindow="-108" yWindow="-108" windowWidth="23256" windowHeight="12576" tabRatio="822" firstSheet="9" activeTab="9" xr2:uid="{00000000-000D-0000-FFFF-FFFF00000000}"/>
  </bookViews>
  <sheets>
    <sheet name="VERSION CONTROL" sheetId="18" state="hidden" r:id="rId1"/>
    <sheet name="FERMENTATION" sheetId="14" r:id="rId2"/>
    <sheet name="DISTILLERY" sheetId="3" r:id="rId3"/>
    <sheet name=" TANKS STORAGE" sheetId="10" r:id="rId4"/>
    <sheet name="WETMILL, STARCH &amp; GLUTEN DRYERS" sheetId="2" r:id="rId5"/>
    <sheet name="DRY MILLING" sheetId="8" r:id="rId6"/>
    <sheet name="MVRs" sheetId="19" r:id="rId7"/>
    <sheet name="IBC &amp; CHEMICAL STORAGE" sheetId="9" r:id="rId8"/>
    <sheet name="GLUCOSE" sheetId="20" r:id="rId9"/>
    <sheet name="CARBON DIOXIDE RECOVERY" sheetId="21" r:id="rId10"/>
  </sheet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2" i="21" l="1"/>
  <c r="J11" i="21"/>
  <c r="J10" i="21"/>
  <c r="J9" i="21"/>
  <c r="J8" i="21"/>
  <c r="J7" i="21"/>
  <c r="J6" i="21"/>
  <c r="J5" i="21"/>
  <c r="J4" i="21"/>
  <c r="J12" i="20" l="1"/>
  <c r="J11" i="20"/>
  <c r="J10" i="20"/>
  <c r="J9" i="20"/>
  <c r="J8" i="20"/>
  <c r="J7" i="20"/>
  <c r="J6" i="20"/>
  <c r="J5" i="20"/>
  <c r="J4" i="20"/>
  <c r="J11" i="3" l="1"/>
  <c r="J12" i="19" l="1"/>
  <c r="J11" i="19"/>
  <c r="J10" i="19"/>
  <c r="J9" i="19"/>
  <c r="J8" i="19"/>
  <c r="J7" i="19"/>
  <c r="J6" i="19"/>
  <c r="J5" i="19"/>
  <c r="J4" i="19"/>
  <c r="J4" i="2" l="1"/>
  <c r="J12" i="14" l="1"/>
  <c r="J11" i="14"/>
  <c r="J10" i="14"/>
  <c r="J9" i="14"/>
  <c r="J8" i="14"/>
  <c r="J7" i="14"/>
  <c r="J6" i="14"/>
  <c r="J5" i="14"/>
  <c r="J4" i="14"/>
  <c r="J12" i="10" l="1"/>
  <c r="J11" i="10"/>
  <c r="J10" i="10"/>
  <c r="J9" i="10"/>
  <c r="J8" i="10"/>
  <c r="J7" i="10"/>
  <c r="J6" i="10"/>
  <c r="J5" i="10"/>
  <c r="J4" i="10"/>
  <c r="J12" i="9"/>
  <c r="J11" i="9"/>
  <c r="J10" i="9"/>
  <c r="J9" i="9"/>
  <c r="J8" i="9"/>
  <c r="J7" i="9"/>
  <c r="J6" i="9"/>
  <c r="J5" i="9"/>
  <c r="J4" i="9"/>
  <c r="J12" i="8"/>
  <c r="J11" i="8"/>
  <c r="J10" i="8"/>
  <c r="J9" i="8"/>
  <c r="J8" i="8"/>
  <c r="J7" i="8"/>
  <c r="J6" i="8"/>
  <c r="J5" i="8"/>
  <c r="J4" i="8"/>
  <c r="J13" i="3"/>
  <c r="J12" i="3"/>
  <c r="J10" i="3"/>
  <c r="J9" i="3"/>
  <c r="J8" i="3"/>
  <c r="J7" i="3"/>
  <c r="J6" i="3"/>
  <c r="J5" i="3"/>
  <c r="J4" i="3"/>
  <c r="J7" i="2"/>
  <c r="J8" i="2"/>
  <c r="J9" i="2"/>
  <c r="J10" i="2"/>
  <c r="J11" i="2"/>
  <c r="J12" i="2"/>
  <c r="J6" i="2"/>
  <c r="J5" i="2"/>
</calcChain>
</file>

<file path=xl/sharedStrings.xml><?xml version="1.0" encoding="utf-8"?>
<sst xmlns="http://schemas.openxmlformats.org/spreadsheetml/2006/main" count="534" uniqueCount="185">
  <si>
    <t>rev.</t>
  </si>
  <si>
    <t>date</t>
  </si>
  <si>
    <t>notes</t>
  </si>
  <si>
    <t>…</t>
  </si>
  <si>
    <t>alignment with ISO 14001:2015 standard</t>
  </si>
  <si>
    <t>Stacks updated on BOILER HOUSE_CHP, CIP update in FERMENTATION.</t>
  </si>
  <si>
    <t>General updates across the site, CHP developments with GT3 references.</t>
  </si>
  <si>
    <t>General revision</t>
  </si>
  <si>
    <t>Monviso 4 revision</t>
  </si>
  <si>
    <t>FERMENTATION</t>
  </si>
  <si>
    <t>HAZARD</t>
  </si>
  <si>
    <t>RECEPTOR</t>
  </si>
  <si>
    <t>PATHWAY</t>
  </si>
  <si>
    <t>OPERATING CONDITIONS</t>
  </si>
  <si>
    <t>SEVERITY</t>
  </si>
  <si>
    <t>CONTROL</t>
  </si>
  <si>
    <t>RATING NUMBER</t>
  </si>
  <si>
    <t>CONTROLS OR RESPONSIBILITY</t>
  </si>
  <si>
    <t>NORMAL</t>
  </si>
  <si>
    <t>ABNORMAL / EMERGENCY</t>
  </si>
  <si>
    <t>EMISSION TO AIR</t>
  </si>
  <si>
    <t>Closest inhabited areas in Sedamyl surroundings</t>
  </si>
  <si>
    <t>Air</t>
  </si>
  <si>
    <t>Venting of carbon dioxide from scrubber system.
Vapours from fermentors in CIP phase.
Starch cooking heated vapour from chimney.
CIP tank heated vapour from chimney.
Condensate tank heated vapour from chimney.</t>
  </si>
  <si>
    <t xml:space="preserve">VOC emissions due to scrubber failure.
VOC emission due to fermentation tank foam over.
Scrubber temperatures are not monitored closely. This can lead to un noticed performace drop. 
</t>
  </si>
  <si>
    <t>Possible ethanol and congener escape.
Currently no continuous monitoring of scrubber system only 12 monthly. 
Scrubber CIP.</t>
  </si>
  <si>
    <t>DISCHARGES TO WATER</t>
  </si>
  <si>
    <t>R. Ouse</t>
  </si>
  <si>
    <t>Drainage through WWTP to R. Ouse</t>
  </si>
  <si>
    <t>Release of bund waters to WWTP.
Discharge of cleaning effluent to WWTP.</t>
  </si>
  <si>
    <t>Release of contaminated bund water to WWTP 
Scrubber overflow can occur due abnormal fermentation conditions.  This can lead to discharge of high COD fermentation product to the fermentation sump and to WWTP (normally closed).
There is the option to pump sump contents directly to drain, this valve is normally closed, transfer to drains only approved after testing following relevant procedure.</t>
  </si>
  <si>
    <t xml:space="preserve"> Currently on site containment requires manual valve change to divert effluent to concrete storage tank.
Starches of other high COD material can adversely affect WWTP.   
Automatic pump and level sensors to drain scrubber tank before over flow. 
TOC analyzer before WWTP.</t>
  </si>
  <si>
    <t>RELEASES TO LAND</t>
  </si>
  <si>
    <t>Local Wildlife
R. Ouse
Groundwwater</t>
  </si>
  <si>
    <t>Water run-off
Groundwater</t>
  </si>
  <si>
    <t>No releases.</t>
  </si>
  <si>
    <t>Leaks from transfer lines permeating through concrete membrane.</t>
  </si>
  <si>
    <t>Any leaks should be quickly detected as lines run over busy operations areas.
Also flow is monitored on PLC so any lost flow will alarm.</t>
  </si>
  <si>
    <t>USE OF RAW MATERIALS</t>
  </si>
  <si>
    <t>Global climate</t>
  </si>
  <si>
    <t>Use of chemicals (caustic soda, ammonium sulphate, diammonium phosphate, yeast, spirazyme, cellustar, sodium hypochlorite, acetic acid, bicarbonate of soda and descaler).</t>
  </si>
  <si>
    <t>N/A</t>
  </si>
  <si>
    <t>Relatively small quantities used.  
All stored in bund area in IBC or in 20kg bags.</t>
  </si>
  <si>
    <t>USE OF ENERGY</t>
  </si>
  <si>
    <t>Electricity for pumps, instruments, lighting, PLC, compressed air, steam and fan (motors). CIP tank heated up with hot condensates insteade use of steam.</t>
  </si>
  <si>
    <t>USE OF WATER</t>
  </si>
  <si>
    <t>Local population</t>
  </si>
  <si>
    <t>Use of treated borehole water (first pass RO) for process.
Use of ozone borehole water for hoses and cleaning in place.</t>
  </si>
  <si>
    <t xml:space="preserve">WASTE </t>
  </si>
  <si>
    <t>Windblown from site</t>
  </si>
  <si>
    <t>Packaging waste from chemicals (cardboard, plastics, pallets).</t>
  </si>
  <si>
    <t>One skip, correct segregation in waste disposal.</t>
  </si>
  <si>
    <t>ENVIRONMENTAL NUISANCE</t>
  </si>
  <si>
    <t>Noise from steam, pumps and scrubber fan.
Low level odours from fermentation process via scrubber system pipe and starch cooking.</t>
  </si>
  <si>
    <t xml:space="preserve">Noise from worn machinery. Scrubber column dirty requires CIP
</t>
  </si>
  <si>
    <t>Noisy motors (especially 3000RPM) are replaced with low noise 1500RPM motors where possible, otherwise they are placed inside suppression boxes. 
Annual noise verification surveys 
Logsheet to log regular noise checks of area . 
Periodical CIP of the scrubber facility.</t>
  </si>
  <si>
    <t>BIODIVERSITY</t>
  </si>
  <si>
    <t>Local Wildlife</t>
  </si>
  <si>
    <t>Air
Water
Noise
Lighting</t>
  </si>
  <si>
    <t>Birds nesting in structures.</t>
  </si>
  <si>
    <t>Following dry mill trial bird spikes could be implemented.</t>
  </si>
  <si>
    <t>DISTILLERY</t>
  </si>
  <si>
    <t>No emissions .</t>
  </si>
  <si>
    <t xml:space="preserve">Loss of power leading to ethanol vapour to air via pressure release valves.
Leaks from compressed air lines.
</t>
  </si>
  <si>
    <t>Venting infrequent.  24/7 PLC control/alarms. 
Inspection and maintenance schedule in place according to pressure regulations.
Operator training and competence.</t>
  </si>
  <si>
    <t>Release of rainfall waters to blue drains.</t>
  </si>
  <si>
    <t xml:space="preserve">Release of contaminated bund water to blue drains.
Release of contaminated fire water to blue drains.
Release of foam to blue drains.
</t>
  </si>
  <si>
    <t xml:space="preserve">Area Manager and operators must be aware of emergency procedure to prevent uncontrolled release. </t>
  </si>
  <si>
    <t>Water run-off, Groundwater</t>
  </si>
  <si>
    <t>Leaks from alcohol transfer lines permeating through concrete membrane.</t>
  </si>
  <si>
    <t>Most of the alcohol transfer lines traverse above the fermentation bund. 
Periodical control of the area trough Fesma on top of the daily routine controls.</t>
  </si>
  <si>
    <t>Electricity for pumps, instruments, lighting, PLC, compressed air, steam (motors).</t>
  </si>
  <si>
    <t xml:space="preserve">N/A
</t>
  </si>
  <si>
    <t xml:space="preserve">Steam and Electricity consumptions run at constant levels.
</t>
  </si>
  <si>
    <t>Use of treated well water (second pass RO) for process.
Use of well water for hoses.</t>
  </si>
  <si>
    <t>Use of untreated borehole water for fire deluge system.</t>
  </si>
  <si>
    <t>Water use metered .</t>
  </si>
  <si>
    <t>Noise from steam. Noise generated from normal operation of pumps.</t>
  </si>
  <si>
    <t xml:space="preserve">
Noise from worn machinery  and occasional cavitation. Noise from steam trough relief valve on low pressure pipeline.
</t>
  </si>
  <si>
    <t xml:space="preserve">Regular greasing schedule to keep moving parts in order.  
Any parts (seals, bearings etc.) identified as damaged are replaced promptly to reduce noise but also because of their importance to the process.
Annual noise verification surveys 
</t>
  </si>
  <si>
    <t>Odour from vacuum pump skid. Scrubber not working properly requires CIP.</t>
  </si>
  <si>
    <t>Scrubber facility periodical maintenance.</t>
  </si>
  <si>
    <t xml:space="preserve">Consider bird spikes for the future. </t>
  </si>
  <si>
    <t>TANK STORAGE</t>
  </si>
  <si>
    <t>Air displacement from tank filling - VOC emissions.</t>
  </si>
  <si>
    <t>N/A.</t>
  </si>
  <si>
    <t>VOC emission due to displacement of alcohol vapour during tanker filling and storage tank filling.   
Additional control could be implemented (VOC capture/ tanker displacement)</t>
  </si>
  <si>
    <t>Release of bund waters to WWTP, rainfall to river drains</t>
  </si>
  <si>
    <t>Release of contaminated bund water to WWTP  (stillages).
Release of contaminated fire water to WWTP (stillages).
Release of foam to WWTP.
Release of contaminated water to river drains.</t>
  </si>
  <si>
    <t>Storage tanks contain high COD material and are controlled via PLC alarm, so overfilling is unlikely. 
Currently on site containment for larger losses, requires manual valve change to divert effluent to concrete storage tank.</t>
  </si>
  <si>
    <t>Potential for bund contents to permeate and/or leak to ground due to failures in bund integrity (cracks).</t>
  </si>
  <si>
    <t xml:space="preserve">Confirm bund inspection are taking place. </t>
  </si>
  <si>
    <t>Electricity for lighting and motors for pumps.</t>
  </si>
  <si>
    <t>Automatic motion sensing lights and timers  implemented to improve energy consumption.</t>
  </si>
  <si>
    <t>Use of treated borehole water (first pass RO) for process.
Use of ozone water for hoses.</t>
  </si>
  <si>
    <t>Use of ozone water for fire deluge system.</t>
  </si>
  <si>
    <t>Nesting birds on structures.</t>
  </si>
  <si>
    <t xml:space="preserve">Following success of dry mill trial consider bird spikes. </t>
  </si>
  <si>
    <t>WET MILL, STARCH &amp; GLUTEN DRYERS</t>
  </si>
  <si>
    <t>Water vapour emissions through gluten and starch dryer exhausts.</t>
  </si>
  <si>
    <t>Dust emission due to bag filter failure.
Dust emission due to explosion.
Dust emission from silo due to filter failure.</t>
  </si>
  <si>
    <t xml:space="preserve">IR spark detectors, suppression bottles, differential pressure sensors, moisture control </t>
  </si>
  <si>
    <t>Dilute starch and gluten to 160 TK1 via sump from floor washing, equipment washing, filter changes.</t>
  </si>
  <si>
    <t xml:space="preserve">Dilute starch and gluten to WWTP via sump due to tank overflows.
Several incidents of internal severe overflow leading in some cases to external release of high COD material. 
Lack of knowledge of emergency diversion procedure.
</t>
  </si>
  <si>
    <t>Sump to WWTP locked, always to 160 TK1 .
Sump and WWTP with continuous monitoring and alarms.
 Provision of flood barriers. 
TOC analyzer in place. 
IBC bunds emptied. SED ESOP-005 Secondary Containment Contents Transfer</t>
  </si>
  <si>
    <t>Dust in case of bag filter failure.</t>
  </si>
  <si>
    <t>Process additives (caustic soda, sodium hypochlorite, liquizyme,salts, calcium carbonate).
Plastic bags.</t>
  </si>
  <si>
    <t>Recycling of plastic bags. Skip dedicated.</t>
  </si>
  <si>
    <t>Electricity for pumps, instruments, lighting, PLC, compressed air, steam and fan (motors).</t>
  </si>
  <si>
    <t xml:space="preserve">Disintegrator does not have soft start. 
Compressed air leaks which are inaudible are undetected. 
Gluten dryer complete heat recovery.  Heat recovery is under regular review to optimise heat usage. </t>
  </si>
  <si>
    <t>1st pass RO water from borehole for production process.
1st pass RO water for washing equipment, cleaning floors etc.</t>
  </si>
  <si>
    <t>Water from steam quench in gluten dryer in event of fire.</t>
  </si>
  <si>
    <t>Controlled dosing and water reused for condensate</t>
  </si>
  <si>
    <t xml:space="preserve">IBCs (returned to suppliers for reuse).
</t>
  </si>
  <si>
    <t>Noise generation from machinery and air movement.
Odour generation from process.</t>
  </si>
  <si>
    <t>Increase noise levels due to equipment malfunction.</t>
  </si>
  <si>
    <t>Insulated building, disintegrator contained within separate room . 
Deflector panels. 
Change of inverter motors.
Annual noise verification surveys 
AM to check E logsheet to log regular noise checks of area by operators in addition to weekly/monthly checks</t>
  </si>
  <si>
    <t>DRY MILLING</t>
  </si>
  <si>
    <t>Dry Mill 1&amp;2 combined: Dust emission via 33 x emission points (vents, chimneys, storage tanks, filters etc.)</t>
  </si>
  <si>
    <t>Dust emission via explosion venting in the event of an explosion.
Dust emission from filter failure.</t>
  </si>
  <si>
    <t>Continuous monitoring, pre alarms, alarms, filter system, spark detection. 
Additionally all emission points are checked periodically by an MCERTS registered Monitoring company.</t>
  </si>
  <si>
    <t>Settling of dust particles beyond site boundary and being washed into waterways.</t>
  </si>
  <si>
    <t>Settling of dust beyond site boundary.</t>
  </si>
  <si>
    <t xml:space="preserve">Large quantities of wheat for flour production. No chemicals are used in the process. </t>
  </si>
  <si>
    <t xml:space="preserve">Routine site monitoring to identify any areas of loss.  
Also any minor spills can be reintroduced to the process where appropriate. </t>
  </si>
  <si>
    <t>Use of electricity for fans, mills, compressors, blowers, conveyors, sievers, cleaning machines, lighting load shedding system.</t>
  </si>
  <si>
    <t>Compressed air from Elliot turbine, leak detection alarms. 
Scada control on energy consumption.</t>
  </si>
  <si>
    <r>
      <t>Use of well water for wheat conditioning (12m</t>
    </r>
    <r>
      <rPr>
        <vertAlign val="superscript"/>
        <sz val="11"/>
        <rFont val="Calibri"/>
        <family val="2"/>
        <scheme val="minor"/>
      </rPr>
      <t>3</t>
    </r>
    <r>
      <rPr>
        <sz val="11"/>
        <rFont val="Calibri"/>
        <family val="2"/>
        <scheme val="minor"/>
      </rPr>
      <t>/day).</t>
    </r>
  </si>
  <si>
    <t>Fire system water</t>
  </si>
  <si>
    <t>Precise dosing of process water, spark detection and fire alarm system.</t>
  </si>
  <si>
    <t>Intake wheat cleaning (straw, chaff) for offsite composting (3-4 tonnes/week).</t>
  </si>
  <si>
    <t>Composting.</t>
  </si>
  <si>
    <t>Noise from machinery and air movement.</t>
  </si>
  <si>
    <t xml:space="preserve">Increased noise level due to machinery malfunction.
</t>
  </si>
  <si>
    <t>Silencers installed.
Annual noise verification surveys 
AM to check E logsheet to log regular noise checks of area by operators in addition to weekly/monthly checks</t>
  </si>
  <si>
    <t>Doors closed, bird spikes</t>
  </si>
  <si>
    <t>MVRs</t>
  </si>
  <si>
    <t>Some small amount of incondensable and steam vapour is vented from the vacuum pump system in place on the MVR.</t>
  </si>
  <si>
    <t xml:space="preserve">In the event that the vacuum system failed, causing the internal pressure of the MVR to rise above acceptable levels the pressure release device would open and vent steam and incondensable.
</t>
  </si>
  <si>
    <t xml:space="preserve">Stand-by vacuum pump, PLC monitoring and alarm system in place.  Area continually monitored by operators and visible from control room. </t>
  </si>
  <si>
    <t xml:space="preserve"> Some small amount of washing is generated on a weekly basis during planned cleaning, although this is a small amount. COD content liquids to WWTP.</t>
  </si>
  <si>
    <t xml:space="preserve">Release of contaminated sump water to WWTP. 
</t>
  </si>
  <si>
    <t xml:space="preserve">Pumps to the effluent tank which is continuosly monitored by the TOC meter: any hazardous material can be diverted to the concrete storage tank.  </t>
  </si>
  <si>
    <t>Spillage on the gravel because because of equipment failure.</t>
  </si>
  <si>
    <t>Bunded area+ high level weirs installed.</t>
  </si>
  <si>
    <t>Caustic Soda for CIP.</t>
  </si>
  <si>
    <t>Controlled usage by centralized system.</t>
  </si>
  <si>
    <t>Compressed air from Elliot turbine, scada control on heat recovery preheating.</t>
  </si>
  <si>
    <t>Use of treated borehole water (first pass RO) for process.
Use of untreated borehole water for hoses and cleaning in place.</t>
  </si>
  <si>
    <t>Noise from steam. Pumps during normal operation.</t>
  </si>
  <si>
    <r>
      <t xml:space="preserve">Odour and noise from venting.
Noise from worn machinery. 
Pump cavitation can occur during abnormal periods. 
</t>
    </r>
    <r>
      <rPr>
        <sz val="11"/>
        <color rgb="FF00B050"/>
        <rFont val="Calibri"/>
        <family val="2"/>
        <scheme val="minor"/>
      </rPr>
      <t>Doors are generally left open.</t>
    </r>
  </si>
  <si>
    <t>Steam use limited to start up following CIP.  All pumps within structure to minimise noise.</t>
  </si>
  <si>
    <t>Birds nesting in structures</t>
  </si>
  <si>
    <t>Following trial at dry mill bird spikes could be implemented</t>
  </si>
  <si>
    <t>IBC &amp; CHEMICAL STORAGE</t>
  </si>
  <si>
    <t>If an IBC is breached potential for Cl emission from sodium hypochlorite.</t>
  </si>
  <si>
    <t>Storage area outside, all IBC's are none volatile</t>
  </si>
  <si>
    <t>Bunded area has no dedicated drainage so any overflow goes to WWTP.  Some Hypo stored here. 
Possible that loaders might not follow sampling procedure and pump contents direct to surface water</t>
  </si>
  <si>
    <t>Severe spillages can be diverted to emergency collection tank</t>
  </si>
  <si>
    <t>Potential for accidental spillage of liquid. Warehouse facilities have no dedicated bund, liquid storage to be minimised.</t>
  </si>
  <si>
    <t>Movements to be minimised
storage to be minimised
All operators to be aware of spillage response procedure</t>
  </si>
  <si>
    <t>Waste from storage is nil as it is considered within waste of area of use.</t>
  </si>
  <si>
    <t>Dry sugars to be reprocessed</t>
  </si>
  <si>
    <t>Potential odour from accidental spillage.</t>
  </si>
  <si>
    <t>Away from populated area and small volumes only</t>
  </si>
  <si>
    <t>Potential for birds nesting, no pigeon protection.</t>
  </si>
  <si>
    <t>Implement pest inspection to improve control Bird spikes have been implemented</t>
  </si>
  <si>
    <t>Water vapour emissions through cleaning and emptying/filling operation</t>
  </si>
  <si>
    <t>Glucose and derivities via sump from floor washing, equipment washing, filter changes.</t>
  </si>
  <si>
    <t xml:space="preserve">Dilute glucose to WWTP via sump due to tank overflows.
Lack of knowledge of emergency diversion procedure.
</t>
  </si>
  <si>
    <t>Enzymes</t>
  </si>
  <si>
    <t>Electricity for pumps, instruments, lighting, PLC, compressed air, steam and fan (motors).
Steam for production heating and manufacturing process'</t>
  </si>
  <si>
    <t xml:space="preserve">Compressed air leaks which are inaudible are undetected. 
Heat recovery is under regular review to optimise heat usage. </t>
  </si>
  <si>
    <t xml:space="preserve">Hot water cleaning in place using recovered condesate </t>
  </si>
  <si>
    <t>Water reused for condensate</t>
  </si>
  <si>
    <t>IBCs (returned to suppliers for reuse).</t>
  </si>
  <si>
    <t>Insulated building. 
Deflector panels. 
AM to check E logsheet to log regular noise checks of area by operators in addition to weekly/monthly checks by ENV Manager</t>
  </si>
  <si>
    <t>CARBON DIOXIDE RECOVERY &amp; STORAGE</t>
  </si>
  <si>
    <t>Refrigerant due to catastrophic failure</t>
  </si>
  <si>
    <t>Regular maintenance and statory checks of F-gas'</t>
  </si>
  <si>
    <t xml:space="preserve">Electricity for pumps, instruments, lighting, PLC, compressed air and fan (motors).
Approx 2MW usage electricity </t>
  </si>
  <si>
    <t xml:space="preserve">Onsite CHP provides power requirements. 
Efficiency KPI's in place </t>
  </si>
  <si>
    <t>Cooling water</t>
  </si>
  <si>
    <t xml:space="preserve">Cooling water provided by existing cooling tower loop maximising reuse </t>
  </si>
  <si>
    <t>Noise generation from machinery and air movement.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</si>
</sst>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b/>
      <sz val="11"/>
      <color theme="1"/>
      <name val="Calibri"/>
      <family val="2"/>
      <scheme val="minor"/>
    </font>
    <font>
      <b/>
      <sz val="14"/>
      <color theme="1"/>
      <name val="Calibri"/>
      <family val="2"/>
      <scheme val="minor"/>
    </font>
    <font>
      <sz val="18"/>
      <color theme="1"/>
      <name val="Calibri"/>
      <family val="2"/>
      <scheme val="minor"/>
    </font>
    <font>
      <sz val="11"/>
      <color rgb="FF00B050"/>
      <name val="Calibri"/>
      <family val="2"/>
      <scheme val="minor"/>
    </font>
    <font>
      <sz val="11"/>
      <name val="Calibri"/>
      <family val="2"/>
      <scheme val="minor"/>
    </font>
    <font>
      <sz val="18"/>
      <name val="Calibri"/>
      <family val="2"/>
      <scheme val="minor"/>
    </font>
    <font>
      <b/>
      <sz val="11"/>
      <name val="Calibri"/>
      <family val="2"/>
      <scheme val="minor"/>
    </font>
    <font>
      <vertAlign val="superscript"/>
      <sz val="11"/>
      <name val="Calibri"/>
      <family val="2"/>
      <scheme val="minor"/>
    </font>
  </fonts>
  <fills count="6">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theme="8" tint="0.79998168889431442"/>
        <bgColor indexed="64"/>
      </patternFill>
    </fill>
    <fill>
      <patternFill patternType="solid">
        <fgColor rgb="FF00B050"/>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14" fontId="0" fillId="0" borderId="0" xfId="0" applyNumberFormat="1"/>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4" xfId="0" applyBorder="1" applyAlignment="1">
      <alignment vertical="center" wrapText="1"/>
    </xf>
    <xf numFmtId="0" fontId="0" fillId="0" borderId="0" xfId="0" applyAlignment="1">
      <alignment vertical="center" wrapText="1"/>
    </xf>
    <xf numFmtId="0" fontId="1"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4" xfId="0" applyFont="1" applyBorder="1" applyAlignment="1">
      <alignment vertical="center" wrapText="1"/>
    </xf>
    <xf numFmtId="0" fontId="0" fillId="0" borderId="1" xfId="0" applyBorder="1" applyAlignment="1">
      <alignment vertical="center" wrapText="1"/>
    </xf>
    <xf numFmtId="0" fontId="5" fillId="3" borderId="1" xfId="0" applyFont="1" applyFill="1" applyBorder="1" applyAlignment="1">
      <alignment vertical="center" wrapText="1"/>
    </xf>
    <xf numFmtId="0" fontId="5" fillId="3" borderId="4" xfId="0" applyFont="1" applyFill="1" applyBorder="1" applyAlignment="1">
      <alignment vertical="center" wrapText="1"/>
    </xf>
    <xf numFmtId="0" fontId="6" fillId="2" borderId="8"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 fillId="0" borderId="8" xfId="0" applyFont="1" applyBorder="1" applyAlignment="1">
      <alignment horizontal="center"/>
    </xf>
    <xf numFmtId="0" fontId="0" fillId="0" borderId="8" xfId="0" applyBorder="1" applyAlignment="1">
      <alignment horizontal="center"/>
    </xf>
    <xf numFmtId="14" fontId="0" fillId="0" borderId="8" xfId="0" applyNumberFormat="1" applyBorder="1" applyAlignment="1">
      <alignment horizontal="center"/>
    </xf>
    <xf numFmtId="0" fontId="0" fillId="0" borderId="8" xfId="0" applyBorder="1" applyAlignment="1">
      <alignment horizontal="left"/>
    </xf>
    <xf numFmtId="0" fontId="0" fillId="0" borderId="8" xfId="0" applyBorder="1"/>
    <xf numFmtId="0" fontId="5" fillId="3" borderId="7"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8" xfId="0" applyFont="1" applyBorder="1" applyAlignment="1">
      <alignment horizontal="left" vertical="center" wrapText="1"/>
    </xf>
    <xf numFmtId="0" fontId="5" fillId="0" borderId="2" xfId="0" applyFont="1" applyBorder="1" applyAlignment="1">
      <alignment vertical="center" wrapText="1"/>
    </xf>
    <xf numFmtId="0" fontId="0" fillId="0" borderId="2" xfId="0"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5" fillId="0" borderId="8" xfId="0" applyFont="1" applyBorder="1" applyAlignment="1">
      <alignment horizontal="left" vertical="center" wrapText="1"/>
    </xf>
    <xf numFmtId="0" fontId="5" fillId="0" borderId="8" xfId="0" applyFont="1" applyBorder="1" applyAlignment="1">
      <alignment horizontal="center" vertical="center" wrapText="1"/>
    </xf>
  </cellXfs>
  <cellStyles count="1">
    <cellStyle name="Normal" xfId="0" builtinId="0"/>
  </cellStyles>
  <dxfs count="30">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6:E18"/>
  <sheetViews>
    <sheetView workbookViewId="0">
      <selection activeCell="E32" sqref="E32"/>
    </sheetView>
  </sheetViews>
  <sheetFormatPr defaultRowHeight="14.45"/>
  <cols>
    <col min="4" max="4" width="10.7109375" bestFit="1" customWidth="1"/>
    <col min="5" max="5" width="65.42578125" customWidth="1"/>
  </cols>
  <sheetData>
    <row r="6" spans="3:5">
      <c r="D6" s="3"/>
    </row>
    <row r="7" spans="3:5">
      <c r="D7" s="3"/>
    </row>
    <row r="8" spans="3:5">
      <c r="C8" s="22" t="s">
        <v>0</v>
      </c>
      <c r="D8" s="22" t="s">
        <v>1</v>
      </c>
      <c r="E8" s="22" t="s">
        <v>2</v>
      </c>
    </row>
    <row r="9" spans="3:5">
      <c r="C9" s="23" t="s">
        <v>3</v>
      </c>
      <c r="D9" s="23" t="s">
        <v>3</v>
      </c>
      <c r="E9" s="23" t="s">
        <v>3</v>
      </c>
    </row>
    <row r="10" spans="3:5">
      <c r="C10" s="23">
        <v>0</v>
      </c>
      <c r="D10" s="24">
        <v>42517</v>
      </c>
      <c r="E10" s="25"/>
    </row>
    <row r="11" spans="3:5">
      <c r="C11" s="23">
        <v>1</v>
      </c>
      <c r="D11" s="24">
        <v>42857</v>
      </c>
      <c r="E11" s="26" t="s">
        <v>4</v>
      </c>
    </row>
    <row r="12" spans="3:5">
      <c r="C12" s="23">
        <v>2</v>
      </c>
      <c r="D12" s="24">
        <v>43256</v>
      </c>
      <c r="E12" s="25" t="s">
        <v>5</v>
      </c>
    </row>
    <row r="13" spans="3:5">
      <c r="C13" s="23">
        <v>3</v>
      </c>
      <c r="D13" s="24">
        <v>43582</v>
      </c>
      <c r="E13" s="25" t="s">
        <v>6</v>
      </c>
    </row>
    <row r="14" spans="3:5">
      <c r="C14" s="23">
        <v>4</v>
      </c>
      <c r="D14" s="24">
        <v>43837</v>
      </c>
      <c r="E14" s="25" t="s">
        <v>7</v>
      </c>
    </row>
    <row r="15" spans="3:5">
      <c r="C15" s="23">
        <v>5</v>
      </c>
      <c r="D15" s="24">
        <v>44157</v>
      </c>
      <c r="E15" s="25" t="s">
        <v>8</v>
      </c>
    </row>
    <row r="16" spans="3:5">
      <c r="C16" s="23"/>
      <c r="D16" s="23"/>
      <c r="E16" s="25"/>
    </row>
    <row r="17" spans="3:5">
      <c r="C17" s="23"/>
      <c r="D17" s="23"/>
      <c r="E17" s="25"/>
    </row>
    <row r="18" spans="3:5">
      <c r="C18" s="23"/>
      <c r="D18" s="23"/>
      <c r="E18" s="25"/>
    </row>
  </sheetData>
  <pageMargins left="0.70866141732283472" right="0.70866141732283472" top="0.74803149606299213" bottom="0.74803149606299213" header="0.31496062992125984" footer="0.31496062992125984"/>
  <pageSetup paperSize="8"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CA2FA-BE3A-4AC2-939D-C6B50C0553DD}">
  <dimension ref="B1:K12"/>
  <sheetViews>
    <sheetView tabSelected="1" topLeftCell="D1" zoomScale="55" zoomScaleNormal="55" workbookViewId="0">
      <selection activeCell="I12" sqref="I12"/>
    </sheetView>
  </sheetViews>
  <sheetFormatPr defaultColWidth="9.140625" defaultRowHeight="14.45"/>
  <cols>
    <col min="1" max="1" width="9.140625" style="10"/>
    <col min="2" max="4" width="20.7109375" style="10" customWidth="1"/>
    <col min="5" max="7" width="75.7109375" style="10" customWidth="1"/>
    <col min="8" max="10" width="15.7109375" style="10" customWidth="1"/>
    <col min="11" max="11" width="75.7109375" style="10" customWidth="1"/>
    <col min="12" max="16384" width="9.140625" style="10"/>
  </cols>
  <sheetData>
    <row r="1" spans="2:11" ht="18.600000000000001" thickBot="1">
      <c r="B1" s="37" t="s">
        <v>177</v>
      </c>
      <c r="C1" s="38"/>
      <c r="D1" s="38"/>
      <c r="E1" s="38"/>
      <c r="F1" s="38"/>
      <c r="G1" s="38"/>
      <c r="H1" s="38"/>
      <c r="I1" s="38"/>
      <c r="J1" s="38"/>
      <c r="K1" s="39"/>
    </row>
    <row r="2" spans="2:11" ht="15" thickBot="1">
      <c r="B2" s="41" t="s">
        <v>10</v>
      </c>
      <c r="C2" s="41" t="s">
        <v>11</v>
      </c>
      <c r="D2" s="41" t="s">
        <v>12</v>
      </c>
      <c r="E2" s="40" t="s">
        <v>13</v>
      </c>
      <c r="F2" s="40"/>
      <c r="G2" s="40"/>
      <c r="H2" s="40" t="s">
        <v>14</v>
      </c>
      <c r="I2" s="40" t="s">
        <v>15</v>
      </c>
      <c r="J2" s="40" t="s">
        <v>16</v>
      </c>
      <c r="K2" s="40" t="s">
        <v>17</v>
      </c>
    </row>
    <row r="3" spans="2:11" ht="15" thickBot="1">
      <c r="B3" s="41"/>
      <c r="C3" s="41"/>
      <c r="D3" s="41"/>
      <c r="E3" s="11" t="s">
        <v>18</v>
      </c>
      <c r="F3" s="41" t="s">
        <v>19</v>
      </c>
      <c r="G3" s="41"/>
      <c r="H3" s="40"/>
      <c r="I3" s="40"/>
      <c r="J3" s="40"/>
      <c r="K3" s="40"/>
    </row>
    <row r="4" spans="2:11" ht="29.45" thickBot="1">
      <c r="B4" s="6" t="s">
        <v>20</v>
      </c>
      <c r="C4" s="27" t="s">
        <v>21</v>
      </c>
      <c r="D4" s="27" t="s">
        <v>22</v>
      </c>
      <c r="E4" s="33" t="s">
        <v>41</v>
      </c>
      <c r="F4" s="42" t="s">
        <v>178</v>
      </c>
      <c r="G4" s="43"/>
      <c r="H4" s="19"/>
      <c r="I4" s="19"/>
      <c r="J4" s="5">
        <f>H4*I4</f>
        <v>0</v>
      </c>
      <c r="K4" s="12" t="s">
        <v>179</v>
      </c>
    </row>
    <row r="5" spans="2:11" ht="72.599999999999994" customHeight="1" thickBot="1">
      <c r="B5" s="7" t="s">
        <v>26</v>
      </c>
      <c r="C5" s="28" t="s">
        <v>27</v>
      </c>
      <c r="D5" s="28" t="s">
        <v>28</v>
      </c>
      <c r="E5" s="34" t="s">
        <v>41</v>
      </c>
      <c r="F5" s="42" t="s">
        <v>41</v>
      </c>
      <c r="G5" s="43"/>
      <c r="H5" s="19"/>
      <c r="I5" s="19"/>
      <c r="J5" s="5">
        <f t="shared" ref="J5:J12" si="0">H5*I5</f>
        <v>0</v>
      </c>
      <c r="K5" s="13"/>
    </row>
    <row r="6" spans="2:11" ht="51.75" customHeight="1" thickBot="1">
      <c r="B6" s="7" t="s">
        <v>32</v>
      </c>
      <c r="C6" s="28" t="s">
        <v>33</v>
      </c>
      <c r="D6" s="28" t="s">
        <v>68</v>
      </c>
      <c r="E6" s="34" t="s">
        <v>41</v>
      </c>
      <c r="F6" s="42" t="s">
        <v>41</v>
      </c>
      <c r="G6" s="43"/>
      <c r="H6" s="19"/>
      <c r="I6" s="19"/>
      <c r="J6" s="5">
        <f t="shared" si="0"/>
        <v>0</v>
      </c>
      <c r="K6" s="13"/>
    </row>
    <row r="7" spans="2:11" ht="51.75" customHeight="1" thickBot="1">
      <c r="B7" s="7" t="s">
        <v>38</v>
      </c>
      <c r="C7" s="28" t="s">
        <v>39</v>
      </c>
      <c r="D7" s="28"/>
      <c r="E7" s="34" t="s">
        <v>41</v>
      </c>
      <c r="F7" s="42" t="s">
        <v>41</v>
      </c>
      <c r="G7" s="43"/>
      <c r="H7" s="19"/>
      <c r="I7" s="19"/>
      <c r="J7" s="5">
        <f t="shared" si="0"/>
        <v>0</v>
      </c>
      <c r="K7" s="13"/>
    </row>
    <row r="8" spans="2:11" ht="156.75" customHeight="1" thickBot="1">
      <c r="B8" s="7" t="s">
        <v>43</v>
      </c>
      <c r="C8" s="28" t="s">
        <v>39</v>
      </c>
      <c r="D8" s="28"/>
      <c r="E8" s="34" t="s">
        <v>180</v>
      </c>
      <c r="F8" s="42" t="s">
        <v>41</v>
      </c>
      <c r="G8" s="43"/>
      <c r="H8" s="19">
        <v>3</v>
      </c>
      <c r="I8" s="19">
        <v>1</v>
      </c>
      <c r="J8" s="5">
        <f t="shared" si="0"/>
        <v>3</v>
      </c>
      <c r="K8" s="13" t="s">
        <v>181</v>
      </c>
    </row>
    <row r="9" spans="2:11" ht="51.75" customHeight="1" thickBot="1">
      <c r="B9" s="7" t="s">
        <v>45</v>
      </c>
      <c r="C9" s="28" t="s">
        <v>46</v>
      </c>
      <c r="D9" s="28"/>
      <c r="E9" s="34" t="s">
        <v>182</v>
      </c>
      <c r="F9" s="42" t="s">
        <v>41</v>
      </c>
      <c r="G9" s="43"/>
      <c r="H9" s="19"/>
      <c r="I9" s="19"/>
      <c r="J9" s="5">
        <f t="shared" si="0"/>
        <v>0</v>
      </c>
      <c r="K9" s="13" t="s">
        <v>183</v>
      </c>
    </row>
    <row r="10" spans="2:11" ht="51.75" customHeight="1" thickBot="1">
      <c r="B10" s="7" t="s">
        <v>48</v>
      </c>
      <c r="C10" s="28"/>
      <c r="D10" s="28" t="s">
        <v>49</v>
      </c>
      <c r="E10" s="34" t="s">
        <v>41</v>
      </c>
      <c r="F10" s="42" t="s">
        <v>41</v>
      </c>
      <c r="G10" s="43"/>
      <c r="H10" s="19">
        <v>1</v>
      </c>
      <c r="I10" s="19">
        <v>1</v>
      </c>
      <c r="J10" s="5">
        <f t="shared" si="0"/>
        <v>1</v>
      </c>
      <c r="K10" s="13"/>
    </row>
    <row r="11" spans="2:11" ht="29.45" thickBot="1">
      <c r="B11" s="7" t="s">
        <v>52</v>
      </c>
      <c r="C11" s="27" t="s">
        <v>21</v>
      </c>
      <c r="D11" s="27" t="s">
        <v>22</v>
      </c>
      <c r="E11" s="34" t="s">
        <v>184</v>
      </c>
      <c r="F11" s="42" t="s">
        <v>115</v>
      </c>
      <c r="G11" s="43"/>
      <c r="H11" s="19">
        <v>4</v>
      </c>
      <c r="I11" s="19">
        <v>2</v>
      </c>
      <c r="J11" s="5">
        <f t="shared" si="0"/>
        <v>8</v>
      </c>
      <c r="K11" s="13"/>
    </row>
    <row r="12" spans="2:11" ht="51.75" customHeight="1" thickBot="1">
      <c r="B12" s="7" t="s">
        <v>56</v>
      </c>
      <c r="C12" s="28" t="s">
        <v>57</v>
      </c>
      <c r="D12" s="28" t="s">
        <v>58</v>
      </c>
      <c r="E12" s="34" t="s">
        <v>41</v>
      </c>
      <c r="F12" s="42" t="s">
        <v>41</v>
      </c>
      <c r="G12" s="43"/>
      <c r="H12" s="19"/>
      <c r="I12" s="19"/>
      <c r="J12" s="5">
        <f t="shared" si="0"/>
        <v>0</v>
      </c>
      <c r="K12" s="13"/>
    </row>
  </sheetData>
  <mergeCells count="19">
    <mergeCell ref="F10:G10"/>
    <mergeCell ref="F11:G11"/>
    <mergeCell ref="F12:G12"/>
    <mergeCell ref="F4:G4"/>
    <mergeCell ref="F5:G5"/>
    <mergeCell ref="F6:G6"/>
    <mergeCell ref="F7:G7"/>
    <mergeCell ref="F8:G8"/>
    <mergeCell ref="F9:G9"/>
    <mergeCell ref="B1:K1"/>
    <mergeCell ref="B2:B3"/>
    <mergeCell ref="C2:C3"/>
    <mergeCell ref="D2:D3"/>
    <mergeCell ref="E2:G2"/>
    <mergeCell ref="H2:H3"/>
    <mergeCell ref="I2:I3"/>
    <mergeCell ref="J2:J3"/>
    <mergeCell ref="K2:K3"/>
    <mergeCell ref="F3:G3"/>
  </mergeCells>
  <conditionalFormatting sqref="J4:J12">
    <cfRule type="cellIs" dxfId="2" priority="1" operator="between">
      <formula>12</formula>
      <formula>26</formula>
    </cfRule>
    <cfRule type="cellIs" dxfId="1" priority="2" operator="between">
      <formula>8</formula>
      <formula>11</formula>
    </cfRule>
    <cfRule type="cellIs" dxfId="0" priority="3" operator="between">
      <formula>0</formula>
      <formula>7</formula>
    </cfRule>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K12"/>
  <sheetViews>
    <sheetView zoomScale="55" zoomScaleNormal="55" workbookViewId="0">
      <selection activeCell="E4" sqref="E4"/>
    </sheetView>
  </sheetViews>
  <sheetFormatPr defaultColWidth="9.140625" defaultRowHeight="14.45"/>
  <cols>
    <col min="1" max="1" width="9.140625" style="10"/>
    <col min="2" max="4" width="20.7109375" style="10" customWidth="1"/>
    <col min="5" max="7" width="75.7109375" style="10" customWidth="1"/>
    <col min="8" max="10" width="15.7109375" style="10" customWidth="1"/>
    <col min="11" max="11" width="75.7109375" style="10" customWidth="1"/>
    <col min="12" max="16384" width="9.140625" style="10"/>
  </cols>
  <sheetData>
    <row r="1" spans="2:11" ht="18.600000000000001" thickBot="1">
      <c r="B1" s="37" t="s">
        <v>9</v>
      </c>
      <c r="C1" s="38"/>
      <c r="D1" s="38"/>
      <c r="E1" s="38"/>
      <c r="F1" s="38"/>
      <c r="G1" s="38"/>
      <c r="H1" s="38"/>
      <c r="I1" s="38"/>
      <c r="J1" s="38"/>
      <c r="K1" s="39"/>
    </row>
    <row r="2" spans="2:11" ht="15" customHeight="1" thickBot="1">
      <c r="B2" s="41" t="s">
        <v>10</v>
      </c>
      <c r="C2" s="41" t="s">
        <v>11</v>
      </c>
      <c r="D2" s="41" t="s">
        <v>12</v>
      </c>
      <c r="E2" s="40" t="s">
        <v>13</v>
      </c>
      <c r="F2" s="40"/>
      <c r="G2" s="40"/>
      <c r="H2" s="40" t="s">
        <v>14</v>
      </c>
      <c r="I2" s="40" t="s">
        <v>15</v>
      </c>
      <c r="J2" s="40" t="s">
        <v>16</v>
      </c>
      <c r="K2" s="40" t="s">
        <v>17</v>
      </c>
    </row>
    <row r="3" spans="2:11" ht="46.9" customHeight="1" thickBot="1">
      <c r="B3" s="41"/>
      <c r="C3" s="41"/>
      <c r="D3" s="41"/>
      <c r="E3" s="11" t="s">
        <v>18</v>
      </c>
      <c r="F3" s="41" t="s">
        <v>19</v>
      </c>
      <c r="G3" s="41"/>
      <c r="H3" s="40"/>
      <c r="I3" s="40"/>
      <c r="J3" s="40"/>
      <c r="K3" s="40"/>
    </row>
    <row r="4" spans="2:11" ht="99" customHeight="1" thickBot="1">
      <c r="B4" s="6" t="s">
        <v>20</v>
      </c>
      <c r="C4" s="27" t="s">
        <v>21</v>
      </c>
      <c r="D4" s="27" t="s">
        <v>22</v>
      </c>
      <c r="E4" s="30" t="s">
        <v>23</v>
      </c>
      <c r="F4" s="42" t="s">
        <v>24</v>
      </c>
      <c r="G4" s="43"/>
      <c r="H4" s="19">
        <v>4</v>
      </c>
      <c r="I4" s="19">
        <v>3</v>
      </c>
      <c r="J4" s="8">
        <f>H4*I4</f>
        <v>12</v>
      </c>
      <c r="K4" s="15" t="s">
        <v>25</v>
      </c>
    </row>
    <row r="5" spans="2:11" ht="161.25" customHeight="1" thickBot="1">
      <c r="B5" s="7" t="s">
        <v>26</v>
      </c>
      <c r="C5" s="28" t="s">
        <v>27</v>
      </c>
      <c r="D5" s="28" t="s">
        <v>28</v>
      </c>
      <c r="E5" s="12" t="s">
        <v>29</v>
      </c>
      <c r="F5" s="42" t="s">
        <v>30</v>
      </c>
      <c r="G5" s="43"/>
      <c r="H5" s="19">
        <v>3</v>
      </c>
      <c r="I5" s="19">
        <v>3</v>
      </c>
      <c r="J5" s="8">
        <f t="shared" ref="J5:J12" si="0">H5*I5</f>
        <v>9</v>
      </c>
      <c r="K5" s="16" t="s">
        <v>31</v>
      </c>
    </row>
    <row r="6" spans="2:11" ht="43.9" thickBot="1">
      <c r="B6" s="7" t="s">
        <v>32</v>
      </c>
      <c r="C6" s="28" t="s">
        <v>33</v>
      </c>
      <c r="D6" s="28" t="s">
        <v>34</v>
      </c>
      <c r="E6" s="12" t="s">
        <v>35</v>
      </c>
      <c r="F6" s="42" t="s">
        <v>36</v>
      </c>
      <c r="G6" s="43"/>
      <c r="H6" s="19">
        <v>2</v>
      </c>
      <c r="I6" s="19">
        <v>1</v>
      </c>
      <c r="J6" s="5">
        <f t="shared" si="0"/>
        <v>2</v>
      </c>
      <c r="K6" s="13" t="s">
        <v>37</v>
      </c>
    </row>
    <row r="7" spans="2:11" ht="29.45" thickBot="1">
      <c r="B7" s="7" t="s">
        <v>38</v>
      </c>
      <c r="C7" s="28" t="s">
        <v>39</v>
      </c>
      <c r="D7" s="28"/>
      <c r="E7" s="12" t="s">
        <v>40</v>
      </c>
      <c r="F7" s="42" t="s">
        <v>41</v>
      </c>
      <c r="G7" s="43"/>
      <c r="H7" s="19">
        <v>5</v>
      </c>
      <c r="I7" s="19">
        <v>1</v>
      </c>
      <c r="J7" s="5">
        <f t="shared" si="0"/>
        <v>5</v>
      </c>
      <c r="K7" s="13" t="s">
        <v>42</v>
      </c>
    </row>
    <row r="8" spans="2:11" ht="51.75" customHeight="1" thickBot="1">
      <c r="B8" s="7" t="s">
        <v>43</v>
      </c>
      <c r="C8" s="28" t="s">
        <v>39</v>
      </c>
      <c r="D8" s="28"/>
      <c r="E8" s="12" t="s">
        <v>44</v>
      </c>
      <c r="F8" s="42" t="s">
        <v>41</v>
      </c>
      <c r="G8" s="43"/>
      <c r="H8" s="19">
        <v>3</v>
      </c>
      <c r="I8" s="19">
        <v>2</v>
      </c>
      <c r="J8" s="5">
        <f t="shared" si="0"/>
        <v>6</v>
      </c>
      <c r="K8" s="13"/>
    </row>
    <row r="9" spans="2:11" ht="67.150000000000006" customHeight="1" thickBot="1">
      <c r="B9" s="7" t="s">
        <v>45</v>
      </c>
      <c r="C9" s="28" t="s">
        <v>46</v>
      </c>
      <c r="D9" s="28"/>
      <c r="E9" s="12" t="s">
        <v>47</v>
      </c>
      <c r="F9" s="42" t="s">
        <v>41</v>
      </c>
      <c r="G9" s="43"/>
      <c r="H9" s="19">
        <v>2</v>
      </c>
      <c r="I9" s="19">
        <v>2</v>
      </c>
      <c r="J9" s="5">
        <f t="shared" si="0"/>
        <v>4</v>
      </c>
      <c r="K9" s="13"/>
    </row>
    <row r="10" spans="2:11" ht="24" thickBot="1">
      <c r="B10" s="7" t="s">
        <v>48</v>
      </c>
      <c r="C10" s="28"/>
      <c r="D10" s="28" t="s">
        <v>49</v>
      </c>
      <c r="E10" s="12" t="s">
        <v>50</v>
      </c>
      <c r="F10" s="42" t="s">
        <v>41</v>
      </c>
      <c r="G10" s="43"/>
      <c r="H10" s="19">
        <v>4</v>
      </c>
      <c r="I10" s="19">
        <v>2</v>
      </c>
      <c r="J10" s="5">
        <f t="shared" si="0"/>
        <v>8</v>
      </c>
      <c r="K10" s="13" t="s">
        <v>51</v>
      </c>
    </row>
    <row r="11" spans="2:11" ht="72.599999999999994" thickBot="1">
      <c r="B11" s="7" t="s">
        <v>52</v>
      </c>
      <c r="C11" s="27" t="s">
        <v>21</v>
      </c>
      <c r="D11" s="27" t="s">
        <v>22</v>
      </c>
      <c r="E11" s="12" t="s">
        <v>53</v>
      </c>
      <c r="F11" s="42" t="s">
        <v>54</v>
      </c>
      <c r="G11" s="43"/>
      <c r="H11" s="19">
        <v>4</v>
      </c>
      <c r="I11" s="19">
        <v>3</v>
      </c>
      <c r="J11" s="5">
        <f t="shared" si="0"/>
        <v>12</v>
      </c>
      <c r="K11" s="13" t="s">
        <v>55</v>
      </c>
    </row>
    <row r="12" spans="2:11" ht="51.75" customHeight="1" thickBot="1">
      <c r="B12" s="7" t="s">
        <v>56</v>
      </c>
      <c r="C12" s="28" t="s">
        <v>57</v>
      </c>
      <c r="D12" s="28" t="s">
        <v>58</v>
      </c>
      <c r="E12" s="12" t="s">
        <v>41</v>
      </c>
      <c r="F12" s="42" t="s">
        <v>59</v>
      </c>
      <c r="G12" s="43"/>
      <c r="H12" s="19">
        <v>1</v>
      </c>
      <c r="I12" s="19">
        <v>3</v>
      </c>
      <c r="J12" s="5">
        <f t="shared" si="0"/>
        <v>3</v>
      </c>
      <c r="K12" s="13" t="s">
        <v>60</v>
      </c>
    </row>
  </sheetData>
  <mergeCells count="19">
    <mergeCell ref="F11:G11"/>
    <mergeCell ref="F12:G12"/>
    <mergeCell ref="F6:G6"/>
    <mergeCell ref="F7:G7"/>
    <mergeCell ref="F8:G8"/>
    <mergeCell ref="F9:G9"/>
    <mergeCell ref="F10:G10"/>
    <mergeCell ref="B1:K1"/>
    <mergeCell ref="E2:G2"/>
    <mergeCell ref="F3:G3"/>
    <mergeCell ref="F4:G4"/>
    <mergeCell ref="F5:G5"/>
    <mergeCell ref="B2:B3"/>
    <mergeCell ref="C2:C3"/>
    <mergeCell ref="D2:D3"/>
    <mergeCell ref="H2:H3"/>
    <mergeCell ref="I2:I3"/>
    <mergeCell ref="J2:J3"/>
    <mergeCell ref="K2:K3"/>
  </mergeCells>
  <conditionalFormatting sqref="J4:J12">
    <cfRule type="cellIs" dxfId="29" priority="1" operator="between">
      <formula>12</formula>
      <formula>26</formula>
    </cfRule>
    <cfRule type="cellIs" dxfId="28" priority="2" operator="between">
      <formula>8</formula>
      <formula>11</formula>
    </cfRule>
    <cfRule type="cellIs" dxfId="27" priority="3" operator="between">
      <formula>0</formula>
      <formula>7</formula>
    </cfRule>
  </conditionalFormatting>
  <pageMargins left="0.7" right="0.7" top="0.75" bottom="0.75" header="0.3" footer="0.3"/>
  <pageSetup paperSize="8" scale="65"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K14"/>
  <sheetViews>
    <sheetView topLeftCell="D1" zoomScale="55" zoomScaleNormal="55" workbookViewId="0">
      <selection activeCell="E4" sqref="E4"/>
    </sheetView>
  </sheetViews>
  <sheetFormatPr defaultColWidth="9.140625" defaultRowHeight="14.45"/>
  <cols>
    <col min="1" max="1" width="9.140625" style="10"/>
    <col min="2" max="4" width="20.7109375" style="10" customWidth="1"/>
    <col min="5" max="7" width="75.7109375" style="10" customWidth="1"/>
    <col min="8" max="10" width="15.7109375" style="10" customWidth="1"/>
    <col min="11" max="11" width="75.7109375" style="10" customWidth="1"/>
    <col min="12" max="12" width="9.140625" style="10"/>
    <col min="13" max="13" width="72" style="10" bestFit="1" customWidth="1"/>
    <col min="14" max="16384" width="9.140625" style="10"/>
  </cols>
  <sheetData>
    <row r="1" spans="2:11" ht="18.600000000000001" thickBot="1">
      <c r="B1" s="37" t="s">
        <v>61</v>
      </c>
      <c r="C1" s="38"/>
      <c r="D1" s="38"/>
      <c r="E1" s="38"/>
      <c r="F1" s="38"/>
      <c r="G1" s="38"/>
      <c r="H1" s="38"/>
      <c r="I1" s="38"/>
      <c r="J1" s="38"/>
      <c r="K1" s="39"/>
    </row>
    <row r="2" spans="2:11" ht="15" thickBot="1">
      <c r="B2" s="41" t="s">
        <v>10</v>
      </c>
      <c r="C2" s="41" t="s">
        <v>11</v>
      </c>
      <c r="D2" s="41" t="s">
        <v>12</v>
      </c>
      <c r="E2" s="40" t="s">
        <v>13</v>
      </c>
      <c r="F2" s="40"/>
      <c r="G2" s="40"/>
      <c r="H2" s="40" t="s">
        <v>14</v>
      </c>
      <c r="I2" s="40" t="s">
        <v>15</v>
      </c>
      <c r="J2" s="40" t="s">
        <v>16</v>
      </c>
      <c r="K2" s="40" t="s">
        <v>17</v>
      </c>
    </row>
    <row r="3" spans="2:11" ht="15" thickBot="1">
      <c r="B3" s="41"/>
      <c r="C3" s="41"/>
      <c r="D3" s="41"/>
      <c r="E3" s="11" t="s">
        <v>18</v>
      </c>
      <c r="F3" s="41" t="s">
        <v>19</v>
      </c>
      <c r="G3" s="41"/>
      <c r="H3" s="40"/>
      <c r="I3" s="40"/>
      <c r="J3" s="40"/>
      <c r="K3" s="40"/>
    </row>
    <row r="4" spans="2:11" ht="43.9" thickBot="1">
      <c r="B4" s="6" t="s">
        <v>20</v>
      </c>
      <c r="C4" s="27" t="s">
        <v>21</v>
      </c>
      <c r="D4" s="27" t="s">
        <v>22</v>
      </c>
      <c r="E4" s="30" t="s">
        <v>62</v>
      </c>
      <c r="F4" s="42" t="s">
        <v>63</v>
      </c>
      <c r="G4" s="43"/>
      <c r="H4" s="19">
        <v>3</v>
      </c>
      <c r="I4" s="19">
        <v>3</v>
      </c>
      <c r="J4" s="5">
        <f>H4*I4</f>
        <v>9</v>
      </c>
      <c r="K4" s="12" t="s">
        <v>64</v>
      </c>
    </row>
    <row r="5" spans="2:11" ht="29.45" thickBot="1">
      <c r="B5" s="7" t="s">
        <v>26</v>
      </c>
      <c r="C5" s="28" t="s">
        <v>27</v>
      </c>
      <c r="D5" s="28" t="s">
        <v>28</v>
      </c>
      <c r="E5" s="12" t="s">
        <v>65</v>
      </c>
      <c r="F5" s="42" t="s">
        <v>66</v>
      </c>
      <c r="G5" s="43"/>
      <c r="H5" s="19">
        <v>5</v>
      </c>
      <c r="I5" s="19">
        <v>2</v>
      </c>
      <c r="J5" s="5">
        <f t="shared" ref="J5:J13" si="0">H5*I5</f>
        <v>10</v>
      </c>
      <c r="K5" s="13" t="s">
        <v>67</v>
      </c>
    </row>
    <row r="6" spans="2:11" ht="43.9" thickBot="1">
      <c r="B6" s="7" t="s">
        <v>32</v>
      </c>
      <c r="C6" s="28" t="s">
        <v>33</v>
      </c>
      <c r="D6" s="28" t="s">
        <v>68</v>
      </c>
      <c r="E6" s="12" t="s">
        <v>35</v>
      </c>
      <c r="F6" s="42" t="s">
        <v>69</v>
      </c>
      <c r="G6" s="43"/>
      <c r="H6" s="19">
        <v>2</v>
      </c>
      <c r="I6" s="19">
        <v>1</v>
      </c>
      <c r="J6" s="5">
        <f t="shared" si="0"/>
        <v>2</v>
      </c>
      <c r="K6" s="13" t="s">
        <v>70</v>
      </c>
    </row>
    <row r="7" spans="2:11" ht="51.75" customHeight="1" thickBot="1">
      <c r="B7" s="7" t="s">
        <v>38</v>
      </c>
      <c r="C7" s="28" t="s">
        <v>39</v>
      </c>
      <c r="D7" s="28"/>
      <c r="E7" s="12" t="s">
        <v>41</v>
      </c>
      <c r="F7" s="42" t="s">
        <v>41</v>
      </c>
      <c r="G7" s="43"/>
      <c r="H7" s="4">
        <v>1</v>
      </c>
      <c r="I7" s="4">
        <v>1</v>
      </c>
      <c r="J7" s="5">
        <f t="shared" si="0"/>
        <v>1</v>
      </c>
      <c r="K7" s="13"/>
    </row>
    <row r="8" spans="2:11" ht="51.75" customHeight="1" thickBot="1">
      <c r="B8" s="7" t="s">
        <v>43</v>
      </c>
      <c r="C8" s="28" t="s">
        <v>39</v>
      </c>
      <c r="D8" s="28"/>
      <c r="E8" s="12" t="s">
        <v>71</v>
      </c>
      <c r="F8" s="42" t="s">
        <v>72</v>
      </c>
      <c r="G8" s="43"/>
      <c r="H8" s="19">
        <v>3</v>
      </c>
      <c r="I8" s="19">
        <v>3</v>
      </c>
      <c r="J8" s="5">
        <f t="shared" si="0"/>
        <v>9</v>
      </c>
      <c r="K8" s="13" t="s">
        <v>73</v>
      </c>
    </row>
    <row r="9" spans="2:11" ht="51.75" customHeight="1" thickBot="1">
      <c r="B9" s="7" t="s">
        <v>45</v>
      </c>
      <c r="C9" s="28" t="s">
        <v>46</v>
      </c>
      <c r="D9" s="28"/>
      <c r="E9" s="12" t="s">
        <v>74</v>
      </c>
      <c r="F9" s="42" t="s">
        <v>75</v>
      </c>
      <c r="G9" s="43"/>
      <c r="H9" s="19">
        <v>1</v>
      </c>
      <c r="I9" s="19">
        <v>1</v>
      </c>
      <c r="J9" s="5">
        <f t="shared" si="0"/>
        <v>1</v>
      </c>
      <c r="K9" s="13" t="s">
        <v>76</v>
      </c>
    </row>
    <row r="10" spans="2:11" ht="51.75" customHeight="1" thickBot="1">
      <c r="B10" s="7" t="s">
        <v>48</v>
      </c>
      <c r="C10" s="28"/>
      <c r="D10" s="28" t="s">
        <v>49</v>
      </c>
      <c r="E10" s="12" t="s">
        <v>41</v>
      </c>
      <c r="F10" s="42" t="s">
        <v>41</v>
      </c>
      <c r="G10" s="43"/>
      <c r="H10" s="4">
        <v>1</v>
      </c>
      <c r="I10" s="4">
        <v>1</v>
      </c>
      <c r="J10" s="5">
        <f t="shared" si="0"/>
        <v>1</v>
      </c>
      <c r="K10" s="13"/>
    </row>
    <row r="11" spans="2:11" ht="112.5" customHeight="1" thickBot="1">
      <c r="B11" s="44" t="s">
        <v>52</v>
      </c>
      <c r="C11" s="46" t="s">
        <v>21</v>
      </c>
      <c r="D11" s="46" t="s">
        <v>22</v>
      </c>
      <c r="E11" s="12" t="s">
        <v>77</v>
      </c>
      <c r="F11" s="42" t="s">
        <v>78</v>
      </c>
      <c r="G11" s="43"/>
      <c r="H11" s="19">
        <v>3</v>
      </c>
      <c r="I11" s="19">
        <v>2</v>
      </c>
      <c r="J11" s="5">
        <f t="shared" ref="J11" si="1">H11*I11</f>
        <v>6</v>
      </c>
      <c r="K11" s="13" t="s">
        <v>79</v>
      </c>
    </row>
    <row r="12" spans="2:11" ht="40.9" customHeight="1" thickBot="1">
      <c r="B12" s="45"/>
      <c r="C12" s="47"/>
      <c r="D12" s="47"/>
      <c r="E12" s="12" t="s">
        <v>41</v>
      </c>
      <c r="F12" s="42" t="s">
        <v>80</v>
      </c>
      <c r="G12" s="43"/>
      <c r="H12" s="19">
        <v>4</v>
      </c>
      <c r="I12" s="19">
        <v>3</v>
      </c>
      <c r="J12" s="5">
        <f t="shared" si="0"/>
        <v>12</v>
      </c>
      <c r="K12" s="13" t="s">
        <v>81</v>
      </c>
    </row>
    <row r="13" spans="2:11" ht="51.75" customHeight="1" thickBot="1">
      <c r="B13" s="7" t="s">
        <v>56</v>
      </c>
      <c r="C13" s="28" t="s">
        <v>57</v>
      </c>
      <c r="D13" s="28" t="s">
        <v>58</v>
      </c>
      <c r="E13" s="12" t="s">
        <v>41</v>
      </c>
      <c r="F13" s="42" t="s">
        <v>59</v>
      </c>
      <c r="G13" s="43"/>
      <c r="H13" s="19">
        <v>1</v>
      </c>
      <c r="I13" s="19">
        <v>3</v>
      </c>
      <c r="J13" s="5">
        <f t="shared" si="0"/>
        <v>3</v>
      </c>
      <c r="K13" s="13" t="s">
        <v>82</v>
      </c>
    </row>
    <row r="14" spans="2:11" ht="51.75" customHeight="1"/>
  </sheetData>
  <mergeCells count="23">
    <mergeCell ref="B11:B12"/>
    <mergeCell ref="C11:C12"/>
    <mergeCell ref="D11:D12"/>
    <mergeCell ref="B1:K1"/>
    <mergeCell ref="B2:B3"/>
    <mergeCell ref="C2:C3"/>
    <mergeCell ref="D2:D3"/>
    <mergeCell ref="K2:K3"/>
    <mergeCell ref="J2:J3"/>
    <mergeCell ref="I2:I3"/>
    <mergeCell ref="H2:H3"/>
    <mergeCell ref="E2:G2"/>
    <mergeCell ref="F3:G3"/>
    <mergeCell ref="F4:G4"/>
    <mergeCell ref="F5:G5"/>
    <mergeCell ref="F12:G12"/>
    <mergeCell ref="F13:G13"/>
    <mergeCell ref="F6:G6"/>
    <mergeCell ref="F7:G7"/>
    <mergeCell ref="F8:G8"/>
    <mergeCell ref="F9:G9"/>
    <mergeCell ref="F10:G10"/>
    <mergeCell ref="F11:G11"/>
  </mergeCells>
  <conditionalFormatting sqref="J4:J10 J12:J13">
    <cfRule type="cellIs" dxfId="26" priority="4" operator="between">
      <formula>12</formula>
      <formula>26</formula>
    </cfRule>
    <cfRule type="cellIs" dxfId="25" priority="5" operator="between">
      <formula>8</formula>
      <formula>11</formula>
    </cfRule>
    <cfRule type="cellIs" dxfId="24" priority="6" operator="between">
      <formula>0</formula>
      <formula>7</formula>
    </cfRule>
  </conditionalFormatting>
  <conditionalFormatting sqref="J11">
    <cfRule type="cellIs" dxfId="23" priority="1" operator="between">
      <formula>12</formula>
      <formula>26</formula>
    </cfRule>
    <cfRule type="cellIs" dxfId="22" priority="2" operator="between">
      <formula>8</formula>
      <formula>11</formula>
    </cfRule>
    <cfRule type="cellIs" dxfId="21" priority="3" operator="between">
      <formula>0</formula>
      <formula>7</formula>
    </cfRule>
  </conditionalFormatting>
  <pageMargins left="0.7" right="0.7" top="0.75" bottom="0.75" header="0.3" footer="0.3"/>
  <pageSetup paperSize="8" scale="58"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K12"/>
  <sheetViews>
    <sheetView zoomScale="55" zoomScaleNormal="55" workbookViewId="0">
      <selection activeCell="E4" sqref="E4"/>
    </sheetView>
  </sheetViews>
  <sheetFormatPr defaultColWidth="9.140625" defaultRowHeight="14.45"/>
  <cols>
    <col min="1" max="1" width="9.140625" style="10"/>
    <col min="2" max="4" width="20.7109375" style="10" customWidth="1"/>
    <col min="5" max="7" width="75.7109375" style="10" customWidth="1"/>
    <col min="8" max="10" width="10.7109375" style="10" customWidth="1"/>
    <col min="11" max="11" width="75.7109375" style="10" customWidth="1"/>
    <col min="12" max="16384" width="9.140625" style="10"/>
  </cols>
  <sheetData>
    <row r="1" spans="2:11" ht="18.600000000000001" thickBot="1">
      <c r="B1" s="37" t="s">
        <v>83</v>
      </c>
      <c r="C1" s="38"/>
      <c r="D1" s="38"/>
      <c r="E1" s="38"/>
      <c r="F1" s="38"/>
      <c r="G1" s="38"/>
      <c r="H1" s="38"/>
      <c r="I1" s="38"/>
      <c r="J1" s="38"/>
      <c r="K1" s="39"/>
    </row>
    <row r="2" spans="2:11" ht="15" thickBot="1">
      <c r="B2" s="41" t="s">
        <v>10</v>
      </c>
      <c r="C2" s="41" t="s">
        <v>11</v>
      </c>
      <c r="D2" s="41" t="s">
        <v>12</v>
      </c>
      <c r="E2" s="40" t="s">
        <v>13</v>
      </c>
      <c r="F2" s="40"/>
      <c r="G2" s="40"/>
      <c r="H2" s="40" t="s">
        <v>14</v>
      </c>
      <c r="I2" s="40" t="s">
        <v>15</v>
      </c>
      <c r="J2" s="40" t="s">
        <v>16</v>
      </c>
      <c r="K2" s="40" t="s">
        <v>17</v>
      </c>
    </row>
    <row r="3" spans="2:11" ht="15" thickBot="1">
      <c r="B3" s="41"/>
      <c r="C3" s="41"/>
      <c r="D3" s="41"/>
      <c r="E3" s="11" t="s">
        <v>18</v>
      </c>
      <c r="F3" s="41" t="s">
        <v>19</v>
      </c>
      <c r="G3" s="41"/>
      <c r="H3" s="40"/>
      <c r="I3" s="40"/>
      <c r="J3" s="40"/>
      <c r="K3" s="40"/>
    </row>
    <row r="4" spans="2:11" ht="43.9" thickBot="1">
      <c r="B4" s="6" t="s">
        <v>20</v>
      </c>
      <c r="C4" s="27" t="s">
        <v>21</v>
      </c>
      <c r="D4" s="27" t="s">
        <v>22</v>
      </c>
      <c r="E4" s="31" t="s">
        <v>84</v>
      </c>
      <c r="F4" s="48" t="s">
        <v>85</v>
      </c>
      <c r="G4" s="49"/>
      <c r="H4" s="21">
        <v>1</v>
      </c>
      <c r="I4" s="21">
        <v>3</v>
      </c>
      <c r="J4" s="2">
        <f>H4*I4</f>
        <v>3</v>
      </c>
      <c r="K4" s="14" t="s">
        <v>86</v>
      </c>
    </row>
    <row r="5" spans="2:11" ht="127.5" customHeight="1" thickBot="1">
      <c r="B5" s="7" t="s">
        <v>26</v>
      </c>
      <c r="C5" s="28" t="s">
        <v>27</v>
      </c>
      <c r="D5" s="28" t="s">
        <v>28</v>
      </c>
      <c r="E5" s="14" t="s">
        <v>87</v>
      </c>
      <c r="F5" s="48" t="s">
        <v>88</v>
      </c>
      <c r="G5" s="49"/>
      <c r="H5" s="21">
        <v>4</v>
      </c>
      <c r="I5" s="21">
        <v>2</v>
      </c>
      <c r="J5" s="2">
        <f t="shared" ref="J5:J12" si="0">H5*I5</f>
        <v>8</v>
      </c>
      <c r="K5" s="9" t="s">
        <v>89</v>
      </c>
    </row>
    <row r="6" spans="2:11" ht="41.25" customHeight="1" thickBot="1">
      <c r="B6" s="7" t="s">
        <v>32</v>
      </c>
      <c r="C6" s="28" t="s">
        <v>33</v>
      </c>
      <c r="D6" s="28" t="s">
        <v>68</v>
      </c>
      <c r="E6" s="31" t="s">
        <v>85</v>
      </c>
      <c r="F6" s="48" t="s">
        <v>90</v>
      </c>
      <c r="G6" s="49"/>
      <c r="H6" s="21">
        <v>2</v>
      </c>
      <c r="I6" s="21">
        <v>1</v>
      </c>
      <c r="J6" s="2">
        <f t="shared" si="0"/>
        <v>2</v>
      </c>
      <c r="K6" s="9" t="s">
        <v>91</v>
      </c>
    </row>
    <row r="7" spans="2:11" ht="51.75" customHeight="1" thickBot="1">
      <c r="B7" s="7" t="s">
        <v>38</v>
      </c>
      <c r="C7" s="28" t="s">
        <v>39</v>
      </c>
      <c r="D7" s="28"/>
      <c r="E7" s="31" t="s">
        <v>85</v>
      </c>
      <c r="F7" s="48" t="s">
        <v>85</v>
      </c>
      <c r="G7" s="49"/>
      <c r="H7" s="1">
        <v>1</v>
      </c>
      <c r="I7" s="1">
        <v>1</v>
      </c>
      <c r="J7" s="2">
        <f t="shared" si="0"/>
        <v>1</v>
      </c>
      <c r="K7" s="14"/>
    </row>
    <row r="8" spans="2:11" ht="29.45" thickBot="1">
      <c r="B8" s="7" t="s">
        <v>43</v>
      </c>
      <c r="C8" s="28" t="s">
        <v>39</v>
      </c>
      <c r="D8" s="28"/>
      <c r="E8" s="14" t="s">
        <v>92</v>
      </c>
      <c r="F8" s="48" t="s">
        <v>85</v>
      </c>
      <c r="G8" s="49"/>
      <c r="H8" s="21">
        <v>2</v>
      </c>
      <c r="I8" s="21">
        <v>2</v>
      </c>
      <c r="J8" s="2">
        <f t="shared" si="0"/>
        <v>4</v>
      </c>
      <c r="K8" s="9" t="s">
        <v>93</v>
      </c>
    </row>
    <row r="9" spans="2:11" ht="51.75" customHeight="1" thickBot="1">
      <c r="B9" s="7" t="s">
        <v>45</v>
      </c>
      <c r="C9" s="28" t="s">
        <v>46</v>
      </c>
      <c r="D9" s="28"/>
      <c r="E9" s="14" t="s">
        <v>94</v>
      </c>
      <c r="F9" s="48" t="s">
        <v>95</v>
      </c>
      <c r="G9" s="49"/>
      <c r="H9" s="21">
        <v>1</v>
      </c>
      <c r="I9" s="21">
        <v>2</v>
      </c>
      <c r="J9" s="2">
        <f t="shared" si="0"/>
        <v>2</v>
      </c>
      <c r="K9" s="9"/>
    </row>
    <row r="10" spans="2:11" ht="51.75" customHeight="1" thickBot="1">
      <c r="B10" s="7" t="s">
        <v>48</v>
      </c>
      <c r="C10" s="28"/>
      <c r="D10" s="28" t="s">
        <v>49</v>
      </c>
      <c r="E10" s="31" t="s">
        <v>85</v>
      </c>
      <c r="F10" s="48" t="s">
        <v>85</v>
      </c>
      <c r="G10" s="49"/>
      <c r="H10" s="1">
        <v>1</v>
      </c>
      <c r="I10" s="1">
        <v>1</v>
      </c>
      <c r="J10" s="2">
        <f t="shared" si="0"/>
        <v>1</v>
      </c>
      <c r="K10" s="9"/>
    </row>
    <row r="11" spans="2:11" ht="51.75" customHeight="1" thickBot="1">
      <c r="B11" s="7" t="s">
        <v>52</v>
      </c>
      <c r="C11" s="27" t="s">
        <v>21</v>
      </c>
      <c r="D11" s="27" t="s">
        <v>22</v>
      </c>
      <c r="E11" s="14" t="s">
        <v>85</v>
      </c>
      <c r="F11" s="48" t="s">
        <v>85</v>
      </c>
      <c r="G11" s="49"/>
      <c r="H11" s="1">
        <v>1</v>
      </c>
      <c r="I11" s="1">
        <v>1</v>
      </c>
      <c r="J11" s="2">
        <f t="shared" si="0"/>
        <v>1</v>
      </c>
      <c r="K11" s="9"/>
    </row>
    <row r="12" spans="2:11" ht="51.75" customHeight="1" thickBot="1">
      <c r="B12" s="7" t="s">
        <v>56</v>
      </c>
      <c r="C12" s="28" t="s">
        <v>57</v>
      </c>
      <c r="D12" s="28" t="s">
        <v>58</v>
      </c>
      <c r="E12" s="14" t="s">
        <v>85</v>
      </c>
      <c r="F12" s="48" t="s">
        <v>96</v>
      </c>
      <c r="G12" s="49"/>
      <c r="H12" s="21">
        <v>1</v>
      </c>
      <c r="I12" s="21">
        <v>3</v>
      </c>
      <c r="J12" s="2">
        <f t="shared" si="0"/>
        <v>3</v>
      </c>
      <c r="K12" s="9" t="s">
        <v>97</v>
      </c>
    </row>
  </sheetData>
  <mergeCells count="19">
    <mergeCell ref="E2:G2"/>
    <mergeCell ref="F3:G3"/>
    <mergeCell ref="F4:G4"/>
    <mergeCell ref="F5:G5"/>
    <mergeCell ref="B1:K1"/>
    <mergeCell ref="B2:B3"/>
    <mergeCell ref="C2:C3"/>
    <mergeCell ref="D2:D3"/>
    <mergeCell ref="H2:H3"/>
    <mergeCell ref="I2:I3"/>
    <mergeCell ref="J2:J3"/>
    <mergeCell ref="K2:K3"/>
    <mergeCell ref="F11:G11"/>
    <mergeCell ref="F12:G12"/>
    <mergeCell ref="F6:G6"/>
    <mergeCell ref="F7:G7"/>
    <mergeCell ref="F8:G8"/>
    <mergeCell ref="F9:G9"/>
    <mergeCell ref="F10:G10"/>
  </mergeCells>
  <conditionalFormatting sqref="J4:J12">
    <cfRule type="cellIs" dxfId="20" priority="1" operator="between">
      <formula>12</formula>
      <formula>26</formula>
    </cfRule>
    <cfRule type="cellIs" dxfId="19" priority="2" operator="between">
      <formula>8</formula>
      <formula>11</formula>
    </cfRule>
    <cfRule type="cellIs" dxfId="18" priority="3" operator="between">
      <formula>0</formula>
      <formula>7</formula>
    </cfRule>
  </conditionalFormatting>
  <pageMargins left="0.7" right="0.7" top="0.75" bottom="0.75" header="0.3" footer="0.3"/>
  <pageSetup paperSize="8" scale="65"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12"/>
  <sheetViews>
    <sheetView zoomScale="55" zoomScaleNormal="55" workbookViewId="0">
      <selection activeCell="F12" sqref="F12:G12"/>
    </sheetView>
  </sheetViews>
  <sheetFormatPr defaultColWidth="9.140625" defaultRowHeight="14.45"/>
  <cols>
    <col min="1" max="1" width="9.140625" style="10"/>
    <col min="2" max="4" width="20.7109375" style="10" customWidth="1"/>
    <col min="5" max="7" width="75.7109375" style="10" customWidth="1"/>
    <col min="8" max="10" width="15.7109375" style="10" customWidth="1"/>
    <col min="11" max="11" width="75.7109375" style="10" customWidth="1"/>
    <col min="12" max="16384" width="9.140625" style="10"/>
  </cols>
  <sheetData>
    <row r="1" spans="2:11" ht="18.600000000000001" thickBot="1">
      <c r="B1" s="37" t="s">
        <v>98</v>
      </c>
      <c r="C1" s="38"/>
      <c r="D1" s="38"/>
      <c r="E1" s="38"/>
      <c r="F1" s="38"/>
      <c r="G1" s="38"/>
      <c r="H1" s="38"/>
      <c r="I1" s="38"/>
      <c r="J1" s="38"/>
      <c r="K1" s="39"/>
    </row>
    <row r="2" spans="2:11" ht="15" thickBot="1">
      <c r="B2" s="41" t="s">
        <v>10</v>
      </c>
      <c r="C2" s="41" t="s">
        <v>11</v>
      </c>
      <c r="D2" s="41" t="s">
        <v>12</v>
      </c>
      <c r="E2" s="40" t="s">
        <v>13</v>
      </c>
      <c r="F2" s="40"/>
      <c r="G2" s="40"/>
      <c r="H2" s="40" t="s">
        <v>14</v>
      </c>
      <c r="I2" s="40" t="s">
        <v>15</v>
      </c>
      <c r="J2" s="40" t="s">
        <v>16</v>
      </c>
      <c r="K2" s="40" t="s">
        <v>17</v>
      </c>
    </row>
    <row r="3" spans="2:11" ht="15" thickBot="1">
      <c r="B3" s="41"/>
      <c r="C3" s="41"/>
      <c r="D3" s="41"/>
      <c r="E3" s="11" t="s">
        <v>18</v>
      </c>
      <c r="F3" s="41" t="s">
        <v>19</v>
      </c>
      <c r="G3" s="41"/>
      <c r="H3" s="40"/>
      <c r="I3" s="40"/>
      <c r="J3" s="40"/>
      <c r="K3" s="40"/>
    </row>
    <row r="4" spans="2:11" ht="43.9" thickBot="1">
      <c r="B4" s="6" t="s">
        <v>20</v>
      </c>
      <c r="C4" s="27" t="s">
        <v>21</v>
      </c>
      <c r="D4" s="27" t="s">
        <v>22</v>
      </c>
      <c r="E4" s="30" t="s">
        <v>99</v>
      </c>
      <c r="F4" s="42" t="s">
        <v>100</v>
      </c>
      <c r="G4" s="43"/>
      <c r="H4" s="19">
        <v>4</v>
      </c>
      <c r="I4" s="19">
        <v>2</v>
      </c>
      <c r="J4" s="5">
        <f>H4*I4</f>
        <v>8</v>
      </c>
      <c r="K4" s="12" t="s">
        <v>101</v>
      </c>
    </row>
    <row r="5" spans="2:11" ht="72.599999999999994" customHeight="1" thickBot="1">
      <c r="B5" s="7" t="s">
        <v>26</v>
      </c>
      <c r="C5" s="28" t="s">
        <v>27</v>
      </c>
      <c r="D5" s="28" t="s">
        <v>28</v>
      </c>
      <c r="E5" s="12" t="s">
        <v>102</v>
      </c>
      <c r="F5" s="42" t="s">
        <v>103</v>
      </c>
      <c r="G5" s="43"/>
      <c r="H5" s="19">
        <v>5</v>
      </c>
      <c r="I5" s="19">
        <v>3</v>
      </c>
      <c r="J5" s="5">
        <f t="shared" ref="J5:J12" si="0">H5*I5</f>
        <v>15</v>
      </c>
      <c r="K5" s="13" t="s">
        <v>104</v>
      </c>
    </row>
    <row r="6" spans="2:11" ht="51.75" customHeight="1" thickBot="1">
      <c r="B6" s="7" t="s">
        <v>32</v>
      </c>
      <c r="C6" s="28" t="s">
        <v>33</v>
      </c>
      <c r="D6" s="28" t="s">
        <v>68</v>
      </c>
      <c r="E6" s="12" t="s">
        <v>41</v>
      </c>
      <c r="F6" s="42" t="s">
        <v>105</v>
      </c>
      <c r="G6" s="43"/>
      <c r="H6" s="19">
        <v>3</v>
      </c>
      <c r="I6" s="19">
        <v>1</v>
      </c>
      <c r="J6" s="5">
        <f t="shared" si="0"/>
        <v>3</v>
      </c>
      <c r="K6" s="13"/>
    </row>
    <row r="7" spans="2:11" ht="51.75" customHeight="1" thickBot="1">
      <c r="B7" s="7" t="s">
        <v>38</v>
      </c>
      <c r="C7" s="28" t="s">
        <v>39</v>
      </c>
      <c r="D7" s="28"/>
      <c r="E7" s="12" t="s">
        <v>106</v>
      </c>
      <c r="F7" s="42" t="s">
        <v>41</v>
      </c>
      <c r="G7" s="43"/>
      <c r="H7" s="19">
        <v>3</v>
      </c>
      <c r="I7" s="19">
        <v>2</v>
      </c>
      <c r="J7" s="5">
        <f t="shared" si="0"/>
        <v>6</v>
      </c>
      <c r="K7" s="13" t="s">
        <v>107</v>
      </c>
    </row>
    <row r="8" spans="2:11" ht="156.75" customHeight="1" thickBot="1">
      <c r="B8" s="7" t="s">
        <v>43</v>
      </c>
      <c r="C8" s="28" t="s">
        <v>39</v>
      </c>
      <c r="D8" s="28"/>
      <c r="E8" s="12" t="s">
        <v>108</v>
      </c>
      <c r="F8" s="42" t="s">
        <v>41</v>
      </c>
      <c r="G8" s="43"/>
      <c r="H8" s="19">
        <v>4</v>
      </c>
      <c r="I8" s="19">
        <v>2</v>
      </c>
      <c r="J8" s="5">
        <f t="shared" si="0"/>
        <v>8</v>
      </c>
      <c r="K8" s="13" t="s">
        <v>109</v>
      </c>
    </row>
    <row r="9" spans="2:11" ht="51.75" customHeight="1" thickBot="1">
      <c r="B9" s="7" t="s">
        <v>45</v>
      </c>
      <c r="C9" s="28" t="s">
        <v>46</v>
      </c>
      <c r="D9" s="28"/>
      <c r="E9" s="12" t="s">
        <v>110</v>
      </c>
      <c r="F9" s="42" t="s">
        <v>111</v>
      </c>
      <c r="G9" s="43"/>
      <c r="H9" s="19">
        <v>3</v>
      </c>
      <c r="I9" s="19">
        <v>1</v>
      </c>
      <c r="J9" s="5">
        <f t="shared" si="0"/>
        <v>3</v>
      </c>
      <c r="K9" s="13" t="s">
        <v>112</v>
      </c>
    </row>
    <row r="10" spans="2:11" ht="51.75" customHeight="1" thickBot="1">
      <c r="B10" s="7" t="s">
        <v>48</v>
      </c>
      <c r="C10" s="28"/>
      <c r="D10" s="28" t="s">
        <v>49</v>
      </c>
      <c r="E10" s="12" t="s">
        <v>113</v>
      </c>
      <c r="F10" s="42" t="s">
        <v>41</v>
      </c>
      <c r="G10" s="43"/>
      <c r="H10" s="19">
        <v>1</v>
      </c>
      <c r="I10" s="19">
        <v>1</v>
      </c>
      <c r="J10" s="5">
        <f t="shared" si="0"/>
        <v>1</v>
      </c>
      <c r="K10" s="13"/>
    </row>
    <row r="11" spans="2:11" ht="87" thickBot="1">
      <c r="B11" s="7" t="s">
        <v>52</v>
      </c>
      <c r="C11" s="27" t="s">
        <v>21</v>
      </c>
      <c r="D11" s="27" t="s">
        <v>22</v>
      </c>
      <c r="E11" s="12" t="s">
        <v>114</v>
      </c>
      <c r="F11" s="42" t="s">
        <v>115</v>
      </c>
      <c r="G11" s="43"/>
      <c r="H11" s="19">
        <v>4</v>
      </c>
      <c r="I11" s="19">
        <v>3</v>
      </c>
      <c r="J11" s="5">
        <f t="shared" si="0"/>
        <v>12</v>
      </c>
      <c r="K11" s="13" t="s">
        <v>116</v>
      </c>
    </row>
    <row r="12" spans="2:11" ht="51.75" customHeight="1" thickBot="1">
      <c r="B12" s="7" t="s">
        <v>56</v>
      </c>
      <c r="C12" s="28" t="s">
        <v>57</v>
      </c>
      <c r="D12" s="28" t="s">
        <v>58</v>
      </c>
      <c r="E12" s="12" t="s">
        <v>41</v>
      </c>
      <c r="F12" s="42" t="s">
        <v>59</v>
      </c>
      <c r="G12" s="43"/>
      <c r="H12" s="19">
        <v>3</v>
      </c>
      <c r="I12" s="19">
        <v>1</v>
      </c>
      <c r="J12" s="5">
        <f t="shared" si="0"/>
        <v>3</v>
      </c>
      <c r="K12" s="13"/>
    </row>
  </sheetData>
  <mergeCells count="19">
    <mergeCell ref="F12:G12"/>
    <mergeCell ref="F11:G11"/>
    <mergeCell ref="F10:G10"/>
    <mergeCell ref="F9:G9"/>
    <mergeCell ref="F8:G8"/>
    <mergeCell ref="F7:G7"/>
    <mergeCell ref="F6:G6"/>
    <mergeCell ref="F5:G5"/>
    <mergeCell ref="F4:G4"/>
    <mergeCell ref="B1:K1"/>
    <mergeCell ref="B2:B3"/>
    <mergeCell ref="C2:C3"/>
    <mergeCell ref="D2:D3"/>
    <mergeCell ref="H2:H3"/>
    <mergeCell ref="I2:I3"/>
    <mergeCell ref="J2:J3"/>
    <mergeCell ref="K2:K3"/>
    <mergeCell ref="E2:G2"/>
    <mergeCell ref="F3:G3"/>
  </mergeCells>
  <conditionalFormatting sqref="J4:J12">
    <cfRule type="cellIs" dxfId="17" priority="7" operator="between">
      <formula>12</formula>
      <formula>26</formula>
    </cfRule>
    <cfRule type="cellIs" dxfId="16" priority="8" operator="between">
      <formula>8</formula>
      <formula>11</formula>
    </cfRule>
    <cfRule type="cellIs" dxfId="15" priority="9" operator="between">
      <formula>0</formula>
      <formula>7</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12"/>
  <sheetViews>
    <sheetView zoomScale="55" zoomScaleNormal="55" workbookViewId="0">
      <selection activeCell="E4" sqref="E4"/>
    </sheetView>
  </sheetViews>
  <sheetFormatPr defaultColWidth="9.140625" defaultRowHeight="14.45"/>
  <cols>
    <col min="1" max="1" width="9.140625" style="10"/>
    <col min="2" max="4" width="20.7109375" style="10" customWidth="1"/>
    <col min="5" max="7" width="75.7109375" style="10" customWidth="1"/>
    <col min="8" max="10" width="15.7109375" style="10" customWidth="1"/>
    <col min="11" max="11" width="75.7109375" style="10" customWidth="1"/>
    <col min="12" max="16384" width="9.140625" style="10"/>
  </cols>
  <sheetData>
    <row r="1" spans="2:11" ht="18.600000000000001" thickBot="1">
      <c r="B1" s="37" t="s">
        <v>117</v>
      </c>
      <c r="C1" s="38"/>
      <c r="D1" s="38"/>
      <c r="E1" s="38"/>
      <c r="F1" s="38"/>
      <c r="G1" s="38"/>
      <c r="H1" s="38"/>
      <c r="I1" s="38"/>
      <c r="J1" s="38"/>
      <c r="K1" s="39"/>
    </row>
    <row r="2" spans="2:11" ht="15" thickBot="1">
      <c r="B2" s="41" t="s">
        <v>10</v>
      </c>
      <c r="C2" s="41" t="s">
        <v>11</v>
      </c>
      <c r="D2" s="41" t="s">
        <v>12</v>
      </c>
      <c r="E2" s="40" t="s">
        <v>13</v>
      </c>
      <c r="F2" s="40"/>
      <c r="G2" s="40"/>
      <c r="H2" s="40" t="s">
        <v>14</v>
      </c>
      <c r="I2" s="40" t="s">
        <v>15</v>
      </c>
      <c r="J2" s="40" t="s">
        <v>16</v>
      </c>
      <c r="K2" s="40" t="s">
        <v>17</v>
      </c>
    </row>
    <row r="3" spans="2:11" ht="15" thickBot="1">
      <c r="B3" s="41"/>
      <c r="C3" s="41"/>
      <c r="D3" s="41"/>
      <c r="E3" s="11" t="s">
        <v>18</v>
      </c>
      <c r="F3" s="41" t="s">
        <v>19</v>
      </c>
      <c r="G3" s="41"/>
      <c r="H3" s="40"/>
      <c r="I3" s="40"/>
      <c r="J3" s="40"/>
      <c r="K3" s="40"/>
    </row>
    <row r="4" spans="2:11" ht="29.45" thickBot="1">
      <c r="B4" s="6" t="s">
        <v>20</v>
      </c>
      <c r="C4" s="27" t="s">
        <v>21</v>
      </c>
      <c r="D4" s="27" t="s">
        <v>22</v>
      </c>
      <c r="E4" s="32" t="s">
        <v>118</v>
      </c>
      <c r="F4" s="51" t="s">
        <v>119</v>
      </c>
      <c r="G4" s="51"/>
      <c r="H4" s="18">
        <v>4</v>
      </c>
      <c r="I4" s="18">
        <v>1</v>
      </c>
      <c r="J4" s="17">
        <f>H4*I4</f>
        <v>4</v>
      </c>
      <c r="K4" s="50" t="s">
        <v>120</v>
      </c>
    </row>
    <row r="5" spans="2:11" ht="51.75" customHeight="1" thickBot="1">
      <c r="B5" s="7" t="s">
        <v>26</v>
      </c>
      <c r="C5" s="28" t="s">
        <v>27</v>
      </c>
      <c r="D5" s="28" t="s">
        <v>28</v>
      </c>
      <c r="E5" s="32" t="s">
        <v>41</v>
      </c>
      <c r="F5" s="51" t="s">
        <v>121</v>
      </c>
      <c r="G5" s="51"/>
      <c r="H5" s="18">
        <v>3</v>
      </c>
      <c r="I5" s="18">
        <v>2</v>
      </c>
      <c r="J5" s="17">
        <f t="shared" ref="J5:J12" si="0">H5*I5</f>
        <v>6</v>
      </c>
      <c r="K5" s="50"/>
    </row>
    <row r="6" spans="2:11" ht="51.75" customHeight="1" thickBot="1">
      <c r="B6" s="7" t="s">
        <v>32</v>
      </c>
      <c r="C6" s="28" t="s">
        <v>33</v>
      </c>
      <c r="D6" s="28" t="s">
        <v>68</v>
      </c>
      <c r="E6" s="32" t="s">
        <v>41</v>
      </c>
      <c r="F6" s="51" t="s">
        <v>122</v>
      </c>
      <c r="G6" s="51"/>
      <c r="H6" s="18">
        <v>2</v>
      </c>
      <c r="I6" s="18">
        <v>2</v>
      </c>
      <c r="J6" s="17">
        <f t="shared" si="0"/>
        <v>4</v>
      </c>
      <c r="K6" s="50"/>
    </row>
    <row r="7" spans="2:11" ht="29.45" thickBot="1">
      <c r="B7" s="7" t="s">
        <v>38</v>
      </c>
      <c r="C7" s="28" t="s">
        <v>39</v>
      </c>
      <c r="D7" s="28"/>
      <c r="E7" s="32" t="s">
        <v>123</v>
      </c>
      <c r="F7" s="51" t="s">
        <v>41</v>
      </c>
      <c r="G7" s="51"/>
      <c r="H7" s="18">
        <v>2</v>
      </c>
      <c r="I7" s="18">
        <v>1</v>
      </c>
      <c r="J7" s="17">
        <f t="shared" si="0"/>
        <v>2</v>
      </c>
      <c r="K7" s="29" t="s">
        <v>124</v>
      </c>
    </row>
    <row r="8" spans="2:11" ht="29.45" thickBot="1">
      <c r="B8" s="7" t="s">
        <v>43</v>
      </c>
      <c r="C8" s="28" t="s">
        <v>39</v>
      </c>
      <c r="D8" s="28"/>
      <c r="E8" s="32" t="s">
        <v>125</v>
      </c>
      <c r="F8" s="51" t="s">
        <v>41</v>
      </c>
      <c r="G8" s="51"/>
      <c r="H8" s="18">
        <v>4</v>
      </c>
      <c r="I8" s="18">
        <v>3</v>
      </c>
      <c r="J8" s="17">
        <f t="shared" si="0"/>
        <v>12</v>
      </c>
      <c r="K8" s="29" t="s">
        <v>126</v>
      </c>
    </row>
    <row r="9" spans="2:11" ht="51.75" customHeight="1" thickBot="1">
      <c r="B9" s="7" t="s">
        <v>45</v>
      </c>
      <c r="C9" s="28" t="s">
        <v>46</v>
      </c>
      <c r="D9" s="28"/>
      <c r="E9" s="32" t="s">
        <v>127</v>
      </c>
      <c r="F9" s="51" t="s">
        <v>128</v>
      </c>
      <c r="G9" s="51"/>
      <c r="H9" s="18">
        <v>2</v>
      </c>
      <c r="I9" s="18">
        <v>1</v>
      </c>
      <c r="J9" s="17">
        <f t="shared" si="0"/>
        <v>2</v>
      </c>
      <c r="K9" s="29" t="s">
        <v>129</v>
      </c>
    </row>
    <row r="10" spans="2:11" ht="51.75" customHeight="1" thickBot="1">
      <c r="B10" s="7" t="s">
        <v>48</v>
      </c>
      <c r="C10" s="28"/>
      <c r="D10" s="28" t="s">
        <v>49</v>
      </c>
      <c r="E10" s="32" t="s">
        <v>130</v>
      </c>
      <c r="F10" s="51" t="s">
        <v>41</v>
      </c>
      <c r="G10" s="51"/>
      <c r="H10" s="18">
        <v>2</v>
      </c>
      <c r="I10" s="18">
        <v>2</v>
      </c>
      <c r="J10" s="20">
        <f t="shared" si="0"/>
        <v>4</v>
      </c>
      <c r="K10" s="29" t="s">
        <v>131</v>
      </c>
    </row>
    <row r="11" spans="2:11" ht="58.15" thickBot="1">
      <c r="B11" s="7" t="s">
        <v>52</v>
      </c>
      <c r="C11" s="27" t="s">
        <v>21</v>
      </c>
      <c r="D11" s="27" t="s">
        <v>22</v>
      </c>
      <c r="E11" s="32" t="s">
        <v>132</v>
      </c>
      <c r="F11" s="51" t="s">
        <v>133</v>
      </c>
      <c r="G11" s="51"/>
      <c r="H11" s="18">
        <v>4</v>
      </c>
      <c r="I11" s="18">
        <v>3</v>
      </c>
      <c r="J11" s="20">
        <f t="shared" si="0"/>
        <v>12</v>
      </c>
      <c r="K11" s="29" t="s">
        <v>134</v>
      </c>
    </row>
    <row r="12" spans="2:11" ht="51.75" customHeight="1" thickBot="1">
      <c r="B12" s="7" t="s">
        <v>56</v>
      </c>
      <c r="C12" s="28" t="s">
        <v>57</v>
      </c>
      <c r="D12" s="28" t="s">
        <v>58</v>
      </c>
      <c r="E12" s="32" t="s">
        <v>41</v>
      </c>
      <c r="F12" s="51" t="s">
        <v>59</v>
      </c>
      <c r="G12" s="51"/>
      <c r="H12" s="18">
        <v>3</v>
      </c>
      <c r="I12" s="18">
        <v>2</v>
      </c>
      <c r="J12" s="17">
        <f t="shared" si="0"/>
        <v>6</v>
      </c>
      <c r="K12" s="29" t="s">
        <v>135</v>
      </c>
    </row>
  </sheetData>
  <mergeCells count="20">
    <mergeCell ref="K4:K6"/>
    <mergeCell ref="F4:G4"/>
    <mergeCell ref="F5:G5"/>
    <mergeCell ref="F6:G6"/>
    <mergeCell ref="F12:G12"/>
    <mergeCell ref="F7:G7"/>
    <mergeCell ref="F8:G8"/>
    <mergeCell ref="F9:G9"/>
    <mergeCell ref="F10:G10"/>
    <mergeCell ref="F11:G11"/>
    <mergeCell ref="B1:K1"/>
    <mergeCell ref="B2:B3"/>
    <mergeCell ref="C2:C3"/>
    <mergeCell ref="D2:D3"/>
    <mergeCell ref="H2:H3"/>
    <mergeCell ref="I2:I3"/>
    <mergeCell ref="J2:J3"/>
    <mergeCell ref="K2:K3"/>
    <mergeCell ref="E2:G2"/>
    <mergeCell ref="F3:G3"/>
  </mergeCells>
  <conditionalFormatting sqref="J4:J12">
    <cfRule type="cellIs" dxfId="14" priority="1" operator="between">
      <formula>12</formula>
      <formula>26</formula>
    </cfRule>
    <cfRule type="cellIs" dxfId="13" priority="2" operator="between">
      <formula>8</formula>
      <formula>11</formula>
    </cfRule>
    <cfRule type="cellIs" dxfId="12" priority="3" operator="between">
      <formula>0</formula>
      <formula>7</formula>
    </cfRule>
  </conditionalFormatting>
  <pageMargins left="0.7" right="0.7" top="0.75" bottom="0.75" header="0.3" footer="0.3"/>
  <pageSetup paperSize="8" scale="64"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K12"/>
  <sheetViews>
    <sheetView zoomScale="55" zoomScaleNormal="55" workbookViewId="0">
      <selection activeCell="D7" sqref="D7"/>
    </sheetView>
  </sheetViews>
  <sheetFormatPr defaultColWidth="9.140625" defaultRowHeight="14.45"/>
  <cols>
    <col min="1" max="1" width="9.140625" style="10"/>
    <col min="2" max="4" width="20.7109375" style="10" customWidth="1"/>
    <col min="5" max="7" width="75.7109375" style="10" customWidth="1"/>
    <col min="8" max="10" width="15.7109375" style="10" customWidth="1"/>
    <col min="11" max="11" width="75.7109375" style="10" customWidth="1"/>
    <col min="12" max="16384" width="9.140625" style="10"/>
  </cols>
  <sheetData>
    <row r="1" spans="2:11" ht="18.600000000000001" thickBot="1">
      <c r="B1" s="37" t="s">
        <v>136</v>
      </c>
      <c r="C1" s="38"/>
      <c r="D1" s="38"/>
      <c r="E1" s="38"/>
      <c r="F1" s="38"/>
      <c r="G1" s="38"/>
      <c r="H1" s="38"/>
      <c r="I1" s="38"/>
      <c r="J1" s="38"/>
      <c r="K1" s="39"/>
    </row>
    <row r="2" spans="2:11" ht="15" thickBot="1">
      <c r="B2" s="41" t="s">
        <v>10</v>
      </c>
      <c r="C2" s="41" t="s">
        <v>11</v>
      </c>
      <c r="D2" s="41" t="s">
        <v>12</v>
      </c>
      <c r="E2" s="40" t="s">
        <v>13</v>
      </c>
      <c r="F2" s="40"/>
      <c r="G2" s="40"/>
      <c r="H2" s="40" t="s">
        <v>14</v>
      </c>
      <c r="I2" s="40" t="s">
        <v>15</v>
      </c>
      <c r="J2" s="40" t="s">
        <v>16</v>
      </c>
      <c r="K2" s="40" t="s">
        <v>17</v>
      </c>
    </row>
    <row r="3" spans="2:11" ht="29.45" customHeight="1" thickBot="1">
      <c r="B3" s="41"/>
      <c r="C3" s="41"/>
      <c r="D3" s="41"/>
      <c r="E3" s="11" t="s">
        <v>18</v>
      </c>
      <c r="F3" s="41" t="s">
        <v>19</v>
      </c>
      <c r="G3" s="41"/>
      <c r="H3" s="40"/>
      <c r="I3" s="40"/>
      <c r="J3" s="40"/>
      <c r="K3" s="40"/>
    </row>
    <row r="4" spans="2:11" ht="104.25" customHeight="1" thickBot="1">
      <c r="B4" s="6" t="s">
        <v>20</v>
      </c>
      <c r="C4" s="27" t="s">
        <v>21</v>
      </c>
      <c r="D4" s="27" t="s">
        <v>22</v>
      </c>
      <c r="E4" s="35" t="s">
        <v>137</v>
      </c>
      <c r="F4" s="48" t="s">
        <v>138</v>
      </c>
      <c r="G4" s="49"/>
      <c r="H4" s="21">
        <v>2</v>
      </c>
      <c r="I4" s="21">
        <v>1</v>
      </c>
      <c r="J4" s="2">
        <f>H4*I4</f>
        <v>2</v>
      </c>
      <c r="K4" s="14" t="s">
        <v>139</v>
      </c>
    </row>
    <row r="5" spans="2:11" ht="107.25" customHeight="1" thickBot="1">
      <c r="B5" s="7" t="s">
        <v>26</v>
      </c>
      <c r="C5" s="28" t="s">
        <v>27</v>
      </c>
      <c r="D5" s="28" t="s">
        <v>28</v>
      </c>
      <c r="E5" s="36" t="s">
        <v>140</v>
      </c>
      <c r="F5" s="48" t="s">
        <v>141</v>
      </c>
      <c r="G5" s="49"/>
      <c r="H5" s="21">
        <v>4</v>
      </c>
      <c r="I5" s="21">
        <v>2</v>
      </c>
      <c r="J5" s="2">
        <f t="shared" ref="J5:J12" si="0">H5*I5</f>
        <v>8</v>
      </c>
      <c r="K5" s="9" t="s">
        <v>142</v>
      </c>
    </row>
    <row r="6" spans="2:11" ht="51.75" customHeight="1" thickBot="1">
      <c r="B6" s="7" t="s">
        <v>32</v>
      </c>
      <c r="C6" s="28" t="s">
        <v>33</v>
      </c>
      <c r="D6" s="28" t="s">
        <v>68</v>
      </c>
      <c r="E6" s="36" t="s">
        <v>85</v>
      </c>
      <c r="F6" s="48" t="s">
        <v>143</v>
      </c>
      <c r="G6" s="49"/>
      <c r="H6" s="21">
        <v>4</v>
      </c>
      <c r="I6" s="21">
        <v>1</v>
      </c>
      <c r="J6" s="2">
        <f t="shared" si="0"/>
        <v>4</v>
      </c>
      <c r="K6" s="9" t="s">
        <v>144</v>
      </c>
    </row>
    <row r="7" spans="2:11" ht="51.75" customHeight="1" thickBot="1">
      <c r="B7" s="7" t="s">
        <v>38</v>
      </c>
      <c r="C7" s="28" t="s">
        <v>39</v>
      </c>
      <c r="D7" s="28"/>
      <c r="E7" s="36" t="s">
        <v>145</v>
      </c>
      <c r="F7" s="48" t="s">
        <v>85</v>
      </c>
      <c r="G7" s="49"/>
      <c r="H7" s="21">
        <v>1</v>
      </c>
      <c r="I7" s="21">
        <v>1</v>
      </c>
      <c r="J7" s="2">
        <f t="shared" si="0"/>
        <v>1</v>
      </c>
      <c r="K7" s="9" t="s">
        <v>146</v>
      </c>
    </row>
    <row r="8" spans="2:11" ht="51.75" customHeight="1" thickBot="1">
      <c r="B8" s="7" t="s">
        <v>43</v>
      </c>
      <c r="C8" s="28" t="s">
        <v>39</v>
      </c>
      <c r="D8" s="28"/>
      <c r="E8" s="36" t="s">
        <v>108</v>
      </c>
      <c r="F8" s="48" t="s">
        <v>41</v>
      </c>
      <c r="G8" s="49"/>
      <c r="H8" s="21">
        <v>3</v>
      </c>
      <c r="I8" s="21">
        <v>1</v>
      </c>
      <c r="J8" s="2">
        <f t="shared" si="0"/>
        <v>3</v>
      </c>
      <c r="K8" s="9" t="s">
        <v>147</v>
      </c>
    </row>
    <row r="9" spans="2:11" ht="51.75" customHeight="1" thickBot="1">
      <c r="B9" s="7" t="s">
        <v>45</v>
      </c>
      <c r="C9" s="28" t="s">
        <v>46</v>
      </c>
      <c r="D9" s="28"/>
      <c r="E9" s="36" t="s">
        <v>148</v>
      </c>
      <c r="F9" s="48" t="s">
        <v>41</v>
      </c>
      <c r="G9" s="49"/>
      <c r="H9" s="21">
        <v>2</v>
      </c>
      <c r="I9" s="21">
        <v>2</v>
      </c>
      <c r="J9" s="2">
        <f t="shared" si="0"/>
        <v>4</v>
      </c>
      <c r="K9" s="9"/>
    </row>
    <row r="10" spans="2:11" ht="51.75" customHeight="1" thickBot="1">
      <c r="B10" s="7" t="s">
        <v>48</v>
      </c>
      <c r="C10" s="28"/>
      <c r="D10" s="28" t="s">
        <v>49</v>
      </c>
      <c r="E10" s="36" t="s">
        <v>41</v>
      </c>
      <c r="F10" s="48" t="s">
        <v>41</v>
      </c>
      <c r="G10" s="49"/>
      <c r="H10" s="1">
        <v>1</v>
      </c>
      <c r="I10" s="1">
        <v>1</v>
      </c>
      <c r="J10" s="2">
        <f t="shared" si="0"/>
        <v>1</v>
      </c>
      <c r="K10" s="9"/>
    </row>
    <row r="11" spans="2:11" ht="29.45" thickBot="1">
      <c r="B11" s="7" t="s">
        <v>52</v>
      </c>
      <c r="C11" s="27" t="s">
        <v>21</v>
      </c>
      <c r="D11" s="27" t="s">
        <v>22</v>
      </c>
      <c r="E11" s="36" t="s">
        <v>149</v>
      </c>
      <c r="F11" s="48" t="s">
        <v>150</v>
      </c>
      <c r="G11" s="49"/>
      <c r="H11" s="21">
        <v>2</v>
      </c>
      <c r="I11" s="21">
        <v>3</v>
      </c>
      <c r="J11" s="2">
        <f t="shared" si="0"/>
        <v>6</v>
      </c>
      <c r="K11" s="9" t="s">
        <v>151</v>
      </c>
    </row>
    <row r="12" spans="2:11" ht="51.75" customHeight="1" thickBot="1">
      <c r="B12" s="7" t="s">
        <v>56</v>
      </c>
      <c r="C12" s="28" t="s">
        <v>57</v>
      </c>
      <c r="D12" s="28" t="s">
        <v>58</v>
      </c>
      <c r="E12" s="36" t="s">
        <v>41</v>
      </c>
      <c r="F12" s="48" t="s">
        <v>152</v>
      </c>
      <c r="G12" s="49"/>
      <c r="H12" s="21">
        <v>1</v>
      </c>
      <c r="I12" s="21">
        <v>3</v>
      </c>
      <c r="J12" s="2">
        <f t="shared" si="0"/>
        <v>3</v>
      </c>
      <c r="K12" s="9" t="s">
        <v>153</v>
      </c>
    </row>
  </sheetData>
  <mergeCells count="19">
    <mergeCell ref="F12:G12"/>
    <mergeCell ref="F6:G6"/>
    <mergeCell ref="E2:G2"/>
    <mergeCell ref="F3:G3"/>
    <mergeCell ref="F4:G4"/>
    <mergeCell ref="F5:G5"/>
    <mergeCell ref="F7:G7"/>
    <mergeCell ref="F8:G8"/>
    <mergeCell ref="F9:G9"/>
    <mergeCell ref="F10:G10"/>
    <mergeCell ref="F11:G11"/>
    <mergeCell ref="B1:K1"/>
    <mergeCell ref="B2:B3"/>
    <mergeCell ref="C2:C3"/>
    <mergeCell ref="D2:D3"/>
    <mergeCell ref="H2:H3"/>
    <mergeCell ref="I2:I3"/>
    <mergeCell ref="J2:J3"/>
    <mergeCell ref="K2:K3"/>
  </mergeCells>
  <conditionalFormatting sqref="J4:J12">
    <cfRule type="cellIs" dxfId="11" priority="1" operator="between">
      <formula>12</formula>
      <formula>26</formula>
    </cfRule>
    <cfRule type="cellIs" dxfId="10" priority="2" operator="between">
      <formula>8</formula>
      <formula>11</formula>
    </cfRule>
    <cfRule type="cellIs" dxfId="9" priority="3" operator="between">
      <formula>0</formula>
      <formula>7</formula>
    </cfRule>
  </conditionalFormatting>
  <pageMargins left="0.7" right="0.7" top="0.75" bottom="0.75" header="0.3" footer="0.3"/>
  <pageSetup paperSize="8" scale="65"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K12"/>
  <sheetViews>
    <sheetView zoomScale="70" zoomScaleNormal="70" workbookViewId="0">
      <selection activeCell="D7" sqref="D7"/>
    </sheetView>
  </sheetViews>
  <sheetFormatPr defaultColWidth="9.140625" defaultRowHeight="14.45"/>
  <cols>
    <col min="1" max="1" width="9.140625" style="10"/>
    <col min="2" max="4" width="20.7109375" style="10" customWidth="1"/>
    <col min="5" max="7" width="75.7109375" style="10" customWidth="1"/>
    <col min="8" max="10" width="15.7109375" style="10" customWidth="1"/>
    <col min="11" max="11" width="75.7109375" style="10" customWidth="1"/>
    <col min="12" max="16384" width="9.140625" style="10"/>
  </cols>
  <sheetData>
    <row r="1" spans="2:11" ht="18.600000000000001" customHeight="1" thickBot="1">
      <c r="B1" s="37" t="s">
        <v>154</v>
      </c>
      <c r="C1" s="38"/>
      <c r="D1" s="38"/>
      <c r="E1" s="38"/>
      <c r="F1" s="38"/>
      <c r="G1" s="38"/>
      <c r="H1" s="38"/>
      <c r="I1" s="38"/>
      <c r="J1" s="38"/>
      <c r="K1" s="39"/>
    </row>
    <row r="2" spans="2:11" ht="15" thickBot="1">
      <c r="B2" s="41" t="s">
        <v>10</v>
      </c>
      <c r="C2" s="41" t="s">
        <v>11</v>
      </c>
      <c r="D2" s="41" t="s">
        <v>12</v>
      </c>
      <c r="E2" s="40" t="s">
        <v>13</v>
      </c>
      <c r="F2" s="40"/>
      <c r="G2" s="40"/>
      <c r="H2" s="40" t="s">
        <v>14</v>
      </c>
      <c r="I2" s="40" t="s">
        <v>15</v>
      </c>
      <c r="J2" s="40" t="s">
        <v>16</v>
      </c>
      <c r="K2" s="40" t="s">
        <v>17</v>
      </c>
    </row>
    <row r="3" spans="2:11" ht="15" thickBot="1">
      <c r="B3" s="41"/>
      <c r="C3" s="41"/>
      <c r="D3" s="41"/>
      <c r="E3" s="11" t="s">
        <v>18</v>
      </c>
      <c r="F3" s="41" t="s">
        <v>19</v>
      </c>
      <c r="G3" s="41"/>
      <c r="H3" s="40"/>
      <c r="I3" s="40"/>
      <c r="J3" s="40"/>
      <c r="K3" s="40"/>
    </row>
    <row r="4" spans="2:11" ht="51.75" customHeight="1" thickBot="1">
      <c r="B4" s="6" t="s">
        <v>20</v>
      </c>
      <c r="C4" s="27" t="s">
        <v>21</v>
      </c>
      <c r="D4" s="27" t="s">
        <v>22</v>
      </c>
      <c r="E4" s="33" t="s">
        <v>41</v>
      </c>
      <c r="F4" s="42" t="s">
        <v>155</v>
      </c>
      <c r="G4" s="43"/>
      <c r="H4" s="19">
        <v>1</v>
      </c>
      <c r="I4" s="19">
        <v>1</v>
      </c>
      <c r="J4" s="5">
        <f>H4*I4</f>
        <v>1</v>
      </c>
      <c r="K4" s="12" t="s">
        <v>156</v>
      </c>
    </row>
    <row r="5" spans="2:11" ht="51.75" customHeight="1" thickBot="1">
      <c r="B5" s="7" t="s">
        <v>26</v>
      </c>
      <c r="C5" s="28" t="s">
        <v>27</v>
      </c>
      <c r="D5" s="28" t="s">
        <v>28</v>
      </c>
      <c r="E5" s="34" t="s">
        <v>41</v>
      </c>
      <c r="F5" s="42" t="s">
        <v>157</v>
      </c>
      <c r="G5" s="43"/>
      <c r="H5" s="19">
        <v>3</v>
      </c>
      <c r="I5" s="19">
        <v>3</v>
      </c>
      <c r="J5" s="5">
        <f t="shared" ref="J5:J12" si="0">H5*I5</f>
        <v>9</v>
      </c>
      <c r="K5" s="13" t="s">
        <v>158</v>
      </c>
    </row>
    <row r="6" spans="2:11" ht="43.9" thickBot="1">
      <c r="B6" s="7" t="s">
        <v>32</v>
      </c>
      <c r="C6" s="28" t="s">
        <v>33</v>
      </c>
      <c r="D6" s="28" t="s">
        <v>68</v>
      </c>
      <c r="E6" s="34" t="s">
        <v>41</v>
      </c>
      <c r="F6" s="42" t="s">
        <v>159</v>
      </c>
      <c r="G6" s="43"/>
      <c r="H6" s="19">
        <v>2</v>
      </c>
      <c r="I6" s="19">
        <v>3</v>
      </c>
      <c r="J6" s="5">
        <f t="shared" si="0"/>
        <v>6</v>
      </c>
      <c r="K6" s="13" t="s">
        <v>160</v>
      </c>
    </row>
    <row r="7" spans="2:11" ht="51.75" customHeight="1" thickBot="1">
      <c r="B7" s="7" t="s">
        <v>38</v>
      </c>
      <c r="C7" s="28" t="s">
        <v>39</v>
      </c>
      <c r="D7" s="28"/>
      <c r="E7" s="34" t="s">
        <v>41</v>
      </c>
      <c r="F7" s="42" t="s">
        <v>41</v>
      </c>
      <c r="G7" s="43"/>
      <c r="H7" s="4">
        <v>1</v>
      </c>
      <c r="I7" s="4">
        <v>1</v>
      </c>
      <c r="J7" s="5">
        <f t="shared" si="0"/>
        <v>1</v>
      </c>
      <c r="K7" s="13"/>
    </row>
    <row r="8" spans="2:11" ht="51.75" customHeight="1" thickBot="1">
      <c r="B8" s="7" t="s">
        <v>43</v>
      </c>
      <c r="C8" s="28" t="s">
        <v>39</v>
      </c>
      <c r="D8" s="28"/>
      <c r="E8" s="34" t="s">
        <v>41</v>
      </c>
      <c r="F8" s="42" t="s">
        <v>41</v>
      </c>
      <c r="G8" s="43"/>
      <c r="H8" s="4">
        <v>1</v>
      </c>
      <c r="I8" s="4">
        <v>1</v>
      </c>
      <c r="J8" s="5">
        <f t="shared" si="0"/>
        <v>1</v>
      </c>
      <c r="K8" s="13"/>
    </row>
    <row r="9" spans="2:11" ht="51.75" customHeight="1" thickBot="1">
      <c r="B9" s="7" t="s">
        <v>45</v>
      </c>
      <c r="C9" s="28" t="s">
        <v>46</v>
      </c>
      <c r="D9" s="28"/>
      <c r="E9" s="34" t="s">
        <v>41</v>
      </c>
      <c r="F9" s="42" t="s">
        <v>41</v>
      </c>
      <c r="G9" s="43"/>
      <c r="H9" s="4">
        <v>1</v>
      </c>
      <c r="I9" s="4">
        <v>1</v>
      </c>
      <c r="J9" s="5">
        <f t="shared" si="0"/>
        <v>1</v>
      </c>
      <c r="K9" s="13"/>
    </row>
    <row r="10" spans="2:11" ht="51.75" customHeight="1" thickBot="1">
      <c r="B10" s="7" t="s">
        <v>48</v>
      </c>
      <c r="C10" s="28"/>
      <c r="D10" s="28" t="s">
        <v>49</v>
      </c>
      <c r="E10" s="34" t="s">
        <v>161</v>
      </c>
      <c r="F10" s="42" t="s">
        <v>41</v>
      </c>
      <c r="G10" s="43"/>
      <c r="H10" s="19">
        <v>1</v>
      </c>
      <c r="I10" s="19">
        <v>1</v>
      </c>
      <c r="J10" s="5">
        <f t="shared" si="0"/>
        <v>1</v>
      </c>
      <c r="K10" s="13" t="s">
        <v>162</v>
      </c>
    </row>
    <row r="11" spans="2:11" ht="51.75" customHeight="1" thickBot="1">
      <c r="B11" s="7" t="s">
        <v>52</v>
      </c>
      <c r="C11" s="27" t="s">
        <v>21</v>
      </c>
      <c r="D11" s="27" t="s">
        <v>22</v>
      </c>
      <c r="E11" s="34" t="s">
        <v>41</v>
      </c>
      <c r="F11" s="42" t="s">
        <v>163</v>
      </c>
      <c r="G11" s="43"/>
      <c r="H11" s="19">
        <v>1</v>
      </c>
      <c r="I11" s="19">
        <v>4</v>
      </c>
      <c r="J11" s="5">
        <f t="shared" si="0"/>
        <v>4</v>
      </c>
      <c r="K11" s="13" t="s">
        <v>164</v>
      </c>
    </row>
    <row r="12" spans="2:11" ht="51.75" customHeight="1" thickBot="1">
      <c r="B12" s="7" t="s">
        <v>56</v>
      </c>
      <c r="C12" s="28" t="s">
        <v>57</v>
      </c>
      <c r="D12" s="28" t="s">
        <v>58</v>
      </c>
      <c r="E12" s="34" t="s">
        <v>41</v>
      </c>
      <c r="F12" s="42" t="s">
        <v>165</v>
      </c>
      <c r="G12" s="43"/>
      <c r="H12" s="19">
        <v>2</v>
      </c>
      <c r="I12" s="19">
        <v>3</v>
      </c>
      <c r="J12" s="5">
        <f t="shared" si="0"/>
        <v>6</v>
      </c>
      <c r="K12" s="13" t="s">
        <v>166</v>
      </c>
    </row>
  </sheetData>
  <mergeCells count="19">
    <mergeCell ref="E2:G2"/>
    <mergeCell ref="F3:G3"/>
    <mergeCell ref="F4:G4"/>
    <mergeCell ref="F5:G5"/>
    <mergeCell ref="B1:K1"/>
    <mergeCell ref="B2:B3"/>
    <mergeCell ref="C2:C3"/>
    <mergeCell ref="D2:D3"/>
    <mergeCell ref="H2:H3"/>
    <mergeCell ref="I2:I3"/>
    <mergeCell ref="J2:J3"/>
    <mergeCell ref="K2:K3"/>
    <mergeCell ref="F11:G11"/>
    <mergeCell ref="F12:G12"/>
    <mergeCell ref="F6:G6"/>
    <mergeCell ref="F7:G7"/>
    <mergeCell ref="F8:G8"/>
    <mergeCell ref="F9:G9"/>
    <mergeCell ref="F10:G10"/>
  </mergeCells>
  <conditionalFormatting sqref="J4:J12">
    <cfRule type="cellIs" dxfId="8" priority="1" operator="between">
      <formula>12</formula>
      <formula>26</formula>
    </cfRule>
    <cfRule type="cellIs" dxfId="7" priority="2" operator="between">
      <formula>8</formula>
      <formula>11</formula>
    </cfRule>
    <cfRule type="cellIs" dxfId="6" priority="3" operator="between">
      <formula>0</formula>
      <formula>7</formula>
    </cfRule>
  </conditionalFormatting>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2EACF-2CB1-481A-9187-51393E0F9407}">
  <dimension ref="B1:K12"/>
  <sheetViews>
    <sheetView topLeftCell="E1" zoomScale="60" zoomScaleNormal="60" workbookViewId="0">
      <selection activeCell="K12" sqref="K12"/>
    </sheetView>
  </sheetViews>
  <sheetFormatPr defaultColWidth="9.140625" defaultRowHeight="14.45"/>
  <cols>
    <col min="1" max="1" width="9.140625" style="10"/>
    <col min="2" max="4" width="20.7109375" style="10" customWidth="1"/>
    <col min="5" max="7" width="75.7109375" style="10" customWidth="1"/>
    <col min="8" max="10" width="15.7109375" style="10" customWidth="1"/>
    <col min="11" max="11" width="75.7109375" style="10" customWidth="1"/>
    <col min="12" max="16384" width="9.140625" style="10"/>
  </cols>
  <sheetData>
    <row r="1" spans="2:11" ht="18.600000000000001" thickBot="1">
      <c r="B1" s="37" t="s">
        <v>98</v>
      </c>
      <c r="C1" s="38"/>
      <c r="D1" s="38"/>
      <c r="E1" s="38"/>
      <c r="F1" s="38"/>
      <c r="G1" s="38"/>
      <c r="H1" s="38"/>
      <c r="I1" s="38"/>
      <c r="J1" s="38"/>
      <c r="K1" s="39"/>
    </row>
    <row r="2" spans="2:11" ht="15" thickBot="1">
      <c r="B2" s="41" t="s">
        <v>10</v>
      </c>
      <c r="C2" s="41" t="s">
        <v>11</v>
      </c>
      <c r="D2" s="41" t="s">
        <v>12</v>
      </c>
      <c r="E2" s="40" t="s">
        <v>13</v>
      </c>
      <c r="F2" s="40"/>
      <c r="G2" s="40"/>
      <c r="H2" s="40" t="s">
        <v>14</v>
      </c>
      <c r="I2" s="40" t="s">
        <v>15</v>
      </c>
      <c r="J2" s="40" t="s">
        <v>16</v>
      </c>
      <c r="K2" s="40" t="s">
        <v>17</v>
      </c>
    </row>
    <row r="3" spans="2:11" ht="15" thickBot="1">
      <c r="B3" s="41"/>
      <c r="C3" s="41"/>
      <c r="D3" s="41"/>
      <c r="E3" s="11" t="s">
        <v>18</v>
      </c>
      <c r="F3" s="41" t="s">
        <v>19</v>
      </c>
      <c r="G3" s="41"/>
      <c r="H3" s="40"/>
      <c r="I3" s="40"/>
      <c r="J3" s="40"/>
      <c r="K3" s="40"/>
    </row>
    <row r="4" spans="2:11" ht="43.9" thickBot="1">
      <c r="B4" s="6" t="s">
        <v>20</v>
      </c>
      <c r="C4" s="27" t="s">
        <v>21</v>
      </c>
      <c r="D4" s="27" t="s">
        <v>22</v>
      </c>
      <c r="E4" s="33" t="s">
        <v>167</v>
      </c>
      <c r="F4" s="42" t="s">
        <v>41</v>
      </c>
      <c r="G4" s="43"/>
      <c r="H4" s="19">
        <v>4</v>
      </c>
      <c r="I4" s="19">
        <v>2</v>
      </c>
      <c r="J4" s="5">
        <f>H4*I4</f>
        <v>8</v>
      </c>
      <c r="K4" s="12"/>
    </row>
    <row r="5" spans="2:11" ht="96.6" customHeight="1" thickBot="1">
      <c r="B5" s="7" t="s">
        <v>26</v>
      </c>
      <c r="C5" s="28" t="s">
        <v>27</v>
      </c>
      <c r="D5" s="28" t="s">
        <v>28</v>
      </c>
      <c r="E5" s="34" t="s">
        <v>168</v>
      </c>
      <c r="F5" s="42" t="s">
        <v>169</v>
      </c>
      <c r="G5" s="43"/>
      <c r="H5" s="19">
        <v>5</v>
      </c>
      <c r="I5" s="19">
        <v>2</v>
      </c>
      <c r="J5" s="5">
        <f t="shared" ref="J5:J12" si="0">H5*I5</f>
        <v>10</v>
      </c>
      <c r="K5" s="13" t="s">
        <v>104</v>
      </c>
    </row>
    <row r="6" spans="2:11" ht="51.75" customHeight="1" thickBot="1">
      <c r="B6" s="7" t="s">
        <v>32</v>
      </c>
      <c r="C6" s="28" t="s">
        <v>33</v>
      </c>
      <c r="D6" s="28" t="s">
        <v>68</v>
      </c>
      <c r="E6" s="34" t="s">
        <v>41</v>
      </c>
      <c r="F6" s="42" t="s">
        <v>41</v>
      </c>
      <c r="G6" s="43"/>
      <c r="H6" s="19">
        <v>3</v>
      </c>
      <c r="I6" s="19">
        <v>1</v>
      </c>
      <c r="J6" s="5">
        <f t="shared" si="0"/>
        <v>3</v>
      </c>
      <c r="K6" s="13"/>
    </row>
    <row r="7" spans="2:11" ht="51.75" customHeight="1" thickBot="1">
      <c r="B7" s="7" t="s">
        <v>38</v>
      </c>
      <c r="C7" s="28" t="s">
        <v>39</v>
      </c>
      <c r="D7" s="28"/>
      <c r="E7" s="34" t="s">
        <v>170</v>
      </c>
      <c r="F7" s="42" t="s">
        <v>41</v>
      </c>
      <c r="G7" s="43"/>
      <c r="H7" s="19">
        <v>3</v>
      </c>
      <c r="I7" s="19">
        <v>2</v>
      </c>
      <c r="J7" s="5">
        <f t="shared" si="0"/>
        <v>6</v>
      </c>
      <c r="K7" s="13"/>
    </row>
    <row r="8" spans="2:11" ht="156.75" customHeight="1" thickBot="1">
      <c r="B8" s="7" t="s">
        <v>43</v>
      </c>
      <c r="C8" s="28" t="s">
        <v>39</v>
      </c>
      <c r="D8" s="28"/>
      <c r="E8" s="34" t="s">
        <v>171</v>
      </c>
      <c r="F8" s="42" t="s">
        <v>41</v>
      </c>
      <c r="G8" s="43"/>
      <c r="H8" s="19">
        <v>5</v>
      </c>
      <c r="I8" s="19">
        <v>2</v>
      </c>
      <c r="J8" s="5">
        <f t="shared" si="0"/>
        <v>10</v>
      </c>
      <c r="K8" s="13" t="s">
        <v>172</v>
      </c>
    </row>
    <row r="9" spans="2:11" ht="51.75" customHeight="1" thickBot="1">
      <c r="B9" s="7" t="s">
        <v>45</v>
      </c>
      <c r="C9" s="28" t="s">
        <v>46</v>
      </c>
      <c r="D9" s="28"/>
      <c r="E9" s="34" t="s">
        <v>173</v>
      </c>
      <c r="F9" s="42" t="s">
        <v>41</v>
      </c>
      <c r="G9" s="43"/>
      <c r="H9" s="19">
        <v>3</v>
      </c>
      <c r="I9" s="19">
        <v>1</v>
      </c>
      <c r="J9" s="5">
        <f t="shared" si="0"/>
        <v>3</v>
      </c>
      <c r="K9" s="13" t="s">
        <v>174</v>
      </c>
    </row>
    <row r="10" spans="2:11" ht="51.75" customHeight="1" thickBot="1">
      <c r="B10" s="7" t="s">
        <v>48</v>
      </c>
      <c r="C10" s="28"/>
      <c r="D10" s="28" t="s">
        <v>49</v>
      </c>
      <c r="E10" s="34" t="s">
        <v>175</v>
      </c>
      <c r="F10" s="42" t="s">
        <v>41</v>
      </c>
      <c r="G10" s="43"/>
      <c r="H10" s="19">
        <v>1</v>
      </c>
      <c r="I10" s="19">
        <v>1</v>
      </c>
      <c r="J10" s="5">
        <f t="shared" si="0"/>
        <v>1</v>
      </c>
      <c r="K10" s="13"/>
    </row>
    <row r="11" spans="2:11" ht="58.15" thickBot="1">
      <c r="B11" s="7" t="s">
        <v>52</v>
      </c>
      <c r="C11" s="27" t="s">
        <v>21</v>
      </c>
      <c r="D11" s="27" t="s">
        <v>22</v>
      </c>
      <c r="E11" s="34" t="s">
        <v>114</v>
      </c>
      <c r="F11" s="42" t="s">
        <v>115</v>
      </c>
      <c r="G11" s="43"/>
      <c r="H11" s="19">
        <v>4</v>
      </c>
      <c r="I11" s="19">
        <v>2</v>
      </c>
      <c r="J11" s="5">
        <f t="shared" si="0"/>
        <v>8</v>
      </c>
      <c r="K11" s="13" t="s">
        <v>176</v>
      </c>
    </row>
    <row r="12" spans="2:11" ht="51.75" customHeight="1" thickBot="1">
      <c r="B12" s="7" t="s">
        <v>56</v>
      </c>
      <c r="C12" s="28" t="s">
        <v>57</v>
      </c>
      <c r="D12" s="28" t="s">
        <v>58</v>
      </c>
      <c r="E12" s="34" t="s">
        <v>41</v>
      </c>
      <c r="F12" s="42" t="s">
        <v>59</v>
      </c>
      <c r="G12" s="43"/>
      <c r="H12" s="19">
        <v>3</v>
      </c>
      <c r="I12" s="19">
        <v>1</v>
      </c>
      <c r="J12" s="5">
        <f t="shared" si="0"/>
        <v>3</v>
      </c>
      <c r="K12" s="13"/>
    </row>
  </sheetData>
  <mergeCells count="19">
    <mergeCell ref="F10:G10"/>
    <mergeCell ref="F11:G11"/>
    <mergeCell ref="F12:G12"/>
    <mergeCell ref="F4:G4"/>
    <mergeCell ref="F5:G5"/>
    <mergeCell ref="F6:G6"/>
    <mergeCell ref="F7:G7"/>
    <mergeCell ref="F8:G8"/>
    <mergeCell ref="F9:G9"/>
    <mergeCell ref="B1:K1"/>
    <mergeCell ref="B2:B3"/>
    <mergeCell ref="C2:C3"/>
    <mergeCell ref="D2:D3"/>
    <mergeCell ref="E2:G2"/>
    <mergeCell ref="H2:H3"/>
    <mergeCell ref="I2:I3"/>
    <mergeCell ref="J2:J3"/>
    <mergeCell ref="K2:K3"/>
    <mergeCell ref="F3:G3"/>
  </mergeCells>
  <conditionalFormatting sqref="J4:J12">
    <cfRule type="cellIs" dxfId="5" priority="1" operator="between">
      <formula>12</formula>
      <formula>26</formula>
    </cfRule>
    <cfRule type="cellIs" dxfId="4" priority="2" operator="between">
      <formula>8</formula>
      <formula>11</formula>
    </cfRule>
    <cfRule type="cellIs" dxfId="3" priority="3" operator="between">
      <formula>0</formula>
      <formula>7</formula>
    </cfRule>
  </conditionalFormatting>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ermit File" ma:contentTypeID="0x0101000E9AD557692E154F9D2697C8C6432F76006D4D92D51675A442A00CEFF055B17D24" ma:contentTypeVersion="45" ma:contentTypeDescription="Create a new document." ma:contentTypeScope="" ma:versionID="75dde228456aa9e70f1655277954dc76">
  <xsd:schema xmlns:xsd="http://www.w3.org/2001/XMLSchema" xmlns:xs="http://www.w3.org/2001/XMLSchema" xmlns:p="http://schemas.microsoft.com/office/2006/metadata/properties" xmlns:ns2="8595a0ec-c146-4eeb-925a-270f4bc4be63" xmlns:ns3="662745e8-e224-48e8-a2e3-254862b8c2f5" xmlns:ns4="eebef177-55b5-4448-a5fb-28ea454417ee" xmlns:ns5="5ffd8e36-f429-4edc-ab50-c5be84842779" xmlns:ns6="f2b7f3ca-46f3-45f8-8338-025c3a7cf089" targetNamespace="http://schemas.microsoft.com/office/2006/metadata/properties" ma:root="true" ma:fieldsID="8fa4c989f269bd412d9f26917a8e9c44" ns2:_="" ns3:_="" ns4:_="" ns5:_="" ns6:_="">
    <xsd:import namespace="8595a0ec-c146-4eeb-925a-270f4bc4be63"/>
    <xsd:import namespace="662745e8-e224-48e8-a2e3-254862b8c2f5"/>
    <xsd:import namespace="eebef177-55b5-4448-a5fb-28ea454417ee"/>
    <xsd:import namespace="5ffd8e36-f429-4edc-ab50-c5be84842779"/>
    <xsd:import namespace="f2b7f3ca-46f3-45f8-8338-025c3a7cf089"/>
    <xsd:element name="properties">
      <xsd:complexType>
        <xsd:sequence>
          <xsd:element name="documentManagement">
            <xsd:complexType>
              <xsd:all>
                <xsd:element ref="ns2:d3564be703db47eda46ec138bc1ba091" minOccurs="0"/>
                <xsd:element ref="ns3:TaxCatchAll" minOccurs="0"/>
                <xsd:element ref="ns3:TaxCatchAllLabel" minOccurs="0"/>
                <xsd:element ref="ns4:DocumentDate"/>
                <xsd:element ref="ns4:EAReceivedDate"/>
                <xsd:element ref="ns4:ExternalAuthor"/>
                <xsd:element ref="ns2:c52c737aaa794145b5e1ab0b33580095" minOccurs="0"/>
                <xsd:element ref="ns2:ncb1594ff73b435992550f571a78c184" minOccurs="0"/>
                <xsd:element ref="ns2:p517ccc45a7e4674ae144f9410147bb3" minOccurs="0"/>
                <xsd:element ref="ns2:f91636ce86a943e5a85e589048b494b2" minOccurs="0"/>
                <xsd:element ref="ns4:PermitNumber"/>
                <xsd:element ref="ns4:OtherReference" minOccurs="0"/>
                <xsd:element ref="ns4:EPRNumber" minOccurs="0"/>
                <xsd:element ref="ns4:Customer_x002f_OperatorName"/>
                <xsd:element ref="ns4:SiteName"/>
                <xsd:element ref="ns4:FacilityAddress"/>
                <xsd:element ref="ns4:FacilityAddressPostcode"/>
                <xsd:element ref="ns2:ga477587807b4e8dbd9d142e03c014fa" minOccurs="0"/>
                <xsd:element ref="ns2:la34db7254a948be973d9738b9f07ba7" minOccurs="0"/>
                <xsd:element ref="ns2:bf174f8632e04660b372cf372c1956fe" minOccurs="0"/>
                <xsd:element ref="ns2:mb0b523b12654e57a98fd73f451222f6" minOccurs="0"/>
                <xsd:element ref="ns4:CessationDate" minOccurs="0"/>
                <xsd:element ref="ns4:NationalSecurity" minOccurs="0"/>
                <xsd:element ref="ns2:ed3cfd1978f244c4af5dc9d642a18018" minOccurs="0"/>
                <xsd:element ref="ns4:CurrentPermit" minOccurs="0"/>
                <xsd:element ref="ns5:EventLink" minOccurs="0"/>
                <xsd:element ref="ns2:m63bd5d2e6554c968a3f4ff9289590fe" minOccurs="0"/>
                <xsd:element ref="ns2:d22401b98bfe4ec6b8dacbec81c66a1e" minOccurs="0"/>
                <xsd:element ref="ns6:MediaServiceMetadata" minOccurs="0"/>
                <xsd:element ref="ns6:MediaServiceFastMetadata"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ServiceOCR" minOccurs="0"/>
                <xsd:element ref="ns6:MediaServiceDateTaken" minOccurs="0"/>
                <xsd:element ref="ns6:MediaServiceLocation" minOccurs="0"/>
                <xsd:element ref="ns6:MediaLengthInSeconds" minOccurs="0"/>
                <xsd:element ref="ns6:lcf76f155ced4ddcb4097134ff3c332f"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95a0ec-c146-4eeb-925a-270f4bc4be63" elementFormDefault="qualified">
    <xsd:import namespace="http://schemas.microsoft.com/office/2006/documentManagement/types"/>
    <xsd:import namespace="http://schemas.microsoft.com/office/infopath/2007/PartnerControls"/>
    <xsd:element name="d3564be703db47eda46ec138bc1ba091" ma:index="8" ma:taxonomy="true" ma:internalName="d3564be703db47eda46ec138bc1ba091" ma:taxonomyFieldName="ActivityGrouping" ma:displayName="Activity Grouping" ma:default="8;#Unassigned|cb01650a-31a4-4ad3-af7c-01edd0cc5fa8" ma:fieldId="{d3564be7-03db-47ed-a46e-c138bc1ba091}" ma:sspId="d1117845-93f6-4da3-abaa-fcb4fa669c78" ma:termSetId="c26d6a6f-914d-4d0c-bc0a-7a709b431a10" ma:anchorId="00000000-0000-0000-0000-000000000000" ma:open="false" ma:isKeyword="false">
      <xsd:complexType>
        <xsd:sequence>
          <xsd:element ref="pc:Terms" minOccurs="0" maxOccurs="1"/>
        </xsd:sequence>
      </xsd:complexType>
    </xsd:element>
    <xsd:element name="c52c737aaa794145b5e1ab0b33580095" ma:index="15" ma:taxonomy="true" ma:internalName="c52c737aaa794145b5e1ab0b33580095" ma:taxonomyFieldName="DisclosureStatus" ma:displayName="Disclosure Status" ma:fieldId="{c52c737a-aa79-4145-b5e1-ab0b33580095}" ma:sspId="d1117845-93f6-4da3-abaa-fcb4fa669c78" ma:termSetId="be5a9b7f-442f-4603-a8b8-76f5f1ec70c3" ma:anchorId="00000000-0000-0000-0000-000000000000" ma:open="false" ma:isKeyword="false">
      <xsd:complexType>
        <xsd:sequence>
          <xsd:element ref="pc:Terms" minOccurs="0" maxOccurs="1"/>
        </xsd:sequence>
      </xsd:complexType>
    </xsd:element>
    <xsd:element name="ncb1594ff73b435992550f571a78c184" ma:index="17" ma:taxonomy="true" ma:internalName="ncb1594ff73b435992550f571a78c184" ma:taxonomyFieldName="Regime" ma:displayName="Regime" ma:fieldId="{7cb1594f-f73b-4359-9255-0f571a78c184}" ma:taxonomyMulti="true" ma:sspId="d1117845-93f6-4da3-abaa-fcb4fa669c78" ma:termSetId="79e1bcb8-4c43-4df4-ad15-4ec7b927a847" ma:anchorId="00000000-0000-0000-0000-000000000000" ma:open="false" ma:isKeyword="false">
      <xsd:complexType>
        <xsd:sequence>
          <xsd:element ref="pc:Terms" minOccurs="0" maxOccurs="1"/>
        </xsd:sequence>
      </xsd:complexType>
    </xsd:element>
    <xsd:element name="p517ccc45a7e4674ae144f9410147bb3" ma:index="19" ma:taxonomy="true" ma:internalName="p517ccc45a7e4674ae144f9410147bb3" ma:taxonomyFieldName="RegulatedActivityClass" ma:displayName="Regulated Activity Class" ma:fieldId="{9517ccc4-5a7e-4674-ae14-4f9410147bb3}" ma:taxonomyMulti="true" ma:sspId="d1117845-93f6-4da3-abaa-fcb4fa669c78" ma:termSetId="41ee975a-727d-4c90-bb75-bfa3c8eb72dc" ma:anchorId="00000000-0000-0000-0000-000000000000" ma:open="false" ma:isKeyword="false">
      <xsd:complexType>
        <xsd:sequence>
          <xsd:element ref="pc:Terms" minOccurs="0" maxOccurs="1"/>
        </xsd:sequence>
      </xsd:complexType>
    </xsd:element>
    <xsd:element name="f91636ce86a943e5a85e589048b494b2" ma:index="21" nillable="true" ma:taxonomy="true" ma:internalName="f91636ce86a943e5a85e589048b494b2" ma:taxonomyFieldName="RegulatedActivitySub_x002d_Class" ma:displayName="Regulated Activity Sub-Class" ma:fieldId="{f91636ce-86a9-43e5-a85e-589048b494b2}" ma:taxonomyMulti="true" ma:sspId="d1117845-93f6-4da3-abaa-fcb4fa669c78" ma:termSetId="3c5ee371-f842-4910-b55e-fca1c7c08571" ma:anchorId="00000000-0000-0000-0000-000000000000" ma:open="false" ma:isKeyword="false">
      <xsd:complexType>
        <xsd:sequence>
          <xsd:element ref="pc:Terms" minOccurs="0" maxOccurs="1"/>
        </xsd:sequence>
      </xsd:complexType>
    </xsd:element>
    <xsd:element name="ga477587807b4e8dbd9d142e03c014fa" ma:index="30" nillable="true" ma:taxonomy="true" ma:internalName="ga477587807b4e8dbd9d142e03c014fa" ma:taxonomyFieldName="Catchment" ma:displayName="Catchment" ma:fieldId="{0a477587-807b-4e8d-bd9d-142e03c014fa}" ma:sspId="d1117845-93f6-4da3-abaa-fcb4fa669c78" ma:termSetId="a3d7cc5e-3544-4097-ac09-3626e2dfc582" ma:anchorId="00000000-0000-0000-0000-000000000000" ma:open="false" ma:isKeyword="false">
      <xsd:complexType>
        <xsd:sequence>
          <xsd:element ref="pc:Terms" minOccurs="0" maxOccurs="1"/>
        </xsd:sequence>
      </xsd:complexType>
    </xsd:element>
    <xsd:element name="la34db7254a948be973d9738b9f07ba7" ma:index="32" ma:taxonomy="true" ma:internalName="la34db7254a948be973d9738b9f07ba7" ma:taxonomyFieldName="TypeofPermit" ma:displayName="Type of Permit" ma:default="32;#N/A - Do not select for New Permits|0430e4c2-ee0a-4b2d-9af6-df735aafbcb2" ma:fieldId="{5a34db72-54a9-48be-973d-9738b9f07ba7}" ma:taxonomyMulti="true" ma:sspId="d1117845-93f6-4da3-abaa-fcb4fa669c78" ma:termSetId="7d47b671-38b6-4716-ba29-cfb8e9b10e5f" ma:anchorId="00000000-0000-0000-0000-000000000000" ma:open="false" ma:isKeyword="false">
      <xsd:complexType>
        <xsd:sequence>
          <xsd:element ref="pc:Terms" minOccurs="0" maxOccurs="1"/>
        </xsd:sequence>
      </xsd:complexType>
    </xsd:element>
    <xsd:element name="bf174f8632e04660b372cf372c1956fe" ma:index="34" nillable="true" ma:taxonomy="true" ma:internalName="bf174f8632e04660b372cf372c1956fe" ma:taxonomyFieldName="StandardRulesID" ma:displayName="StandardRulesID" ma:fieldId="{bf174f86-32e0-4660-b372-cf372c1956fe}" ma:taxonomyMulti="true" ma:sspId="d1117845-93f6-4da3-abaa-fcb4fa669c78" ma:termSetId="8e138792-83d5-43de-b6e8-7ca5b827ccd8" ma:anchorId="00000000-0000-0000-0000-000000000000" ma:open="false" ma:isKeyword="false">
      <xsd:complexType>
        <xsd:sequence>
          <xsd:element ref="pc:Terms" minOccurs="0" maxOccurs="1"/>
        </xsd:sequence>
      </xsd:complexType>
    </xsd:element>
    <xsd:element name="mb0b523b12654e57a98fd73f451222f6" ma:index="36" nillable="true" ma:taxonomy="true" ma:internalName="mb0b523b12654e57a98fd73f451222f6" ma:taxonomyFieldName="CessationStatus" ma:displayName="Cessation Status" ma:fieldId="{6b0b523b-1265-4e57-a98f-d73f451222f6}" ma:sspId="d1117845-93f6-4da3-abaa-fcb4fa669c78" ma:termSetId="8efff926-82ca-4afb-81c6-bc22e4acfd61" ma:anchorId="00000000-0000-0000-0000-000000000000" ma:open="false" ma:isKeyword="false">
      <xsd:complexType>
        <xsd:sequence>
          <xsd:element ref="pc:Terms" minOccurs="0" maxOccurs="1"/>
        </xsd:sequence>
      </xsd:complexType>
    </xsd:element>
    <xsd:element name="ed3cfd1978f244c4af5dc9d642a18018" ma:index="40" nillable="true" ma:taxonomy="true" ma:internalName="ed3cfd1978f244c4af5dc9d642a18018" ma:taxonomyFieldName="MajorProjectID" ma:displayName="Major Project ID" ma:fieldId="{ed3cfd19-78f2-44c4-af5d-c9d642a18018}" ma:sspId="d1117845-93f6-4da3-abaa-fcb4fa669c78" ma:termSetId="d4a353e3-1bf8-453f-805b-242d6a6db91b" ma:anchorId="00000000-0000-0000-0000-000000000000" ma:open="false" ma:isKeyword="false">
      <xsd:complexType>
        <xsd:sequence>
          <xsd:element ref="pc:Terms" minOccurs="0" maxOccurs="1"/>
        </xsd:sequence>
      </xsd:complexType>
    </xsd:element>
    <xsd:element name="m63bd5d2e6554c968a3f4ff9289590fe" ma:index="44" nillable="true" ma:taxonomy="true" ma:internalName="m63bd5d2e6554c968a3f4ff9289590fe" ma:taxonomyFieldName="EventType1" ma:displayName="Event Type" ma:readOnly="false" ma:fieldId="{663bd5d2-e655-4c96-8a3f-4ff9289590fe}" ma:sspId="d1117845-93f6-4da3-abaa-fcb4fa669c78" ma:termSetId="6eb2a3b8-caae-450e-a142-afb8c0df3527" ma:anchorId="00000000-0000-0000-0000-000000000000" ma:open="false" ma:isKeyword="false">
      <xsd:complexType>
        <xsd:sequence>
          <xsd:element ref="pc:Terms" minOccurs="0" maxOccurs="1"/>
        </xsd:sequence>
      </xsd:complexType>
    </xsd:element>
    <xsd:element name="d22401b98bfe4ec6b8dacbec81c66a1e" ma:index="46" nillable="true" ma:taxonomy="true" ma:internalName="d22401b98bfe4ec6b8dacbec81c66a1e" ma:taxonomyFieldName="PermitDocumentType" ma:displayName="Permit Document Type" ma:readOnly="false" ma:fieldId="{d22401b9-8bfe-4ec6-b8da-cbec81c66a1e}" ma:sspId="d1117845-93f6-4da3-abaa-fcb4fa669c78" ma:termSetId="1e9654a3-ed8b-47e0-af9b-cd306150e83f" ma:anchorId="00000000-0000-0000-0000-000000000000" ma:open="false" ma:isKeyword="false">
      <xsd:complexType>
        <xsd:sequence>
          <xsd:element ref="pc:Terms" minOccurs="0" maxOccurs="1"/>
        </xsd:sequence>
      </xsd:complexType>
    </xsd:element>
    <xsd:element name="SharedWithUsers" ma:index="6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92e41c19-1047-4874-acff-e817b08e966f}" ma:internalName="TaxCatchAll" ma:showField="CatchAllData" ma:web="8595a0ec-c146-4eeb-925a-270f4bc4be6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2e41c19-1047-4874-acff-e817b08e966f}" ma:internalName="TaxCatchAllLabel" ma:readOnly="true" ma:showField="CatchAllDataLabel" ma:web="8595a0ec-c146-4eeb-925a-270f4bc4be6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bef177-55b5-4448-a5fb-28ea454417ee" elementFormDefault="qualified">
    <xsd:import namespace="http://schemas.microsoft.com/office/2006/documentManagement/types"/>
    <xsd:import namespace="http://schemas.microsoft.com/office/infopath/2007/PartnerControls"/>
    <xsd:element name="DocumentDate" ma:index="12" ma:displayName="Document Date" ma:format="DateOnly" ma:internalName="DocumentDate">
      <xsd:simpleType>
        <xsd:restriction base="dms:DateTime"/>
      </xsd:simpleType>
    </xsd:element>
    <xsd:element name="EAReceivedDate" ma:index="13" ma:displayName="Received Date" ma:format="DateOnly" ma:internalName="EAReceivedDate">
      <xsd:simpleType>
        <xsd:restriction base="dms:DateTime"/>
      </xsd:simpleType>
    </xsd:element>
    <xsd:element name="ExternalAuthor" ma:index="14" ma:displayName="External Author" ma:internalName="ExternalAuthor">
      <xsd:simpleType>
        <xsd:restriction base="dms:Text">
          <xsd:maxLength value="255"/>
        </xsd:restriction>
      </xsd:simpleType>
    </xsd:element>
    <xsd:element name="PermitNumber" ma:index="23" ma:displayName="Permit Number" ma:internalName="PermitNumber">
      <xsd:simpleType>
        <xsd:restriction base="dms:Text">
          <xsd:maxLength value="255"/>
        </xsd:restriction>
      </xsd:simpleType>
    </xsd:element>
    <xsd:element name="OtherReference" ma:index="24" nillable="true" ma:displayName="Other Reference" ma:internalName="OtherReference">
      <xsd:simpleType>
        <xsd:restriction base="dms:Text">
          <xsd:maxLength value="255"/>
        </xsd:restriction>
      </xsd:simpleType>
    </xsd:element>
    <xsd:element name="EPRNumber" ma:index="25" nillable="true" ma:displayName="EPR Number" ma:internalName="EPRNumber">
      <xsd:simpleType>
        <xsd:restriction base="dms:Text">
          <xsd:maxLength value="255"/>
        </xsd:restriction>
      </xsd:simpleType>
    </xsd:element>
    <xsd:element name="Customer_x002f_OperatorName" ma:index="26" ma:displayName="Customer / Operator Name" ma:internalName="Customer_x002F_OperatorName">
      <xsd:simpleType>
        <xsd:restriction base="dms:Text">
          <xsd:maxLength value="255"/>
        </xsd:restriction>
      </xsd:simpleType>
    </xsd:element>
    <xsd:element name="SiteName" ma:index="27" ma:displayName="Facility Name" ma:internalName="SiteName">
      <xsd:simpleType>
        <xsd:restriction base="dms:Text">
          <xsd:maxLength value="255"/>
        </xsd:restriction>
      </xsd:simpleType>
    </xsd:element>
    <xsd:element name="FacilityAddress" ma:index="28" ma:displayName="Facility Address" ma:internalName="FacilityAddress">
      <xsd:simpleType>
        <xsd:restriction base="dms:Note">
          <xsd:maxLength value="255"/>
        </xsd:restriction>
      </xsd:simpleType>
    </xsd:element>
    <xsd:element name="FacilityAddressPostcode" ma:index="29" ma:displayName="Facility Address Postcode" ma:internalName="FacilityAddressPostcode">
      <xsd:simpleType>
        <xsd:restriction base="dms:Text">
          <xsd:maxLength value="255"/>
        </xsd:restriction>
      </xsd:simpleType>
    </xsd:element>
    <xsd:element name="CessationDate" ma:index="38" nillable="true" ma:displayName="Cessation Date" ma:format="DateOnly" ma:internalName="CessationDate">
      <xsd:simpleType>
        <xsd:restriction base="dms:DateTime"/>
      </xsd:simpleType>
    </xsd:element>
    <xsd:element name="NationalSecurity" ma:index="39" nillable="true" ma:displayName="National Security" ma:default="No" ma:format="Dropdown" ma:internalName="NationalSecurity">
      <xsd:simpleType>
        <xsd:restriction base="dms:Choice">
          <xsd:enumeration value="Yes"/>
          <xsd:enumeration value="No"/>
        </xsd:restriction>
      </xsd:simpleType>
    </xsd:element>
    <xsd:element name="CurrentPermit" ma:index="42" nillable="true" ma:displayName="Current Permit" ma:default="N/A - Do not select for New Permits" ma:format="Dropdown" ma:internalName="CurrentPermit">
      <xsd:simpleType>
        <xsd:restriction base="dms:Choice">
          <xsd:enumeration value="Yes"/>
          <xsd:enumeration value="No"/>
          <xsd:enumeration value="N/A - Do not select for New Permits"/>
        </xsd:restriction>
      </xsd:simpleType>
    </xsd:element>
  </xsd:schema>
  <xsd:schema xmlns:xsd="http://www.w3.org/2001/XMLSchema" xmlns:xs="http://www.w3.org/2001/XMLSchema" xmlns:dms="http://schemas.microsoft.com/office/2006/documentManagement/types" xmlns:pc="http://schemas.microsoft.com/office/infopath/2007/PartnerControls" targetNamespace="5ffd8e36-f429-4edc-ab50-c5be84842779" elementFormDefault="qualified">
    <xsd:import namespace="http://schemas.microsoft.com/office/2006/documentManagement/types"/>
    <xsd:import namespace="http://schemas.microsoft.com/office/infopath/2007/PartnerControls"/>
    <xsd:element name="EventLink" ma:index="43" nillable="true" ma:displayName="Event Link" ma:internalName="Event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b7f3ca-46f3-45f8-8338-025c3a7cf089" elementFormDefault="qualified">
    <xsd:import namespace="http://schemas.microsoft.com/office/2006/documentManagement/types"/>
    <xsd:import namespace="http://schemas.microsoft.com/office/infopath/2007/PartnerControls"/>
    <xsd:element name="MediaServiceMetadata" ma:index="48" nillable="true" ma:displayName="MediaServiceMetadata" ma:hidden="true" ma:internalName="MediaServiceMetadata" ma:readOnly="true">
      <xsd:simpleType>
        <xsd:restriction base="dms:Note"/>
      </xsd:simpleType>
    </xsd:element>
    <xsd:element name="MediaServiceFastMetadata" ma:index="49" nillable="true" ma:displayName="MediaServiceFastMetadata" ma:hidden="true" ma:internalName="MediaServiceFastMetadata" ma:readOnly="true">
      <xsd:simpleType>
        <xsd:restriction base="dms:Note"/>
      </xsd:simpleType>
    </xsd:element>
    <xsd:element name="MediaServiceAutoKeyPoints" ma:index="50" nillable="true" ma:displayName="MediaServiceAutoKeyPoints" ma:hidden="true" ma:internalName="MediaServiceAutoKeyPoints" ma:readOnly="true">
      <xsd:simpleType>
        <xsd:restriction base="dms:Note"/>
      </xsd:simpleType>
    </xsd:element>
    <xsd:element name="MediaServiceKeyPoints" ma:index="51" nillable="true" ma:displayName="KeyPoints" ma:internalName="MediaServiceKeyPoints" ma:readOnly="true">
      <xsd:simpleType>
        <xsd:restriction base="dms:Note">
          <xsd:maxLength value="255"/>
        </xsd:restriction>
      </xsd:simpleType>
    </xsd:element>
    <xsd:element name="MediaServiceAutoTags" ma:index="52" nillable="true" ma:displayName="Tags" ma:internalName="MediaServiceAutoTags" ma:readOnly="true">
      <xsd:simpleType>
        <xsd:restriction base="dms:Text"/>
      </xsd:simpleType>
    </xsd:element>
    <xsd:element name="MediaServiceGenerationTime" ma:index="53" nillable="true" ma:displayName="MediaServiceGenerationTime" ma:hidden="true" ma:internalName="MediaServiceGenerationTime" ma:readOnly="true">
      <xsd:simpleType>
        <xsd:restriction base="dms:Text"/>
      </xsd:simpleType>
    </xsd:element>
    <xsd:element name="MediaServiceEventHashCode" ma:index="54" nillable="true" ma:displayName="MediaServiceEventHashCode" ma:hidden="true" ma:internalName="MediaServiceEventHashCode" ma:readOnly="true">
      <xsd:simpleType>
        <xsd:restriction base="dms:Text"/>
      </xsd:simpleType>
    </xsd:element>
    <xsd:element name="MediaServiceOCR" ma:index="55" nillable="true" ma:displayName="Extracted Text" ma:internalName="MediaServiceOCR" ma:readOnly="true">
      <xsd:simpleType>
        <xsd:restriction base="dms:Note">
          <xsd:maxLength value="255"/>
        </xsd:restriction>
      </xsd:simpleType>
    </xsd:element>
    <xsd:element name="MediaServiceDateTaken" ma:index="56" nillable="true" ma:displayName="MediaServiceDateTaken" ma:hidden="true" ma:internalName="MediaServiceDateTaken" ma:readOnly="true">
      <xsd:simpleType>
        <xsd:restriction base="dms:Text"/>
      </xsd:simpleType>
    </xsd:element>
    <xsd:element name="MediaServiceLocation" ma:index="57" nillable="true" ma:displayName="Location" ma:internalName="MediaServiceLocation" ma:readOnly="true">
      <xsd:simpleType>
        <xsd:restriction base="dms:Text"/>
      </xsd:simpleType>
    </xsd:element>
    <xsd:element name="MediaLengthInSeconds" ma:index="58" nillable="true" ma:displayName="MediaLengthInSeconds" ma:hidden="true" ma:internalName="MediaLengthInSeconds" ma:readOnly="true">
      <xsd:simpleType>
        <xsd:restriction base="dms:Unknown"/>
      </xsd:simpleType>
    </xsd:element>
    <xsd:element name="lcf76f155ced4ddcb4097134ff3c332f" ma:index="60"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AReceivedDate xmlns="eebef177-55b5-4448-a5fb-28ea454417ee">2022-08-11T23:00:00+00:00</EAReceivedDate>
    <c52c737aaa794145b5e1ab0b33580095 xmlns="8595a0ec-c146-4eeb-925a-270f4bc4be63">
      <Terms xmlns="http://schemas.microsoft.com/office/infopath/2007/PartnerControls">
        <TermInfo xmlns="http://schemas.microsoft.com/office/infopath/2007/PartnerControls">
          <TermName xmlns="http://schemas.microsoft.com/office/infopath/2007/PartnerControls">Public Register</TermName>
          <TermId xmlns="http://schemas.microsoft.com/office/infopath/2007/PartnerControls">f1fcf6a6-5d97-4f1d-964e-a2f916eb1f18</TermId>
        </TermInfo>
      </Terms>
    </c52c737aaa794145b5e1ab0b33580095>
    <PermitNumber xmlns="eebef177-55b5-4448-a5fb-28ea454417ee">epr-kp3030tz</PermitNumber>
    <la34db7254a948be973d9738b9f07ba7 xmlns="8595a0ec-c146-4eeb-925a-270f4bc4be63">
      <Terms xmlns="http://schemas.microsoft.com/office/infopath/2007/PartnerControls">
        <TermInfo xmlns="http://schemas.microsoft.com/office/infopath/2007/PartnerControls">
          <TermName xmlns="http://schemas.microsoft.com/office/infopath/2007/PartnerControls">N/A - Do not select for New Permits</TermName>
          <TermId xmlns="http://schemas.microsoft.com/office/infopath/2007/PartnerControls">0430e4c2-ee0a-4b2d-9af6-df735aafbcb2</TermId>
        </TermInfo>
      </Terms>
    </la34db7254a948be973d9738b9f07ba7>
    <CessationDate xmlns="eebef177-55b5-4448-a5fb-28ea454417ee" xsi:nil="true"/>
    <NationalSecurity xmlns="eebef177-55b5-4448-a5fb-28ea454417ee">No</NationalSecurity>
    <OtherReference xmlns="eebef177-55b5-4448-a5fb-28ea454417ee">-</OtherReference>
    <EventLink xmlns="5ffd8e36-f429-4edc-ab50-c5be84842779" xsi:nil="true"/>
    <d22401b98bfe4ec6b8dacbec81c66a1e xmlns="8595a0ec-c146-4eeb-925a-270f4bc4be63">
      <Terms xmlns="http://schemas.microsoft.com/office/infopath/2007/PartnerControls"/>
    </d22401b98bfe4ec6b8dacbec81c66a1e>
    <Customer_x002f_OperatorName xmlns="eebef177-55b5-4448-a5fb-28ea454417ee">Sedalcol UK Limited</Customer_x002f_OperatorName>
    <ncb1594ff73b435992550f571a78c184 xmlns="8595a0ec-c146-4eeb-925a-270f4bc4be63">
      <Terms xmlns="http://schemas.microsoft.com/office/infopath/2007/PartnerControls">
        <TermInfo xmlns="http://schemas.microsoft.com/office/infopath/2007/PartnerControls">
          <TermName xmlns="http://schemas.microsoft.com/office/infopath/2007/PartnerControls">EPR</TermName>
          <TermId xmlns="http://schemas.microsoft.com/office/infopath/2007/PartnerControls">0e5af97d-1a8c-4d8f-a20b-528a11cab1f6</TermId>
        </TermInfo>
      </Terms>
    </ncb1594ff73b435992550f571a78c184>
    <DocumentDate xmlns="eebef177-55b5-4448-a5fb-28ea454417ee">2022-08-11T23:00:00+00:00</DocumentDate>
    <f91636ce86a943e5a85e589048b494b2 xmlns="8595a0ec-c146-4eeb-925a-270f4bc4be63">
      <Terms xmlns="http://schemas.microsoft.com/office/infopath/2007/PartnerControls"/>
    </f91636ce86a943e5a85e589048b494b2>
    <bf174f8632e04660b372cf372c1956fe xmlns="8595a0ec-c146-4eeb-925a-270f4bc4be63">
      <Terms xmlns="http://schemas.microsoft.com/office/infopath/2007/PartnerControls"/>
    </bf174f8632e04660b372cf372c1956fe>
    <mb0b523b12654e57a98fd73f451222f6 xmlns="8595a0ec-c146-4eeb-925a-270f4bc4be63">
      <Terms xmlns="http://schemas.microsoft.com/office/infopath/2007/PartnerControls"/>
    </mb0b523b12654e57a98fd73f451222f6>
    <CurrentPermit xmlns="eebef177-55b5-4448-a5fb-28ea454417ee">N/A - Do not select for New Permits</CurrentPermit>
    <EPRNumber xmlns="eebef177-55b5-4448-a5fb-28ea454417ee">EPR/KP3030TZ/V007</EPRNumber>
    <ed3cfd1978f244c4af5dc9d642a18018 xmlns="8595a0ec-c146-4eeb-925a-270f4bc4be63">
      <Terms xmlns="http://schemas.microsoft.com/office/infopath/2007/PartnerControls"/>
    </ed3cfd1978f244c4af5dc9d642a18018>
    <d3564be703db47eda46ec138bc1ba091 xmlns="8595a0ec-c146-4eeb-925a-270f4bc4be63">
      <Terms xmlns="http://schemas.microsoft.com/office/infopath/2007/PartnerControls">
        <TermInfo xmlns="http://schemas.microsoft.com/office/infopath/2007/PartnerControls">
          <TermName xmlns="http://schemas.microsoft.com/office/infopath/2007/PartnerControls">Application ＆ Associated Docs</TermName>
          <TermId xmlns="http://schemas.microsoft.com/office/infopath/2007/PartnerControls">5eadfd3c-6deb-44e1-b7e1-16accd427bec</TermId>
        </TermInfo>
      </Terms>
    </d3564be703db47eda46ec138bc1ba091>
    <FacilityAddressPostcode xmlns="eebef177-55b5-4448-a5fb-28ea454417ee">-</FacilityAddressPostcode>
    <TaxCatchAll xmlns="662745e8-e224-48e8-a2e3-254862b8c2f5">
      <Value>181</Value>
      <Value>12</Value>
      <Value>10</Value>
      <Value>9</Value>
      <Value>38</Value>
    </TaxCatchAll>
    <ExternalAuthor xmlns="eebef177-55b5-4448-a5fb-28ea454417ee">Martin Binnie</ExternalAuthor>
    <SiteName xmlns="eebef177-55b5-4448-a5fb-28ea454417ee">Selby Wheat Processing Facility</SiteName>
    <m63bd5d2e6554c968a3f4ff9289590fe xmlns="8595a0ec-c146-4eeb-925a-270f4bc4be63">
      <Terms xmlns="http://schemas.microsoft.com/office/infopath/2007/PartnerControls"/>
    </m63bd5d2e6554c968a3f4ff9289590fe>
    <p517ccc45a7e4674ae144f9410147bb3 xmlns="8595a0ec-c146-4eeb-925a-270f4bc4be63">
      <Terms xmlns="http://schemas.microsoft.com/office/infopath/2007/PartnerControls">
        <TermInfo xmlns="http://schemas.microsoft.com/office/infopath/2007/PartnerControls">
          <TermName xmlns="http://schemas.microsoft.com/office/infopath/2007/PartnerControls">Installations</TermName>
          <TermId xmlns="http://schemas.microsoft.com/office/infopath/2007/PartnerControls">645f1c9c-65df-490a-9ce3-4a2aa7c5ff7f</TermId>
        </TermInfo>
      </Terms>
    </p517ccc45a7e4674ae144f9410147bb3>
    <lcf76f155ced4ddcb4097134ff3c332f xmlns="f2b7f3ca-46f3-45f8-8338-025c3a7cf089">
      <Terms xmlns="http://schemas.microsoft.com/office/infopath/2007/PartnerControls"/>
    </lcf76f155ced4ddcb4097134ff3c332f>
    <ga477587807b4e8dbd9d142e03c014fa xmlns="8595a0ec-c146-4eeb-925a-270f4bc4be63">
      <Terms xmlns="http://schemas.microsoft.com/office/infopath/2007/PartnerControls"/>
    </ga477587807b4e8dbd9d142e03c014fa>
    <FacilityAddress xmlns="eebef177-55b5-4448-a5fb-28ea454417ee">Dension Road North Yorkshire YO8 8E</FacilityAddres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2F3BB8-74C1-473A-8BFF-FE10837D3861}"/>
</file>

<file path=customXml/itemProps2.xml><?xml version="1.0" encoding="utf-8"?>
<ds:datastoreItem xmlns:ds="http://schemas.openxmlformats.org/officeDocument/2006/customXml" ds:itemID="{39EB0B8A-099E-475F-9A8A-ED4721A84D71}"/>
</file>

<file path=customXml/itemProps3.xml><?xml version="1.0" encoding="utf-8"?>
<ds:datastoreItem xmlns:ds="http://schemas.openxmlformats.org/officeDocument/2006/customXml" ds:itemID="{105B79EE-0FBA-4C88-ADF2-77A5ED33799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Benson, Scott</dc:creator>
  <cp:keywords/>
  <dc:description/>
  <cp:lastModifiedBy/>
  <cp:revision/>
  <dcterms:created xsi:type="dcterms:W3CDTF">2013-05-15T09:21:34Z</dcterms:created>
  <dcterms:modified xsi:type="dcterms:W3CDTF">2023-01-11T13:32:03Z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0x0101000E9AD557692E154F9D2697C8C6432F76006D4D92D51675A442A00CEFF055B17D24</vt:lpwstr>
  </property>
  <property fmtid="{D5CDD505-2E9C-101B-9397-08002B2CF9AE}" pid="3" name="PermitDocumentType">
    <vt:lpwstr/>
  </property>
  <property fmtid="{D5CDD505-2E9C-101B-9397-08002B2CF9AE}" pid="4" name="MediaServiceImageTags">
    <vt:lpwstr/>
  </property>
  <property fmtid="{D5CDD505-2E9C-101B-9397-08002B2CF9AE}" pid="5" name="TypeofPermit">
    <vt:lpwstr>9;#N/A - Do not select for New Permits|0430e4c2-ee0a-4b2d-9af6-df735aafbcb2</vt:lpwstr>
  </property>
  <property fmtid="{D5CDD505-2E9C-101B-9397-08002B2CF9AE}" pid="6" name="DisclosureStatus">
    <vt:lpwstr>181;#Public Register|f1fcf6a6-5d97-4f1d-964e-a2f916eb1f18</vt:lpwstr>
  </property>
  <property fmtid="{D5CDD505-2E9C-101B-9397-08002B2CF9AE}" pid="7" name="RegulatedActivitySub-Class">
    <vt:lpwstr/>
  </property>
  <property fmtid="{D5CDD505-2E9C-101B-9397-08002B2CF9AE}" pid="8" name="EventType1">
    <vt:lpwstr/>
  </property>
  <property fmtid="{D5CDD505-2E9C-101B-9397-08002B2CF9AE}" pid="9" name="ActivityGrouping">
    <vt:lpwstr>12;#Application ＆ Associated Docs|5eadfd3c-6deb-44e1-b7e1-16accd427bec</vt:lpwstr>
  </property>
  <property fmtid="{D5CDD505-2E9C-101B-9397-08002B2CF9AE}" pid="10" name="RegulatedActivityClass">
    <vt:lpwstr>38;#Installations|645f1c9c-65df-490a-9ce3-4a2aa7c5ff7f</vt:lpwstr>
  </property>
  <property fmtid="{D5CDD505-2E9C-101B-9397-08002B2CF9AE}" pid="11" name="Catchment">
    <vt:lpwstr/>
  </property>
  <property fmtid="{D5CDD505-2E9C-101B-9397-08002B2CF9AE}" pid="12" name="MajorProjectID">
    <vt:lpwstr/>
  </property>
  <property fmtid="{D5CDD505-2E9C-101B-9397-08002B2CF9AE}" pid="13" name="StandardRulesID">
    <vt:lpwstr/>
  </property>
  <property fmtid="{D5CDD505-2E9C-101B-9397-08002B2CF9AE}" pid="14" name="CessationStatus">
    <vt:lpwstr/>
  </property>
  <property fmtid="{D5CDD505-2E9C-101B-9397-08002B2CF9AE}" pid="15" name="Regime">
    <vt:lpwstr>10;#EPR|0e5af97d-1a8c-4d8f-a20b-528a11cab1f6</vt:lpwstr>
  </property>
  <property fmtid="{D5CDD505-2E9C-101B-9397-08002B2CF9AE}" pid="16" name="SysUpdateNoER">
    <vt:lpwstr>No</vt:lpwstr>
  </property>
</Properties>
</file>