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Y:\1. Projects\1.1 Acoustics 206xxxx\20640xx\2064003 - Fujifilm Borealis, Billingham - EA Permit\5. Calculations\"/>
    </mc:Choice>
  </mc:AlternateContent>
  <xr:revisionPtr revIDLastSave="0" documentId="13_ncr:1_{F44154D2-AA90-4085-9BA6-57F2762A135E}" xr6:coauthVersionLast="47" xr6:coauthVersionMax="47" xr10:uidLastSave="{00000000-0000-0000-0000-000000000000}"/>
  <bookViews>
    <workbookView xWindow="-120" yWindow="-120" windowWidth="29040" windowHeight="15720" xr2:uid="{BBB152DD-65C9-44A2-B451-88ACB8D20D5F}"/>
  </bookViews>
  <sheets>
    <sheet name="Per Group" sheetId="1" r:id="rId1"/>
    <sheet name="Detailed per Source" sheetId="2" r:id="rId2"/>
  </sheets>
  <definedNames>
    <definedName name="_xlnm._FilterDatabase" localSheetId="1" hidden="1">'Detailed per Source'!$J$1:$O$2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" i="1" l="1"/>
  <c r="V4" i="1"/>
  <c r="U5" i="1"/>
  <c r="V5" i="1"/>
  <c r="U6" i="1"/>
  <c r="V6" i="1"/>
  <c r="U7" i="1"/>
  <c r="V7" i="1"/>
  <c r="U8" i="1"/>
  <c r="V8" i="1"/>
  <c r="U9" i="1"/>
  <c r="V9" i="1"/>
  <c r="U10" i="1"/>
  <c r="V10" i="1"/>
  <c r="U11" i="1"/>
  <c r="V11" i="1"/>
  <c r="U12" i="1"/>
  <c r="V12" i="1"/>
  <c r="V3" i="1"/>
  <c r="U3" i="1"/>
  <c r="T9" i="1"/>
  <c r="T10" i="1"/>
  <c r="T4" i="1"/>
  <c r="T5" i="1"/>
  <c r="T6" i="1"/>
  <c r="T7" i="1"/>
  <c r="T8" i="1"/>
  <c r="T11" i="1"/>
  <c r="T12" i="1"/>
  <c r="T3" i="1"/>
  <c r="I4030" i="2"/>
  <c r="I4031" i="2" s="1"/>
  <c r="I4032" i="2" s="1"/>
  <c r="I4033" i="2" s="1"/>
  <c r="I4034" i="2" s="1"/>
  <c r="I4035" i="2" s="1"/>
  <c r="I4036" i="2" s="1"/>
  <c r="I4037" i="2" s="1"/>
  <c r="I4038" i="2" s="1"/>
  <c r="I4039" i="2" s="1"/>
  <c r="I4040" i="2" s="1"/>
  <c r="I4041" i="2" s="1"/>
  <c r="I4042" i="2" s="1"/>
  <c r="I4043" i="2" s="1"/>
  <c r="I4044" i="2" s="1"/>
  <c r="I4045" i="2" s="1"/>
  <c r="I4046" i="2" s="1"/>
  <c r="I4047" i="2" s="1"/>
  <c r="I4048" i="2" s="1"/>
  <c r="I4049" i="2" s="1"/>
  <c r="I4050" i="2" s="1"/>
  <c r="I4051" i="2" s="1"/>
  <c r="I4052" i="2" s="1"/>
  <c r="I4053" i="2" s="1"/>
  <c r="I4054" i="2" s="1"/>
  <c r="I4055" i="2" s="1"/>
  <c r="I4056" i="2" s="1"/>
  <c r="I4057" i="2" s="1"/>
  <c r="I4058" i="2" s="1"/>
  <c r="I4059" i="2" s="1"/>
  <c r="I4060" i="2" s="1"/>
  <c r="I4061" i="2" s="1"/>
  <c r="I4062" i="2" s="1"/>
  <c r="I4063" i="2" s="1"/>
  <c r="I4064" i="2" s="1"/>
  <c r="I4065" i="2" s="1"/>
  <c r="I4066" i="2" s="1"/>
  <c r="I4067" i="2" s="1"/>
  <c r="I4068" i="2" s="1"/>
  <c r="I4069" i="2" s="1"/>
  <c r="I4070" i="2" s="1"/>
  <c r="I4071" i="2" s="1"/>
  <c r="I4072" i="2" s="1"/>
  <c r="I4073" i="2" s="1"/>
  <c r="I4074" i="2" s="1"/>
  <c r="I4075" i="2" s="1"/>
  <c r="I4076" i="2" s="1"/>
  <c r="I4077" i="2" s="1"/>
  <c r="I4078" i="2" s="1"/>
  <c r="I4079" i="2" s="1"/>
  <c r="I4080" i="2" s="1"/>
  <c r="I4081" i="2" s="1"/>
  <c r="I4082" i="2" s="1"/>
  <c r="I4083" i="2" s="1"/>
  <c r="I4084" i="2" s="1"/>
  <c r="I4085" i="2" s="1"/>
  <c r="I4086" i="2" s="1"/>
  <c r="I4087" i="2" s="1"/>
  <c r="I4088" i="2" s="1"/>
  <c r="I4089" i="2" s="1"/>
  <c r="I4090" i="2" s="1"/>
  <c r="I4091" i="2" s="1"/>
  <c r="I4092" i="2" s="1"/>
  <c r="I4093" i="2" s="1"/>
  <c r="I4094" i="2" s="1"/>
  <c r="I4095" i="2" s="1"/>
  <c r="I4096" i="2" s="1"/>
  <c r="I4097" i="2" s="1"/>
  <c r="I4098" i="2" s="1"/>
  <c r="I4099" i="2" s="1"/>
  <c r="I4100" i="2" s="1"/>
  <c r="I4101" i="2" s="1"/>
  <c r="I4102" i="2" s="1"/>
  <c r="I4103" i="2" s="1"/>
  <c r="I4104" i="2" s="1"/>
  <c r="I4105" i="2" s="1"/>
  <c r="I3954" i="2"/>
  <c r="I3955" i="2" s="1"/>
  <c r="I3956" i="2" s="1"/>
  <c r="I3957" i="2" s="1"/>
  <c r="I3958" i="2" s="1"/>
  <c r="I3959" i="2" s="1"/>
  <c r="I3960" i="2" s="1"/>
  <c r="I3961" i="2" s="1"/>
  <c r="I3962" i="2" s="1"/>
  <c r="I3963" i="2" s="1"/>
  <c r="I3964" i="2" s="1"/>
  <c r="I3965" i="2" s="1"/>
  <c r="I3966" i="2" s="1"/>
  <c r="I3967" i="2" s="1"/>
  <c r="I3968" i="2" s="1"/>
  <c r="I3969" i="2" s="1"/>
  <c r="I3970" i="2" s="1"/>
  <c r="I3971" i="2" s="1"/>
  <c r="I3972" i="2" s="1"/>
  <c r="I3973" i="2" s="1"/>
  <c r="I3974" i="2" s="1"/>
  <c r="I3975" i="2" s="1"/>
  <c r="I3976" i="2" s="1"/>
  <c r="I3977" i="2" s="1"/>
  <c r="I3978" i="2" s="1"/>
  <c r="I3979" i="2" s="1"/>
  <c r="I3980" i="2" s="1"/>
  <c r="I3981" i="2" s="1"/>
  <c r="I3982" i="2" s="1"/>
  <c r="I3983" i="2" s="1"/>
  <c r="I3984" i="2" s="1"/>
  <c r="I3985" i="2" s="1"/>
  <c r="I3986" i="2" s="1"/>
  <c r="I3987" i="2" s="1"/>
  <c r="I3988" i="2" s="1"/>
  <c r="I3989" i="2" s="1"/>
  <c r="I3990" i="2" s="1"/>
  <c r="I3991" i="2" s="1"/>
  <c r="I3992" i="2" s="1"/>
  <c r="I3993" i="2" s="1"/>
  <c r="I3994" i="2" s="1"/>
  <c r="I3995" i="2" s="1"/>
  <c r="I3996" i="2" s="1"/>
  <c r="I3997" i="2" s="1"/>
  <c r="I3998" i="2" s="1"/>
  <c r="I3999" i="2" s="1"/>
  <c r="I4000" i="2" s="1"/>
  <c r="I4001" i="2" s="1"/>
  <c r="I4002" i="2" s="1"/>
  <c r="I4003" i="2" s="1"/>
  <c r="I4004" i="2" s="1"/>
  <c r="I4005" i="2" s="1"/>
  <c r="I4006" i="2" s="1"/>
  <c r="I4007" i="2" s="1"/>
  <c r="I4008" i="2" s="1"/>
  <c r="I4009" i="2" s="1"/>
  <c r="I4010" i="2" s="1"/>
  <c r="I4011" i="2" s="1"/>
  <c r="I4012" i="2" s="1"/>
  <c r="I4013" i="2" s="1"/>
  <c r="I4014" i="2" s="1"/>
  <c r="I4015" i="2" s="1"/>
  <c r="I4016" i="2" s="1"/>
  <c r="I4017" i="2" s="1"/>
  <c r="I4018" i="2" s="1"/>
  <c r="I4019" i="2" s="1"/>
  <c r="I4020" i="2" s="1"/>
  <c r="I4021" i="2" s="1"/>
  <c r="I4022" i="2" s="1"/>
  <c r="I4023" i="2" s="1"/>
  <c r="I4024" i="2" s="1"/>
  <c r="I4025" i="2" s="1"/>
  <c r="I4026" i="2" s="1"/>
  <c r="I4027" i="2" s="1"/>
  <c r="I4028" i="2" s="1"/>
  <c r="I4029" i="2" s="1"/>
  <c r="I3878" i="2"/>
  <c r="I3879" i="2" s="1"/>
  <c r="I3880" i="2" s="1"/>
  <c r="I3881" i="2" s="1"/>
  <c r="I3882" i="2" s="1"/>
  <c r="I3883" i="2" s="1"/>
  <c r="I3884" i="2" s="1"/>
  <c r="I3885" i="2" s="1"/>
  <c r="I3886" i="2" s="1"/>
  <c r="I3887" i="2" s="1"/>
  <c r="I3888" i="2" s="1"/>
  <c r="I3889" i="2" s="1"/>
  <c r="I3890" i="2" s="1"/>
  <c r="I3891" i="2" s="1"/>
  <c r="I3892" i="2" s="1"/>
  <c r="I3893" i="2" s="1"/>
  <c r="I3894" i="2" s="1"/>
  <c r="I3895" i="2" s="1"/>
  <c r="I3896" i="2" s="1"/>
  <c r="I3897" i="2" s="1"/>
  <c r="I3898" i="2" s="1"/>
  <c r="I3899" i="2" s="1"/>
  <c r="I3900" i="2" s="1"/>
  <c r="I3901" i="2" s="1"/>
  <c r="I3902" i="2" s="1"/>
  <c r="I3903" i="2" s="1"/>
  <c r="I3904" i="2" s="1"/>
  <c r="I3905" i="2" s="1"/>
  <c r="I3906" i="2" s="1"/>
  <c r="I3907" i="2" s="1"/>
  <c r="I3908" i="2" s="1"/>
  <c r="I3909" i="2" s="1"/>
  <c r="I3910" i="2" s="1"/>
  <c r="I3911" i="2" s="1"/>
  <c r="I3912" i="2" s="1"/>
  <c r="I3913" i="2" s="1"/>
  <c r="I3914" i="2" s="1"/>
  <c r="I3915" i="2" s="1"/>
  <c r="I3916" i="2" s="1"/>
  <c r="I3917" i="2" s="1"/>
  <c r="I3918" i="2" s="1"/>
  <c r="I3919" i="2" s="1"/>
  <c r="I3920" i="2" s="1"/>
  <c r="I3921" i="2" s="1"/>
  <c r="I3922" i="2" s="1"/>
  <c r="I3923" i="2" s="1"/>
  <c r="I3924" i="2" s="1"/>
  <c r="I3925" i="2" s="1"/>
  <c r="I3926" i="2" s="1"/>
  <c r="I3927" i="2" s="1"/>
  <c r="I3928" i="2" s="1"/>
  <c r="I3929" i="2" s="1"/>
  <c r="I3930" i="2" s="1"/>
  <c r="I3931" i="2" s="1"/>
  <c r="I3932" i="2" s="1"/>
  <c r="I3933" i="2" s="1"/>
  <c r="I3934" i="2" s="1"/>
  <c r="I3935" i="2" s="1"/>
  <c r="I3936" i="2" s="1"/>
  <c r="I3937" i="2" s="1"/>
  <c r="I3938" i="2" s="1"/>
  <c r="I3939" i="2" s="1"/>
  <c r="I3940" i="2" s="1"/>
  <c r="I3941" i="2" s="1"/>
  <c r="I3942" i="2" s="1"/>
  <c r="I3943" i="2" s="1"/>
  <c r="I3944" i="2" s="1"/>
  <c r="I3945" i="2" s="1"/>
  <c r="I3946" i="2" s="1"/>
  <c r="I3947" i="2" s="1"/>
  <c r="I3948" i="2" s="1"/>
  <c r="I3949" i="2" s="1"/>
  <c r="I3950" i="2" s="1"/>
  <c r="I3951" i="2" s="1"/>
  <c r="I3952" i="2" s="1"/>
  <c r="I3953" i="2" s="1"/>
  <c r="I3802" i="2"/>
  <c r="I3803" i="2" s="1"/>
  <c r="I3804" i="2" s="1"/>
  <c r="I3805" i="2" s="1"/>
  <c r="I3806" i="2" s="1"/>
  <c r="I3807" i="2" s="1"/>
  <c r="I3808" i="2" s="1"/>
  <c r="I3809" i="2" s="1"/>
  <c r="I3810" i="2" s="1"/>
  <c r="I3811" i="2" s="1"/>
  <c r="I3812" i="2" s="1"/>
  <c r="I3813" i="2" s="1"/>
  <c r="I3814" i="2" s="1"/>
  <c r="I3815" i="2" s="1"/>
  <c r="I3816" i="2" s="1"/>
  <c r="I3817" i="2" s="1"/>
  <c r="I3818" i="2" s="1"/>
  <c r="I3819" i="2" s="1"/>
  <c r="I3820" i="2" s="1"/>
  <c r="I3821" i="2" s="1"/>
  <c r="I3822" i="2" s="1"/>
  <c r="I3823" i="2" s="1"/>
  <c r="I3824" i="2" s="1"/>
  <c r="I3825" i="2" s="1"/>
  <c r="I3826" i="2" s="1"/>
  <c r="I3827" i="2" s="1"/>
  <c r="I3828" i="2" s="1"/>
  <c r="I3829" i="2" s="1"/>
  <c r="I3830" i="2" s="1"/>
  <c r="I3831" i="2" s="1"/>
  <c r="I3832" i="2" s="1"/>
  <c r="I3833" i="2" s="1"/>
  <c r="I3834" i="2" s="1"/>
  <c r="I3835" i="2" s="1"/>
  <c r="I3836" i="2" s="1"/>
  <c r="I3837" i="2" s="1"/>
  <c r="I3838" i="2" s="1"/>
  <c r="I3839" i="2" s="1"/>
  <c r="I3840" i="2" s="1"/>
  <c r="I3841" i="2" s="1"/>
  <c r="I3842" i="2" s="1"/>
  <c r="I3843" i="2" s="1"/>
  <c r="I3844" i="2" s="1"/>
  <c r="I3845" i="2" s="1"/>
  <c r="I3846" i="2" s="1"/>
  <c r="I3847" i="2" s="1"/>
  <c r="I3848" i="2" s="1"/>
  <c r="I3849" i="2" s="1"/>
  <c r="I3850" i="2" s="1"/>
  <c r="I3851" i="2" s="1"/>
  <c r="I3852" i="2" s="1"/>
  <c r="I3853" i="2" s="1"/>
  <c r="I3854" i="2" s="1"/>
  <c r="I3855" i="2" s="1"/>
  <c r="I3856" i="2" s="1"/>
  <c r="I3857" i="2" s="1"/>
  <c r="I3858" i="2" s="1"/>
  <c r="I3859" i="2" s="1"/>
  <c r="I3860" i="2" s="1"/>
  <c r="I3861" i="2" s="1"/>
  <c r="I3862" i="2" s="1"/>
  <c r="I3863" i="2" s="1"/>
  <c r="I3864" i="2" s="1"/>
  <c r="I3865" i="2" s="1"/>
  <c r="I3866" i="2" s="1"/>
  <c r="I3867" i="2" s="1"/>
  <c r="I3868" i="2" s="1"/>
  <c r="I3869" i="2" s="1"/>
  <c r="I3870" i="2" s="1"/>
  <c r="I3871" i="2" s="1"/>
  <c r="I3872" i="2" s="1"/>
  <c r="I3873" i="2" s="1"/>
  <c r="I3874" i="2" s="1"/>
  <c r="I3875" i="2" s="1"/>
  <c r="I3876" i="2" s="1"/>
  <c r="I3877" i="2" s="1"/>
  <c r="I3726" i="2"/>
  <c r="I3727" i="2" s="1"/>
  <c r="I3728" i="2" s="1"/>
  <c r="I3729" i="2" s="1"/>
  <c r="I3730" i="2" s="1"/>
  <c r="I3731" i="2" s="1"/>
  <c r="I3732" i="2" s="1"/>
  <c r="I3733" i="2" s="1"/>
  <c r="I3734" i="2" s="1"/>
  <c r="I3735" i="2" s="1"/>
  <c r="I3736" i="2" s="1"/>
  <c r="I3737" i="2" s="1"/>
  <c r="I3738" i="2" s="1"/>
  <c r="I3739" i="2" s="1"/>
  <c r="I3740" i="2" s="1"/>
  <c r="I3741" i="2" s="1"/>
  <c r="I3742" i="2" s="1"/>
  <c r="I3743" i="2" s="1"/>
  <c r="I3744" i="2" s="1"/>
  <c r="I3745" i="2" s="1"/>
  <c r="I3746" i="2" s="1"/>
  <c r="I3747" i="2" s="1"/>
  <c r="I3748" i="2" s="1"/>
  <c r="I3749" i="2" s="1"/>
  <c r="I3750" i="2" s="1"/>
  <c r="I3751" i="2" s="1"/>
  <c r="I3752" i="2" s="1"/>
  <c r="I3753" i="2" s="1"/>
  <c r="I3754" i="2" s="1"/>
  <c r="I3755" i="2" s="1"/>
  <c r="I3756" i="2" s="1"/>
  <c r="I3757" i="2" s="1"/>
  <c r="I3758" i="2" s="1"/>
  <c r="I3759" i="2" s="1"/>
  <c r="I3760" i="2" s="1"/>
  <c r="I3761" i="2" s="1"/>
  <c r="I3762" i="2" s="1"/>
  <c r="I3763" i="2" s="1"/>
  <c r="I3764" i="2" s="1"/>
  <c r="I3765" i="2" s="1"/>
  <c r="I3766" i="2" s="1"/>
  <c r="I3767" i="2" s="1"/>
  <c r="I3768" i="2" s="1"/>
  <c r="I3769" i="2" s="1"/>
  <c r="I3770" i="2" s="1"/>
  <c r="I3771" i="2" s="1"/>
  <c r="I3772" i="2" s="1"/>
  <c r="I3773" i="2" s="1"/>
  <c r="I3774" i="2" s="1"/>
  <c r="I3775" i="2" s="1"/>
  <c r="I3776" i="2" s="1"/>
  <c r="I3777" i="2" s="1"/>
  <c r="I3778" i="2" s="1"/>
  <c r="I3779" i="2" s="1"/>
  <c r="I3780" i="2" s="1"/>
  <c r="I3781" i="2" s="1"/>
  <c r="I3782" i="2" s="1"/>
  <c r="I3783" i="2" s="1"/>
  <c r="I3784" i="2" s="1"/>
  <c r="I3785" i="2" s="1"/>
  <c r="I3786" i="2" s="1"/>
  <c r="I3787" i="2" s="1"/>
  <c r="I3788" i="2" s="1"/>
  <c r="I3789" i="2" s="1"/>
  <c r="I3790" i="2" s="1"/>
  <c r="I3791" i="2" s="1"/>
  <c r="I3792" i="2" s="1"/>
  <c r="I3793" i="2" s="1"/>
  <c r="I3794" i="2" s="1"/>
  <c r="I3795" i="2" s="1"/>
  <c r="I3796" i="2" s="1"/>
  <c r="I3797" i="2" s="1"/>
  <c r="I3798" i="2" s="1"/>
  <c r="I3799" i="2" s="1"/>
  <c r="I3800" i="2" s="1"/>
  <c r="I3801" i="2" s="1"/>
  <c r="I3650" i="2"/>
  <c r="I3651" i="2" s="1"/>
  <c r="I3652" i="2" s="1"/>
  <c r="I3653" i="2" s="1"/>
  <c r="I3654" i="2" s="1"/>
  <c r="I3655" i="2" s="1"/>
  <c r="I3656" i="2" s="1"/>
  <c r="I3657" i="2" s="1"/>
  <c r="I3658" i="2" s="1"/>
  <c r="I3659" i="2" s="1"/>
  <c r="I3660" i="2" s="1"/>
  <c r="I3661" i="2" s="1"/>
  <c r="I3662" i="2" s="1"/>
  <c r="I3663" i="2" s="1"/>
  <c r="I3664" i="2" s="1"/>
  <c r="I3665" i="2" s="1"/>
  <c r="I3666" i="2" s="1"/>
  <c r="I3667" i="2" s="1"/>
  <c r="I3668" i="2" s="1"/>
  <c r="I3669" i="2" s="1"/>
  <c r="I3670" i="2" s="1"/>
  <c r="I3671" i="2" s="1"/>
  <c r="I3672" i="2" s="1"/>
  <c r="I3673" i="2" s="1"/>
  <c r="I3674" i="2" s="1"/>
  <c r="I3675" i="2" s="1"/>
  <c r="I3676" i="2" s="1"/>
  <c r="I3677" i="2" s="1"/>
  <c r="I3678" i="2" s="1"/>
  <c r="I3679" i="2" s="1"/>
  <c r="I3680" i="2" s="1"/>
  <c r="I3681" i="2" s="1"/>
  <c r="I3682" i="2" s="1"/>
  <c r="I3683" i="2" s="1"/>
  <c r="I3684" i="2" s="1"/>
  <c r="I3685" i="2" s="1"/>
  <c r="I3686" i="2" s="1"/>
  <c r="I3687" i="2" s="1"/>
  <c r="I3688" i="2" s="1"/>
  <c r="I3689" i="2" s="1"/>
  <c r="I3690" i="2" s="1"/>
  <c r="I3691" i="2" s="1"/>
  <c r="I3692" i="2" s="1"/>
  <c r="I3693" i="2" s="1"/>
  <c r="I3694" i="2" s="1"/>
  <c r="I3695" i="2" s="1"/>
  <c r="I3696" i="2" s="1"/>
  <c r="I3697" i="2" s="1"/>
  <c r="I3698" i="2" s="1"/>
  <c r="I3699" i="2" s="1"/>
  <c r="I3700" i="2" s="1"/>
  <c r="I3701" i="2" s="1"/>
  <c r="I3702" i="2" s="1"/>
  <c r="I3703" i="2" s="1"/>
  <c r="I3704" i="2" s="1"/>
  <c r="I3705" i="2" s="1"/>
  <c r="I3706" i="2" s="1"/>
  <c r="I3707" i="2" s="1"/>
  <c r="I3708" i="2" s="1"/>
  <c r="I3709" i="2" s="1"/>
  <c r="I3710" i="2" s="1"/>
  <c r="I3711" i="2" s="1"/>
  <c r="I3712" i="2" s="1"/>
  <c r="I3713" i="2" s="1"/>
  <c r="I3714" i="2" s="1"/>
  <c r="I3715" i="2" s="1"/>
  <c r="I3716" i="2" s="1"/>
  <c r="I3717" i="2" s="1"/>
  <c r="I3718" i="2" s="1"/>
  <c r="I3719" i="2" s="1"/>
  <c r="I3720" i="2" s="1"/>
  <c r="I3721" i="2" s="1"/>
  <c r="I3722" i="2" s="1"/>
  <c r="I3723" i="2" s="1"/>
  <c r="I3724" i="2" s="1"/>
  <c r="I3725" i="2" s="1"/>
  <c r="I3574" i="2"/>
  <c r="I3575" i="2" s="1"/>
  <c r="I3576" i="2" s="1"/>
  <c r="I3577" i="2" s="1"/>
  <c r="I3578" i="2" s="1"/>
  <c r="I3579" i="2" s="1"/>
  <c r="I3580" i="2" s="1"/>
  <c r="I3581" i="2" s="1"/>
  <c r="I3582" i="2" s="1"/>
  <c r="I3583" i="2" s="1"/>
  <c r="I3584" i="2" s="1"/>
  <c r="I3585" i="2" s="1"/>
  <c r="I3586" i="2" s="1"/>
  <c r="I3587" i="2" s="1"/>
  <c r="I3588" i="2" s="1"/>
  <c r="I3589" i="2" s="1"/>
  <c r="I3590" i="2" s="1"/>
  <c r="I3591" i="2" s="1"/>
  <c r="I3592" i="2" s="1"/>
  <c r="I3593" i="2" s="1"/>
  <c r="I3594" i="2" s="1"/>
  <c r="I3595" i="2" s="1"/>
  <c r="I3596" i="2" s="1"/>
  <c r="I3597" i="2" s="1"/>
  <c r="I3598" i="2" s="1"/>
  <c r="I3599" i="2" s="1"/>
  <c r="I3600" i="2" s="1"/>
  <c r="I3601" i="2" s="1"/>
  <c r="I3602" i="2" s="1"/>
  <c r="I3603" i="2" s="1"/>
  <c r="I3604" i="2" s="1"/>
  <c r="I3605" i="2" s="1"/>
  <c r="I3606" i="2" s="1"/>
  <c r="I3607" i="2" s="1"/>
  <c r="I3608" i="2" s="1"/>
  <c r="I3609" i="2" s="1"/>
  <c r="I3610" i="2" s="1"/>
  <c r="I3611" i="2" s="1"/>
  <c r="I3612" i="2" s="1"/>
  <c r="I3613" i="2" s="1"/>
  <c r="I3614" i="2" s="1"/>
  <c r="I3615" i="2" s="1"/>
  <c r="I3616" i="2" s="1"/>
  <c r="I3617" i="2" s="1"/>
  <c r="I3618" i="2" s="1"/>
  <c r="I3619" i="2" s="1"/>
  <c r="I3620" i="2" s="1"/>
  <c r="I3621" i="2" s="1"/>
  <c r="I3622" i="2" s="1"/>
  <c r="I3623" i="2" s="1"/>
  <c r="I3624" i="2" s="1"/>
  <c r="I3625" i="2" s="1"/>
  <c r="I3626" i="2" s="1"/>
  <c r="I3627" i="2" s="1"/>
  <c r="I3628" i="2" s="1"/>
  <c r="I3629" i="2" s="1"/>
  <c r="I3630" i="2" s="1"/>
  <c r="I3631" i="2" s="1"/>
  <c r="I3632" i="2" s="1"/>
  <c r="I3633" i="2" s="1"/>
  <c r="I3634" i="2" s="1"/>
  <c r="I3635" i="2" s="1"/>
  <c r="I3636" i="2" s="1"/>
  <c r="I3637" i="2" s="1"/>
  <c r="I3638" i="2" s="1"/>
  <c r="I3639" i="2" s="1"/>
  <c r="I3640" i="2" s="1"/>
  <c r="I3641" i="2" s="1"/>
  <c r="I3642" i="2" s="1"/>
  <c r="I3643" i="2" s="1"/>
  <c r="I3644" i="2" s="1"/>
  <c r="I3645" i="2" s="1"/>
  <c r="I3646" i="2" s="1"/>
  <c r="I3647" i="2" s="1"/>
  <c r="I3648" i="2" s="1"/>
  <c r="I3649" i="2" s="1"/>
  <c r="I3498" i="2"/>
  <c r="I3499" i="2" s="1"/>
  <c r="I3500" i="2" s="1"/>
  <c r="I3501" i="2" s="1"/>
  <c r="I3502" i="2" s="1"/>
  <c r="I3503" i="2" s="1"/>
  <c r="I3504" i="2" s="1"/>
  <c r="I3505" i="2" s="1"/>
  <c r="I3506" i="2" s="1"/>
  <c r="I3507" i="2" s="1"/>
  <c r="I3508" i="2" s="1"/>
  <c r="I3509" i="2" s="1"/>
  <c r="I3510" i="2" s="1"/>
  <c r="I3511" i="2" s="1"/>
  <c r="I3512" i="2" s="1"/>
  <c r="I3513" i="2" s="1"/>
  <c r="I3514" i="2" s="1"/>
  <c r="I3515" i="2" s="1"/>
  <c r="I3516" i="2" s="1"/>
  <c r="I3517" i="2" s="1"/>
  <c r="I3518" i="2" s="1"/>
  <c r="I3519" i="2" s="1"/>
  <c r="I3520" i="2" s="1"/>
  <c r="I3521" i="2" s="1"/>
  <c r="I3522" i="2" s="1"/>
  <c r="I3523" i="2" s="1"/>
  <c r="I3524" i="2" s="1"/>
  <c r="I3525" i="2" s="1"/>
  <c r="I3526" i="2" s="1"/>
  <c r="I3527" i="2" s="1"/>
  <c r="I3528" i="2" s="1"/>
  <c r="I3529" i="2" s="1"/>
  <c r="I3530" i="2" s="1"/>
  <c r="I3531" i="2" s="1"/>
  <c r="I3532" i="2" s="1"/>
  <c r="I3533" i="2" s="1"/>
  <c r="I3534" i="2" s="1"/>
  <c r="I3535" i="2" s="1"/>
  <c r="I3536" i="2" s="1"/>
  <c r="I3537" i="2" s="1"/>
  <c r="I3538" i="2" s="1"/>
  <c r="I3539" i="2" s="1"/>
  <c r="I3540" i="2" s="1"/>
  <c r="I3541" i="2" s="1"/>
  <c r="I3542" i="2" s="1"/>
  <c r="I3543" i="2" s="1"/>
  <c r="I3544" i="2" s="1"/>
  <c r="I3545" i="2" s="1"/>
  <c r="I3546" i="2" s="1"/>
  <c r="I3547" i="2" s="1"/>
  <c r="I3548" i="2" s="1"/>
  <c r="I3549" i="2" s="1"/>
  <c r="I3550" i="2" s="1"/>
  <c r="I3551" i="2" s="1"/>
  <c r="I3552" i="2" s="1"/>
  <c r="I3553" i="2" s="1"/>
  <c r="I3554" i="2" s="1"/>
  <c r="I3555" i="2" s="1"/>
  <c r="I3556" i="2" s="1"/>
  <c r="I3557" i="2" s="1"/>
  <c r="I3558" i="2" s="1"/>
  <c r="I3559" i="2" s="1"/>
  <c r="I3560" i="2" s="1"/>
  <c r="I3561" i="2" s="1"/>
  <c r="I3562" i="2" s="1"/>
  <c r="I3563" i="2" s="1"/>
  <c r="I3564" i="2" s="1"/>
  <c r="I3565" i="2" s="1"/>
  <c r="I3566" i="2" s="1"/>
  <c r="I3567" i="2" s="1"/>
  <c r="I3568" i="2" s="1"/>
  <c r="I3569" i="2" s="1"/>
  <c r="I3570" i="2" s="1"/>
  <c r="I3571" i="2" s="1"/>
  <c r="I3572" i="2" s="1"/>
  <c r="I3573" i="2" s="1"/>
  <c r="I3422" i="2"/>
  <c r="I3423" i="2" s="1"/>
  <c r="I3424" i="2" s="1"/>
  <c r="I3425" i="2" s="1"/>
  <c r="I3426" i="2" s="1"/>
  <c r="I3427" i="2" s="1"/>
  <c r="I3428" i="2" s="1"/>
  <c r="I3429" i="2" s="1"/>
  <c r="I3430" i="2" s="1"/>
  <c r="I3431" i="2" s="1"/>
  <c r="I3432" i="2" s="1"/>
  <c r="I3433" i="2" s="1"/>
  <c r="I3434" i="2" s="1"/>
  <c r="I3435" i="2" s="1"/>
  <c r="I3436" i="2" s="1"/>
  <c r="I3437" i="2" s="1"/>
  <c r="I3438" i="2" s="1"/>
  <c r="I3439" i="2" s="1"/>
  <c r="I3440" i="2" s="1"/>
  <c r="I3441" i="2" s="1"/>
  <c r="I3442" i="2" s="1"/>
  <c r="I3443" i="2" s="1"/>
  <c r="I3444" i="2" s="1"/>
  <c r="I3445" i="2" s="1"/>
  <c r="I3446" i="2" s="1"/>
  <c r="I3447" i="2" s="1"/>
  <c r="I3448" i="2" s="1"/>
  <c r="I3449" i="2" s="1"/>
  <c r="I3450" i="2" s="1"/>
  <c r="I3451" i="2" s="1"/>
  <c r="I3452" i="2" s="1"/>
  <c r="I3453" i="2" s="1"/>
  <c r="I3454" i="2" s="1"/>
  <c r="I3455" i="2" s="1"/>
  <c r="I3456" i="2" s="1"/>
  <c r="I3457" i="2" s="1"/>
  <c r="I3458" i="2" s="1"/>
  <c r="I3459" i="2" s="1"/>
  <c r="I3460" i="2" s="1"/>
  <c r="I3461" i="2" s="1"/>
  <c r="I3462" i="2" s="1"/>
  <c r="I3463" i="2" s="1"/>
  <c r="I3464" i="2" s="1"/>
  <c r="I3465" i="2" s="1"/>
  <c r="I3466" i="2" s="1"/>
  <c r="I3467" i="2" s="1"/>
  <c r="I3468" i="2" s="1"/>
  <c r="I3469" i="2" s="1"/>
  <c r="I3470" i="2" s="1"/>
  <c r="I3471" i="2" s="1"/>
  <c r="I3472" i="2" s="1"/>
  <c r="I3473" i="2" s="1"/>
  <c r="I3474" i="2" s="1"/>
  <c r="I3475" i="2" s="1"/>
  <c r="I3476" i="2" s="1"/>
  <c r="I3477" i="2" s="1"/>
  <c r="I3478" i="2" s="1"/>
  <c r="I3479" i="2" s="1"/>
  <c r="I3480" i="2" s="1"/>
  <c r="I3481" i="2" s="1"/>
  <c r="I3482" i="2" s="1"/>
  <c r="I3483" i="2" s="1"/>
  <c r="I3484" i="2" s="1"/>
  <c r="I3485" i="2" s="1"/>
  <c r="I3486" i="2" s="1"/>
  <c r="I3487" i="2" s="1"/>
  <c r="I3488" i="2" s="1"/>
  <c r="I3489" i="2" s="1"/>
  <c r="I3490" i="2" s="1"/>
  <c r="I3491" i="2" s="1"/>
  <c r="I3492" i="2" s="1"/>
  <c r="I3493" i="2" s="1"/>
  <c r="I3494" i="2" s="1"/>
  <c r="I3495" i="2" s="1"/>
  <c r="I3496" i="2" s="1"/>
  <c r="I3497" i="2" s="1"/>
  <c r="I3346" i="2"/>
  <c r="I3347" i="2" s="1"/>
  <c r="I3348" i="2" s="1"/>
  <c r="I3349" i="2" s="1"/>
  <c r="I3350" i="2" s="1"/>
  <c r="I3351" i="2" s="1"/>
  <c r="I3352" i="2" s="1"/>
  <c r="I3353" i="2" s="1"/>
  <c r="I3354" i="2" s="1"/>
  <c r="I3355" i="2" s="1"/>
  <c r="I3356" i="2" s="1"/>
  <c r="I3357" i="2" s="1"/>
  <c r="I3358" i="2" s="1"/>
  <c r="I3359" i="2" s="1"/>
  <c r="I3360" i="2" s="1"/>
  <c r="I3361" i="2" s="1"/>
  <c r="I3362" i="2" s="1"/>
  <c r="I3363" i="2" s="1"/>
  <c r="I3364" i="2" s="1"/>
  <c r="I3365" i="2" s="1"/>
  <c r="I3366" i="2" s="1"/>
  <c r="I3367" i="2" s="1"/>
  <c r="I3368" i="2" s="1"/>
  <c r="I3369" i="2" s="1"/>
  <c r="I3370" i="2" s="1"/>
  <c r="I3371" i="2" s="1"/>
  <c r="I3372" i="2" s="1"/>
  <c r="I3373" i="2" s="1"/>
  <c r="I3374" i="2" s="1"/>
  <c r="I3375" i="2" s="1"/>
  <c r="I3376" i="2" s="1"/>
  <c r="I3377" i="2" s="1"/>
  <c r="I3378" i="2" s="1"/>
  <c r="I3379" i="2" s="1"/>
  <c r="I3380" i="2" s="1"/>
  <c r="I3381" i="2" s="1"/>
  <c r="I3382" i="2" s="1"/>
  <c r="I3383" i="2" s="1"/>
  <c r="I3384" i="2" s="1"/>
  <c r="I3385" i="2" s="1"/>
  <c r="I3386" i="2" s="1"/>
  <c r="I3387" i="2" s="1"/>
  <c r="I3388" i="2" s="1"/>
  <c r="I3389" i="2" s="1"/>
  <c r="I3390" i="2" s="1"/>
  <c r="I3391" i="2" s="1"/>
  <c r="I3392" i="2" s="1"/>
  <c r="I3393" i="2" s="1"/>
  <c r="I3394" i="2" s="1"/>
  <c r="I3395" i="2" s="1"/>
  <c r="I3396" i="2" s="1"/>
  <c r="I3397" i="2" s="1"/>
  <c r="I3398" i="2" s="1"/>
  <c r="I3399" i="2" s="1"/>
  <c r="I3400" i="2" s="1"/>
  <c r="I3401" i="2" s="1"/>
  <c r="I3402" i="2" s="1"/>
  <c r="I3403" i="2" s="1"/>
  <c r="I3404" i="2" s="1"/>
  <c r="I3405" i="2" s="1"/>
  <c r="I3406" i="2" s="1"/>
  <c r="I3407" i="2" s="1"/>
  <c r="I3408" i="2" s="1"/>
  <c r="I3409" i="2" s="1"/>
  <c r="I3410" i="2" s="1"/>
  <c r="I3411" i="2" s="1"/>
  <c r="I3412" i="2" s="1"/>
  <c r="I3413" i="2" s="1"/>
  <c r="I3414" i="2" s="1"/>
  <c r="I3415" i="2" s="1"/>
  <c r="I3416" i="2" s="1"/>
  <c r="I3417" i="2" s="1"/>
  <c r="I3418" i="2" s="1"/>
  <c r="I3419" i="2" s="1"/>
  <c r="I3420" i="2" s="1"/>
  <c r="I3421" i="2" s="1"/>
  <c r="I3270" i="2"/>
  <c r="I3271" i="2" s="1"/>
  <c r="I3272" i="2" s="1"/>
  <c r="I3273" i="2" s="1"/>
  <c r="I3274" i="2" s="1"/>
  <c r="I3275" i="2" s="1"/>
  <c r="I3276" i="2" s="1"/>
  <c r="I3277" i="2" s="1"/>
  <c r="I3278" i="2" s="1"/>
  <c r="I3279" i="2" s="1"/>
  <c r="I3280" i="2" s="1"/>
  <c r="I3281" i="2" s="1"/>
  <c r="I3282" i="2" s="1"/>
  <c r="I3283" i="2" s="1"/>
  <c r="I3284" i="2" s="1"/>
  <c r="I3285" i="2" s="1"/>
  <c r="I3286" i="2" s="1"/>
  <c r="I3287" i="2" s="1"/>
  <c r="I3288" i="2" s="1"/>
  <c r="I3289" i="2" s="1"/>
  <c r="I3290" i="2" s="1"/>
  <c r="I3291" i="2" s="1"/>
  <c r="I3292" i="2" s="1"/>
  <c r="I3293" i="2" s="1"/>
  <c r="I3294" i="2" s="1"/>
  <c r="I3295" i="2" s="1"/>
  <c r="I3296" i="2" s="1"/>
  <c r="I3297" i="2" s="1"/>
  <c r="I3298" i="2" s="1"/>
  <c r="I3299" i="2" s="1"/>
  <c r="I3300" i="2" s="1"/>
  <c r="I3301" i="2" s="1"/>
  <c r="I3302" i="2" s="1"/>
  <c r="I3303" i="2" s="1"/>
  <c r="I3304" i="2" s="1"/>
  <c r="I3305" i="2" s="1"/>
  <c r="I3306" i="2" s="1"/>
  <c r="I3307" i="2" s="1"/>
  <c r="I3308" i="2" s="1"/>
  <c r="I3309" i="2" s="1"/>
  <c r="I3310" i="2" s="1"/>
  <c r="I3311" i="2" s="1"/>
  <c r="I3312" i="2" s="1"/>
  <c r="I3313" i="2" s="1"/>
  <c r="I3314" i="2" s="1"/>
  <c r="I3315" i="2" s="1"/>
  <c r="I3316" i="2" s="1"/>
  <c r="I3317" i="2" s="1"/>
  <c r="I3318" i="2" s="1"/>
  <c r="I3319" i="2" s="1"/>
  <c r="I3320" i="2" s="1"/>
  <c r="I3321" i="2" s="1"/>
  <c r="I3322" i="2" s="1"/>
  <c r="I3323" i="2" s="1"/>
  <c r="I3324" i="2" s="1"/>
  <c r="I3325" i="2" s="1"/>
  <c r="I3326" i="2" s="1"/>
  <c r="I3327" i="2" s="1"/>
  <c r="I3328" i="2" s="1"/>
  <c r="I3329" i="2" s="1"/>
  <c r="I3330" i="2" s="1"/>
  <c r="I3331" i="2" s="1"/>
  <c r="I3332" i="2" s="1"/>
  <c r="I3333" i="2" s="1"/>
  <c r="I3334" i="2" s="1"/>
  <c r="I3335" i="2" s="1"/>
  <c r="I3336" i="2" s="1"/>
  <c r="I3337" i="2" s="1"/>
  <c r="I3338" i="2" s="1"/>
  <c r="I3339" i="2" s="1"/>
  <c r="I3340" i="2" s="1"/>
  <c r="I3341" i="2" s="1"/>
  <c r="I3342" i="2" s="1"/>
  <c r="I3343" i="2" s="1"/>
  <c r="I3344" i="2" s="1"/>
  <c r="I3345" i="2" s="1"/>
  <c r="I3198" i="2"/>
  <c r="I3199" i="2" s="1"/>
  <c r="I3200" i="2" s="1"/>
  <c r="I3201" i="2" s="1"/>
  <c r="I3202" i="2" s="1"/>
  <c r="I3203" i="2" s="1"/>
  <c r="I3204" i="2" s="1"/>
  <c r="I3205" i="2" s="1"/>
  <c r="I3206" i="2" s="1"/>
  <c r="I3207" i="2" s="1"/>
  <c r="I3208" i="2" s="1"/>
  <c r="I3209" i="2" s="1"/>
  <c r="I3210" i="2" s="1"/>
  <c r="I3211" i="2" s="1"/>
  <c r="I3212" i="2" s="1"/>
  <c r="I3213" i="2" s="1"/>
  <c r="I3214" i="2" s="1"/>
  <c r="I3215" i="2" s="1"/>
  <c r="I3216" i="2" s="1"/>
  <c r="I3217" i="2" s="1"/>
  <c r="I3218" i="2" s="1"/>
  <c r="I3219" i="2" s="1"/>
  <c r="I3220" i="2" s="1"/>
  <c r="I3221" i="2" s="1"/>
  <c r="I3222" i="2" s="1"/>
  <c r="I3223" i="2" s="1"/>
  <c r="I3224" i="2" s="1"/>
  <c r="I3225" i="2" s="1"/>
  <c r="I3226" i="2" s="1"/>
  <c r="I3227" i="2" s="1"/>
  <c r="I3228" i="2" s="1"/>
  <c r="I3229" i="2" s="1"/>
  <c r="I3230" i="2" s="1"/>
  <c r="I3231" i="2" s="1"/>
  <c r="I3232" i="2" s="1"/>
  <c r="I3233" i="2" s="1"/>
  <c r="I3234" i="2" s="1"/>
  <c r="I3235" i="2" s="1"/>
  <c r="I3236" i="2" s="1"/>
  <c r="I3237" i="2" s="1"/>
  <c r="I3238" i="2" s="1"/>
  <c r="I3239" i="2" s="1"/>
  <c r="I3240" i="2" s="1"/>
  <c r="I3241" i="2" s="1"/>
  <c r="I3242" i="2" s="1"/>
  <c r="I3243" i="2" s="1"/>
  <c r="I3244" i="2" s="1"/>
  <c r="I3245" i="2" s="1"/>
  <c r="I3246" i="2" s="1"/>
  <c r="I3247" i="2" s="1"/>
  <c r="I3248" i="2" s="1"/>
  <c r="I3249" i="2" s="1"/>
  <c r="I3250" i="2" s="1"/>
  <c r="I3251" i="2" s="1"/>
  <c r="I3252" i="2" s="1"/>
  <c r="I3253" i="2" s="1"/>
  <c r="I3254" i="2" s="1"/>
  <c r="I3255" i="2" s="1"/>
  <c r="I3256" i="2" s="1"/>
  <c r="I3257" i="2" s="1"/>
  <c r="I3258" i="2" s="1"/>
  <c r="I3259" i="2" s="1"/>
  <c r="I3260" i="2" s="1"/>
  <c r="I3261" i="2" s="1"/>
  <c r="I3262" i="2" s="1"/>
  <c r="I3263" i="2" s="1"/>
  <c r="I3264" i="2" s="1"/>
  <c r="I3265" i="2" s="1"/>
  <c r="I3266" i="2" s="1"/>
  <c r="I3267" i="2" s="1"/>
  <c r="I3268" i="2" s="1"/>
  <c r="I3269" i="2" s="1"/>
  <c r="I3194" i="2"/>
  <c r="I3195" i="2" s="1"/>
  <c r="I3196" i="2" s="1"/>
  <c r="I3197" i="2" s="1"/>
  <c r="I3126" i="2"/>
  <c r="I3127" i="2" s="1"/>
  <c r="I3128" i="2" s="1"/>
  <c r="I3129" i="2" s="1"/>
  <c r="I3130" i="2" s="1"/>
  <c r="I3131" i="2" s="1"/>
  <c r="I3132" i="2" s="1"/>
  <c r="I3133" i="2" s="1"/>
  <c r="I3134" i="2" s="1"/>
  <c r="I3135" i="2" s="1"/>
  <c r="I3136" i="2" s="1"/>
  <c r="I3137" i="2" s="1"/>
  <c r="I3138" i="2" s="1"/>
  <c r="I3139" i="2" s="1"/>
  <c r="I3140" i="2" s="1"/>
  <c r="I3141" i="2" s="1"/>
  <c r="I3142" i="2" s="1"/>
  <c r="I3143" i="2" s="1"/>
  <c r="I3144" i="2" s="1"/>
  <c r="I3145" i="2" s="1"/>
  <c r="I3146" i="2" s="1"/>
  <c r="I3147" i="2" s="1"/>
  <c r="I3148" i="2" s="1"/>
  <c r="I3149" i="2" s="1"/>
  <c r="I3150" i="2" s="1"/>
  <c r="I3151" i="2" s="1"/>
  <c r="I3152" i="2" s="1"/>
  <c r="I3153" i="2" s="1"/>
  <c r="I3154" i="2" s="1"/>
  <c r="I3155" i="2" s="1"/>
  <c r="I3156" i="2" s="1"/>
  <c r="I3157" i="2" s="1"/>
  <c r="I3158" i="2" s="1"/>
  <c r="I3159" i="2" s="1"/>
  <c r="I3160" i="2" s="1"/>
  <c r="I3161" i="2" s="1"/>
  <c r="I3162" i="2" s="1"/>
  <c r="I3163" i="2" s="1"/>
  <c r="I3164" i="2" s="1"/>
  <c r="I3165" i="2" s="1"/>
  <c r="I3166" i="2" s="1"/>
  <c r="I3167" i="2" s="1"/>
  <c r="I3168" i="2" s="1"/>
  <c r="I3169" i="2" s="1"/>
  <c r="I3170" i="2" s="1"/>
  <c r="I3171" i="2" s="1"/>
  <c r="I3172" i="2" s="1"/>
  <c r="I3173" i="2" s="1"/>
  <c r="I3174" i="2" s="1"/>
  <c r="I3175" i="2" s="1"/>
  <c r="I3176" i="2" s="1"/>
  <c r="I3177" i="2" s="1"/>
  <c r="I3178" i="2" s="1"/>
  <c r="I3179" i="2" s="1"/>
  <c r="I3180" i="2" s="1"/>
  <c r="I3181" i="2" s="1"/>
  <c r="I3182" i="2" s="1"/>
  <c r="I3183" i="2" s="1"/>
  <c r="I3184" i="2" s="1"/>
  <c r="I3185" i="2" s="1"/>
  <c r="I3186" i="2" s="1"/>
  <c r="I3187" i="2" s="1"/>
  <c r="I3188" i="2" s="1"/>
  <c r="I3189" i="2" s="1"/>
  <c r="I3190" i="2" s="1"/>
  <c r="I3191" i="2" s="1"/>
  <c r="I3192" i="2" s="1"/>
  <c r="I3193" i="2" s="1"/>
  <c r="I3118" i="2"/>
  <c r="I3119" i="2" s="1"/>
  <c r="I3120" i="2" s="1"/>
  <c r="I3121" i="2" s="1"/>
  <c r="I3122" i="2" s="1"/>
  <c r="I3123" i="2" s="1"/>
  <c r="I3124" i="2" s="1"/>
  <c r="I3125" i="2" s="1"/>
  <c r="I3042" i="2"/>
  <c r="I3043" i="2" s="1"/>
  <c r="I3044" i="2" s="1"/>
  <c r="I3045" i="2" s="1"/>
  <c r="I3046" i="2" s="1"/>
  <c r="I3047" i="2" s="1"/>
  <c r="I3048" i="2" s="1"/>
  <c r="I3049" i="2" s="1"/>
  <c r="I3050" i="2" s="1"/>
  <c r="I3051" i="2" s="1"/>
  <c r="I3052" i="2" s="1"/>
  <c r="I3053" i="2" s="1"/>
  <c r="I3054" i="2" s="1"/>
  <c r="I3055" i="2" s="1"/>
  <c r="I3056" i="2" s="1"/>
  <c r="I3057" i="2" s="1"/>
  <c r="I3058" i="2" s="1"/>
  <c r="I3059" i="2" s="1"/>
  <c r="I3060" i="2" s="1"/>
  <c r="I3061" i="2" s="1"/>
  <c r="I3062" i="2" s="1"/>
  <c r="I3063" i="2" s="1"/>
  <c r="I3064" i="2" s="1"/>
  <c r="I3065" i="2" s="1"/>
  <c r="I3066" i="2" s="1"/>
  <c r="I3067" i="2" s="1"/>
  <c r="I3068" i="2" s="1"/>
  <c r="I3069" i="2" s="1"/>
  <c r="I3070" i="2" s="1"/>
  <c r="I3071" i="2" s="1"/>
  <c r="I3072" i="2" s="1"/>
  <c r="I3073" i="2" s="1"/>
  <c r="I3074" i="2" s="1"/>
  <c r="I3075" i="2" s="1"/>
  <c r="I3076" i="2" s="1"/>
  <c r="I3077" i="2" s="1"/>
  <c r="I3078" i="2" s="1"/>
  <c r="I3079" i="2" s="1"/>
  <c r="I3080" i="2" s="1"/>
  <c r="I3081" i="2" s="1"/>
  <c r="I3082" i="2" s="1"/>
  <c r="I3083" i="2" s="1"/>
  <c r="I3084" i="2" s="1"/>
  <c r="I3085" i="2" s="1"/>
  <c r="I3086" i="2" s="1"/>
  <c r="I3087" i="2" s="1"/>
  <c r="I3088" i="2" s="1"/>
  <c r="I3089" i="2" s="1"/>
  <c r="I3090" i="2" s="1"/>
  <c r="I3091" i="2" s="1"/>
  <c r="I3092" i="2" s="1"/>
  <c r="I3093" i="2" s="1"/>
  <c r="I3094" i="2" s="1"/>
  <c r="I3095" i="2" s="1"/>
  <c r="I3096" i="2" s="1"/>
  <c r="I3097" i="2" s="1"/>
  <c r="I3098" i="2" s="1"/>
  <c r="I3099" i="2" s="1"/>
  <c r="I3100" i="2" s="1"/>
  <c r="I3101" i="2" s="1"/>
  <c r="I3102" i="2" s="1"/>
  <c r="I3103" i="2" s="1"/>
  <c r="I3104" i="2" s="1"/>
  <c r="I3105" i="2" s="1"/>
  <c r="I3106" i="2" s="1"/>
  <c r="I3107" i="2" s="1"/>
  <c r="I3108" i="2" s="1"/>
  <c r="I3109" i="2" s="1"/>
  <c r="I3110" i="2" s="1"/>
  <c r="I3111" i="2" s="1"/>
  <c r="I3112" i="2" s="1"/>
  <c r="I3113" i="2" s="1"/>
  <c r="I3114" i="2" s="1"/>
  <c r="I3115" i="2" s="1"/>
  <c r="I3116" i="2" s="1"/>
  <c r="I3117" i="2" s="1"/>
  <c r="I2966" i="2"/>
  <c r="I2967" i="2" s="1"/>
  <c r="I2968" i="2" s="1"/>
  <c r="I2969" i="2" s="1"/>
  <c r="I2970" i="2" s="1"/>
  <c r="I2971" i="2" s="1"/>
  <c r="I2972" i="2" s="1"/>
  <c r="I2973" i="2" s="1"/>
  <c r="I2974" i="2" s="1"/>
  <c r="I2975" i="2" s="1"/>
  <c r="I2976" i="2" s="1"/>
  <c r="I2977" i="2" s="1"/>
  <c r="I2978" i="2" s="1"/>
  <c r="I2979" i="2" s="1"/>
  <c r="I2980" i="2" s="1"/>
  <c r="I2981" i="2" s="1"/>
  <c r="I2982" i="2" s="1"/>
  <c r="I2983" i="2" s="1"/>
  <c r="I2984" i="2" s="1"/>
  <c r="I2985" i="2" s="1"/>
  <c r="I2986" i="2" s="1"/>
  <c r="I2987" i="2" s="1"/>
  <c r="I2988" i="2" s="1"/>
  <c r="I2989" i="2" s="1"/>
  <c r="I2990" i="2" s="1"/>
  <c r="I2991" i="2" s="1"/>
  <c r="I2992" i="2" s="1"/>
  <c r="I2993" i="2" s="1"/>
  <c r="I2994" i="2" s="1"/>
  <c r="I2995" i="2" s="1"/>
  <c r="I2996" i="2" s="1"/>
  <c r="I2997" i="2" s="1"/>
  <c r="I2998" i="2" s="1"/>
  <c r="I2999" i="2" s="1"/>
  <c r="I3000" i="2" s="1"/>
  <c r="I3001" i="2" s="1"/>
  <c r="I3002" i="2" s="1"/>
  <c r="I3003" i="2" s="1"/>
  <c r="I3004" i="2" s="1"/>
  <c r="I3005" i="2" s="1"/>
  <c r="I3006" i="2" s="1"/>
  <c r="I3007" i="2" s="1"/>
  <c r="I3008" i="2" s="1"/>
  <c r="I3009" i="2" s="1"/>
  <c r="I3010" i="2" s="1"/>
  <c r="I3011" i="2" s="1"/>
  <c r="I3012" i="2" s="1"/>
  <c r="I3013" i="2" s="1"/>
  <c r="I3014" i="2" s="1"/>
  <c r="I3015" i="2" s="1"/>
  <c r="I3016" i="2" s="1"/>
  <c r="I3017" i="2" s="1"/>
  <c r="I3018" i="2" s="1"/>
  <c r="I3019" i="2" s="1"/>
  <c r="I3020" i="2" s="1"/>
  <c r="I3021" i="2" s="1"/>
  <c r="I3022" i="2" s="1"/>
  <c r="I3023" i="2" s="1"/>
  <c r="I3024" i="2" s="1"/>
  <c r="I3025" i="2" s="1"/>
  <c r="I3026" i="2" s="1"/>
  <c r="I3027" i="2" s="1"/>
  <c r="I3028" i="2" s="1"/>
  <c r="I3029" i="2" s="1"/>
  <c r="I3030" i="2" s="1"/>
  <c r="I3031" i="2" s="1"/>
  <c r="I3032" i="2" s="1"/>
  <c r="I3033" i="2" s="1"/>
  <c r="I3034" i="2" s="1"/>
  <c r="I3035" i="2" s="1"/>
  <c r="I3036" i="2" s="1"/>
  <c r="I3037" i="2" s="1"/>
  <c r="I3038" i="2" s="1"/>
  <c r="I3039" i="2" s="1"/>
  <c r="I3040" i="2" s="1"/>
  <c r="I3041" i="2" s="1"/>
  <c r="I2890" i="2"/>
  <c r="I2891" i="2" s="1"/>
  <c r="I2892" i="2" s="1"/>
  <c r="I2893" i="2" s="1"/>
  <c r="I2894" i="2" s="1"/>
  <c r="I2895" i="2" s="1"/>
  <c r="I2896" i="2" s="1"/>
  <c r="I2897" i="2" s="1"/>
  <c r="I2898" i="2" s="1"/>
  <c r="I2899" i="2" s="1"/>
  <c r="I2900" i="2" s="1"/>
  <c r="I2901" i="2" s="1"/>
  <c r="I2902" i="2" s="1"/>
  <c r="I2903" i="2" s="1"/>
  <c r="I2904" i="2" s="1"/>
  <c r="I2905" i="2" s="1"/>
  <c r="I2906" i="2" s="1"/>
  <c r="I2907" i="2" s="1"/>
  <c r="I2908" i="2" s="1"/>
  <c r="I2909" i="2" s="1"/>
  <c r="I2910" i="2" s="1"/>
  <c r="I2911" i="2" s="1"/>
  <c r="I2912" i="2" s="1"/>
  <c r="I2913" i="2" s="1"/>
  <c r="I2914" i="2" s="1"/>
  <c r="I2915" i="2" s="1"/>
  <c r="I2916" i="2" s="1"/>
  <c r="I2917" i="2" s="1"/>
  <c r="I2918" i="2" s="1"/>
  <c r="I2919" i="2" s="1"/>
  <c r="I2920" i="2" s="1"/>
  <c r="I2921" i="2" s="1"/>
  <c r="I2922" i="2" s="1"/>
  <c r="I2923" i="2" s="1"/>
  <c r="I2924" i="2" s="1"/>
  <c r="I2925" i="2" s="1"/>
  <c r="I2926" i="2" s="1"/>
  <c r="I2927" i="2" s="1"/>
  <c r="I2928" i="2" s="1"/>
  <c r="I2929" i="2" s="1"/>
  <c r="I2930" i="2" s="1"/>
  <c r="I2931" i="2" s="1"/>
  <c r="I2932" i="2" s="1"/>
  <c r="I2933" i="2" s="1"/>
  <c r="I2934" i="2" s="1"/>
  <c r="I2935" i="2" s="1"/>
  <c r="I2936" i="2" s="1"/>
  <c r="I2937" i="2" s="1"/>
  <c r="I2938" i="2" s="1"/>
  <c r="I2939" i="2" s="1"/>
  <c r="I2940" i="2" s="1"/>
  <c r="I2941" i="2" s="1"/>
  <c r="I2942" i="2" s="1"/>
  <c r="I2943" i="2" s="1"/>
  <c r="I2944" i="2" s="1"/>
  <c r="I2945" i="2" s="1"/>
  <c r="I2946" i="2" s="1"/>
  <c r="I2947" i="2" s="1"/>
  <c r="I2948" i="2" s="1"/>
  <c r="I2949" i="2" s="1"/>
  <c r="I2950" i="2" s="1"/>
  <c r="I2951" i="2" s="1"/>
  <c r="I2952" i="2" s="1"/>
  <c r="I2953" i="2" s="1"/>
  <c r="I2954" i="2" s="1"/>
  <c r="I2955" i="2" s="1"/>
  <c r="I2956" i="2" s="1"/>
  <c r="I2957" i="2" s="1"/>
  <c r="I2958" i="2" s="1"/>
  <c r="I2959" i="2" s="1"/>
  <c r="I2960" i="2" s="1"/>
  <c r="I2961" i="2" s="1"/>
  <c r="I2962" i="2" s="1"/>
  <c r="I2963" i="2" s="1"/>
  <c r="I2964" i="2" s="1"/>
  <c r="I2965" i="2" s="1"/>
  <c r="I2814" i="2"/>
  <c r="I2815" i="2" s="1"/>
  <c r="I2816" i="2" s="1"/>
  <c r="I2817" i="2" s="1"/>
  <c r="I2818" i="2" s="1"/>
  <c r="I2819" i="2" s="1"/>
  <c r="I2820" i="2" s="1"/>
  <c r="I2821" i="2" s="1"/>
  <c r="I2822" i="2" s="1"/>
  <c r="I2823" i="2" s="1"/>
  <c r="I2824" i="2" s="1"/>
  <c r="I2825" i="2" s="1"/>
  <c r="I2826" i="2" s="1"/>
  <c r="I2827" i="2" s="1"/>
  <c r="I2828" i="2" s="1"/>
  <c r="I2829" i="2" s="1"/>
  <c r="I2830" i="2" s="1"/>
  <c r="I2831" i="2" s="1"/>
  <c r="I2832" i="2" s="1"/>
  <c r="I2833" i="2" s="1"/>
  <c r="I2834" i="2" s="1"/>
  <c r="I2835" i="2" s="1"/>
  <c r="I2836" i="2" s="1"/>
  <c r="I2837" i="2" s="1"/>
  <c r="I2838" i="2" s="1"/>
  <c r="I2839" i="2" s="1"/>
  <c r="I2840" i="2" s="1"/>
  <c r="I2841" i="2" s="1"/>
  <c r="I2842" i="2" s="1"/>
  <c r="I2843" i="2" s="1"/>
  <c r="I2844" i="2" s="1"/>
  <c r="I2845" i="2" s="1"/>
  <c r="I2846" i="2" s="1"/>
  <c r="I2847" i="2" s="1"/>
  <c r="I2848" i="2" s="1"/>
  <c r="I2849" i="2" s="1"/>
  <c r="I2850" i="2" s="1"/>
  <c r="I2851" i="2" s="1"/>
  <c r="I2852" i="2" s="1"/>
  <c r="I2853" i="2" s="1"/>
  <c r="I2854" i="2" s="1"/>
  <c r="I2855" i="2" s="1"/>
  <c r="I2856" i="2" s="1"/>
  <c r="I2857" i="2" s="1"/>
  <c r="I2858" i="2" s="1"/>
  <c r="I2859" i="2" s="1"/>
  <c r="I2860" i="2" s="1"/>
  <c r="I2861" i="2" s="1"/>
  <c r="I2862" i="2" s="1"/>
  <c r="I2863" i="2" s="1"/>
  <c r="I2864" i="2" s="1"/>
  <c r="I2865" i="2" s="1"/>
  <c r="I2866" i="2" s="1"/>
  <c r="I2867" i="2" s="1"/>
  <c r="I2868" i="2" s="1"/>
  <c r="I2869" i="2" s="1"/>
  <c r="I2870" i="2" s="1"/>
  <c r="I2871" i="2" s="1"/>
  <c r="I2872" i="2" s="1"/>
  <c r="I2873" i="2" s="1"/>
  <c r="I2874" i="2" s="1"/>
  <c r="I2875" i="2" s="1"/>
  <c r="I2876" i="2" s="1"/>
  <c r="I2877" i="2" s="1"/>
  <c r="I2878" i="2" s="1"/>
  <c r="I2879" i="2" s="1"/>
  <c r="I2880" i="2" s="1"/>
  <c r="I2881" i="2" s="1"/>
  <c r="I2882" i="2" s="1"/>
  <c r="I2883" i="2" s="1"/>
  <c r="I2884" i="2" s="1"/>
  <c r="I2885" i="2" s="1"/>
  <c r="I2886" i="2" s="1"/>
  <c r="I2887" i="2" s="1"/>
  <c r="I2888" i="2" s="1"/>
  <c r="I2889" i="2" s="1"/>
  <c r="I2738" i="2"/>
  <c r="I2739" i="2" s="1"/>
  <c r="I2740" i="2" s="1"/>
  <c r="I2741" i="2" s="1"/>
  <c r="I2742" i="2" s="1"/>
  <c r="I2743" i="2" s="1"/>
  <c r="I2744" i="2" s="1"/>
  <c r="I2745" i="2" s="1"/>
  <c r="I2746" i="2" s="1"/>
  <c r="I2747" i="2" s="1"/>
  <c r="I2748" i="2" s="1"/>
  <c r="I2749" i="2" s="1"/>
  <c r="I2750" i="2" s="1"/>
  <c r="I2751" i="2" s="1"/>
  <c r="I2752" i="2" s="1"/>
  <c r="I2753" i="2" s="1"/>
  <c r="I2754" i="2" s="1"/>
  <c r="I2755" i="2" s="1"/>
  <c r="I2756" i="2" s="1"/>
  <c r="I2757" i="2" s="1"/>
  <c r="I2758" i="2" s="1"/>
  <c r="I2759" i="2" s="1"/>
  <c r="I2760" i="2" s="1"/>
  <c r="I2761" i="2" s="1"/>
  <c r="I2762" i="2" s="1"/>
  <c r="I2763" i="2" s="1"/>
  <c r="I2764" i="2" s="1"/>
  <c r="I2765" i="2" s="1"/>
  <c r="I2766" i="2" s="1"/>
  <c r="I2767" i="2" s="1"/>
  <c r="I2768" i="2" s="1"/>
  <c r="I2769" i="2" s="1"/>
  <c r="I2770" i="2" s="1"/>
  <c r="I2771" i="2" s="1"/>
  <c r="I2772" i="2" s="1"/>
  <c r="I2773" i="2" s="1"/>
  <c r="I2774" i="2" s="1"/>
  <c r="I2775" i="2" s="1"/>
  <c r="I2776" i="2" s="1"/>
  <c r="I2777" i="2" s="1"/>
  <c r="I2778" i="2" s="1"/>
  <c r="I2779" i="2" s="1"/>
  <c r="I2780" i="2" s="1"/>
  <c r="I2781" i="2" s="1"/>
  <c r="I2782" i="2" s="1"/>
  <c r="I2783" i="2" s="1"/>
  <c r="I2784" i="2" s="1"/>
  <c r="I2785" i="2" s="1"/>
  <c r="I2786" i="2" s="1"/>
  <c r="I2787" i="2" s="1"/>
  <c r="I2788" i="2" s="1"/>
  <c r="I2789" i="2" s="1"/>
  <c r="I2790" i="2" s="1"/>
  <c r="I2791" i="2" s="1"/>
  <c r="I2792" i="2" s="1"/>
  <c r="I2793" i="2" s="1"/>
  <c r="I2794" i="2" s="1"/>
  <c r="I2795" i="2" s="1"/>
  <c r="I2796" i="2" s="1"/>
  <c r="I2797" i="2" s="1"/>
  <c r="I2798" i="2" s="1"/>
  <c r="I2799" i="2" s="1"/>
  <c r="I2800" i="2" s="1"/>
  <c r="I2801" i="2" s="1"/>
  <c r="I2802" i="2" s="1"/>
  <c r="I2803" i="2" s="1"/>
  <c r="I2804" i="2" s="1"/>
  <c r="I2805" i="2" s="1"/>
  <c r="I2806" i="2" s="1"/>
  <c r="I2807" i="2" s="1"/>
  <c r="I2808" i="2" s="1"/>
  <c r="I2809" i="2" s="1"/>
  <c r="I2810" i="2" s="1"/>
  <c r="I2811" i="2" s="1"/>
  <c r="I2812" i="2" s="1"/>
  <c r="I2813" i="2" s="1"/>
  <c r="I2662" i="2"/>
  <c r="I2663" i="2" s="1"/>
  <c r="I2664" i="2" s="1"/>
  <c r="I2665" i="2" s="1"/>
  <c r="I2666" i="2" s="1"/>
  <c r="I2667" i="2" s="1"/>
  <c r="I2668" i="2" s="1"/>
  <c r="I2669" i="2" s="1"/>
  <c r="I2670" i="2" s="1"/>
  <c r="I2671" i="2" s="1"/>
  <c r="I2672" i="2" s="1"/>
  <c r="I2673" i="2" s="1"/>
  <c r="I2674" i="2" s="1"/>
  <c r="I2675" i="2" s="1"/>
  <c r="I2676" i="2" s="1"/>
  <c r="I2677" i="2" s="1"/>
  <c r="I2678" i="2" s="1"/>
  <c r="I2679" i="2" s="1"/>
  <c r="I2680" i="2" s="1"/>
  <c r="I2681" i="2" s="1"/>
  <c r="I2682" i="2" s="1"/>
  <c r="I2683" i="2" s="1"/>
  <c r="I2684" i="2" s="1"/>
  <c r="I2685" i="2" s="1"/>
  <c r="I2686" i="2" s="1"/>
  <c r="I2687" i="2" s="1"/>
  <c r="I2688" i="2" s="1"/>
  <c r="I2689" i="2" s="1"/>
  <c r="I2690" i="2" s="1"/>
  <c r="I2691" i="2" s="1"/>
  <c r="I2692" i="2" s="1"/>
  <c r="I2693" i="2" s="1"/>
  <c r="I2694" i="2" s="1"/>
  <c r="I2695" i="2" s="1"/>
  <c r="I2696" i="2" s="1"/>
  <c r="I2697" i="2" s="1"/>
  <c r="I2698" i="2" s="1"/>
  <c r="I2699" i="2" s="1"/>
  <c r="I2700" i="2" s="1"/>
  <c r="I2701" i="2" s="1"/>
  <c r="I2702" i="2" s="1"/>
  <c r="I2703" i="2" s="1"/>
  <c r="I2704" i="2" s="1"/>
  <c r="I2705" i="2" s="1"/>
  <c r="I2706" i="2" s="1"/>
  <c r="I2707" i="2" s="1"/>
  <c r="I2708" i="2" s="1"/>
  <c r="I2709" i="2" s="1"/>
  <c r="I2710" i="2" s="1"/>
  <c r="I2711" i="2" s="1"/>
  <c r="I2712" i="2" s="1"/>
  <c r="I2713" i="2" s="1"/>
  <c r="I2714" i="2" s="1"/>
  <c r="I2715" i="2" s="1"/>
  <c r="I2716" i="2" s="1"/>
  <c r="I2717" i="2" s="1"/>
  <c r="I2718" i="2" s="1"/>
  <c r="I2719" i="2" s="1"/>
  <c r="I2720" i="2" s="1"/>
  <c r="I2721" i="2" s="1"/>
  <c r="I2722" i="2" s="1"/>
  <c r="I2723" i="2" s="1"/>
  <c r="I2724" i="2" s="1"/>
  <c r="I2725" i="2" s="1"/>
  <c r="I2726" i="2" s="1"/>
  <c r="I2727" i="2" s="1"/>
  <c r="I2728" i="2" s="1"/>
  <c r="I2729" i="2" s="1"/>
  <c r="I2730" i="2" s="1"/>
  <c r="I2731" i="2" s="1"/>
  <c r="I2732" i="2" s="1"/>
  <c r="I2733" i="2" s="1"/>
  <c r="I2734" i="2" s="1"/>
  <c r="I2735" i="2" s="1"/>
  <c r="I2736" i="2" s="1"/>
  <c r="I2737" i="2" s="1"/>
  <c r="I2586" i="2"/>
  <c r="I2587" i="2" s="1"/>
  <c r="I2588" i="2" s="1"/>
  <c r="I2589" i="2" s="1"/>
  <c r="I2590" i="2" s="1"/>
  <c r="I2591" i="2" s="1"/>
  <c r="I2592" i="2" s="1"/>
  <c r="I2593" i="2" s="1"/>
  <c r="I2594" i="2" s="1"/>
  <c r="I2595" i="2" s="1"/>
  <c r="I2596" i="2" s="1"/>
  <c r="I2597" i="2" s="1"/>
  <c r="I2598" i="2" s="1"/>
  <c r="I2599" i="2" s="1"/>
  <c r="I2600" i="2" s="1"/>
  <c r="I2601" i="2" s="1"/>
  <c r="I2602" i="2" s="1"/>
  <c r="I2603" i="2" s="1"/>
  <c r="I2604" i="2" s="1"/>
  <c r="I2605" i="2" s="1"/>
  <c r="I2606" i="2" s="1"/>
  <c r="I2607" i="2" s="1"/>
  <c r="I2608" i="2" s="1"/>
  <c r="I2609" i="2" s="1"/>
  <c r="I2610" i="2" s="1"/>
  <c r="I2611" i="2" s="1"/>
  <c r="I2612" i="2" s="1"/>
  <c r="I2613" i="2" s="1"/>
  <c r="I2614" i="2" s="1"/>
  <c r="I2615" i="2" s="1"/>
  <c r="I2616" i="2" s="1"/>
  <c r="I2617" i="2" s="1"/>
  <c r="I2618" i="2" s="1"/>
  <c r="I2619" i="2" s="1"/>
  <c r="I2620" i="2" s="1"/>
  <c r="I2621" i="2" s="1"/>
  <c r="I2622" i="2" s="1"/>
  <c r="I2623" i="2" s="1"/>
  <c r="I2624" i="2" s="1"/>
  <c r="I2625" i="2" s="1"/>
  <c r="I2626" i="2" s="1"/>
  <c r="I2627" i="2" s="1"/>
  <c r="I2628" i="2" s="1"/>
  <c r="I2629" i="2" s="1"/>
  <c r="I2630" i="2" s="1"/>
  <c r="I2631" i="2" s="1"/>
  <c r="I2632" i="2" s="1"/>
  <c r="I2633" i="2" s="1"/>
  <c r="I2634" i="2" s="1"/>
  <c r="I2635" i="2" s="1"/>
  <c r="I2636" i="2" s="1"/>
  <c r="I2637" i="2" s="1"/>
  <c r="I2638" i="2" s="1"/>
  <c r="I2639" i="2" s="1"/>
  <c r="I2640" i="2" s="1"/>
  <c r="I2641" i="2" s="1"/>
  <c r="I2642" i="2" s="1"/>
  <c r="I2643" i="2" s="1"/>
  <c r="I2644" i="2" s="1"/>
  <c r="I2645" i="2" s="1"/>
  <c r="I2646" i="2" s="1"/>
  <c r="I2647" i="2" s="1"/>
  <c r="I2648" i="2" s="1"/>
  <c r="I2649" i="2" s="1"/>
  <c r="I2650" i="2" s="1"/>
  <c r="I2651" i="2" s="1"/>
  <c r="I2652" i="2" s="1"/>
  <c r="I2653" i="2" s="1"/>
  <c r="I2654" i="2" s="1"/>
  <c r="I2655" i="2" s="1"/>
  <c r="I2656" i="2" s="1"/>
  <c r="I2657" i="2" s="1"/>
  <c r="I2658" i="2" s="1"/>
  <c r="I2659" i="2" s="1"/>
  <c r="I2660" i="2" s="1"/>
  <c r="I2661" i="2" s="1"/>
  <c r="I2510" i="2"/>
  <c r="I2511" i="2" s="1"/>
  <c r="I2512" i="2" s="1"/>
  <c r="I2513" i="2" s="1"/>
  <c r="I2514" i="2" s="1"/>
  <c r="I2515" i="2" s="1"/>
  <c r="I2516" i="2" s="1"/>
  <c r="I2517" i="2" s="1"/>
  <c r="I2518" i="2" s="1"/>
  <c r="I2519" i="2" s="1"/>
  <c r="I2520" i="2" s="1"/>
  <c r="I2521" i="2" s="1"/>
  <c r="I2522" i="2" s="1"/>
  <c r="I2523" i="2" s="1"/>
  <c r="I2524" i="2" s="1"/>
  <c r="I2525" i="2" s="1"/>
  <c r="I2526" i="2" s="1"/>
  <c r="I2527" i="2" s="1"/>
  <c r="I2528" i="2" s="1"/>
  <c r="I2529" i="2" s="1"/>
  <c r="I2530" i="2" s="1"/>
  <c r="I2531" i="2" s="1"/>
  <c r="I2532" i="2" s="1"/>
  <c r="I2533" i="2" s="1"/>
  <c r="I2534" i="2" s="1"/>
  <c r="I2535" i="2" s="1"/>
  <c r="I2536" i="2" s="1"/>
  <c r="I2537" i="2" s="1"/>
  <c r="I2538" i="2" s="1"/>
  <c r="I2539" i="2" s="1"/>
  <c r="I2540" i="2" s="1"/>
  <c r="I2541" i="2" s="1"/>
  <c r="I2542" i="2" s="1"/>
  <c r="I2543" i="2" s="1"/>
  <c r="I2544" i="2" s="1"/>
  <c r="I2545" i="2" s="1"/>
  <c r="I2546" i="2" s="1"/>
  <c r="I2547" i="2" s="1"/>
  <c r="I2548" i="2" s="1"/>
  <c r="I2549" i="2" s="1"/>
  <c r="I2550" i="2" s="1"/>
  <c r="I2551" i="2" s="1"/>
  <c r="I2552" i="2" s="1"/>
  <c r="I2553" i="2" s="1"/>
  <c r="I2554" i="2" s="1"/>
  <c r="I2555" i="2" s="1"/>
  <c r="I2556" i="2" s="1"/>
  <c r="I2557" i="2" s="1"/>
  <c r="I2558" i="2" s="1"/>
  <c r="I2559" i="2" s="1"/>
  <c r="I2560" i="2" s="1"/>
  <c r="I2561" i="2" s="1"/>
  <c r="I2562" i="2" s="1"/>
  <c r="I2563" i="2" s="1"/>
  <c r="I2564" i="2" s="1"/>
  <c r="I2565" i="2" s="1"/>
  <c r="I2566" i="2" s="1"/>
  <c r="I2567" i="2" s="1"/>
  <c r="I2568" i="2" s="1"/>
  <c r="I2569" i="2" s="1"/>
  <c r="I2570" i="2" s="1"/>
  <c r="I2571" i="2" s="1"/>
  <c r="I2572" i="2" s="1"/>
  <c r="I2573" i="2" s="1"/>
  <c r="I2574" i="2" s="1"/>
  <c r="I2575" i="2" s="1"/>
  <c r="I2576" i="2" s="1"/>
  <c r="I2577" i="2" s="1"/>
  <c r="I2578" i="2" s="1"/>
  <c r="I2579" i="2" s="1"/>
  <c r="I2580" i="2" s="1"/>
  <c r="I2581" i="2" s="1"/>
  <c r="I2582" i="2" s="1"/>
  <c r="I2583" i="2" s="1"/>
  <c r="I2584" i="2" s="1"/>
  <c r="I2585" i="2" s="1"/>
  <c r="I2434" i="2"/>
  <c r="I2435" i="2" s="1"/>
  <c r="I2436" i="2" s="1"/>
  <c r="I2437" i="2" s="1"/>
  <c r="I2438" i="2" s="1"/>
  <c r="I2439" i="2" s="1"/>
  <c r="I2440" i="2" s="1"/>
  <c r="I2441" i="2" s="1"/>
  <c r="I2442" i="2" s="1"/>
  <c r="I2443" i="2" s="1"/>
  <c r="I2444" i="2" s="1"/>
  <c r="I2445" i="2" s="1"/>
  <c r="I2446" i="2" s="1"/>
  <c r="I2447" i="2" s="1"/>
  <c r="I2448" i="2" s="1"/>
  <c r="I2449" i="2" s="1"/>
  <c r="I2450" i="2" s="1"/>
  <c r="I2451" i="2" s="1"/>
  <c r="I2452" i="2" s="1"/>
  <c r="I2453" i="2" s="1"/>
  <c r="I2454" i="2" s="1"/>
  <c r="I2455" i="2" s="1"/>
  <c r="I2456" i="2" s="1"/>
  <c r="I2457" i="2" s="1"/>
  <c r="I2458" i="2" s="1"/>
  <c r="I2459" i="2" s="1"/>
  <c r="I2460" i="2" s="1"/>
  <c r="I2461" i="2" s="1"/>
  <c r="I2462" i="2" s="1"/>
  <c r="I2463" i="2" s="1"/>
  <c r="I2464" i="2" s="1"/>
  <c r="I2465" i="2" s="1"/>
  <c r="I2466" i="2" s="1"/>
  <c r="I2467" i="2" s="1"/>
  <c r="I2468" i="2" s="1"/>
  <c r="I2469" i="2" s="1"/>
  <c r="I2470" i="2" s="1"/>
  <c r="I2471" i="2" s="1"/>
  <c r="I2472" i="2" s="1"/>
  <c r="I2473" i="2" s="1"/>
  <c r="I2474" i="2" s="1"/>
  <c r="I2475" i="2" s="1"/>
  <c r="I2476" i="2" s="1"/>
  <c r="I2477" i="2" s="1"/>
  <c r="I2478" i="2" s="1"/>
  <c r="I2479" i="2" s="1"/>
  <c r="I2480" i="2" s="1"/>
  <c r="I2481" i="2" s="1"/>
  <c r="I2482" i="2" s="1"/>
  <c r="I2483" i="2" s="1"/>
  <c r="I2484" i="2" s="1"/>
  <c r="I2485" i="2" s="1"/>
  <c r="I2486" i="2" s="1"/>
  <c r="I2487" i="2" s="1"/>
  <c r="I2488" i="2" s="1"/>
  <c r="I2489" i="2" s="1"/>
  <c r="I2490" i="2" s="1"/>
  <c r="I2491" i="2" s="1"/>
  <c r="I2492" i="2" s="1"/>
  <c r="I2493" i="2" s="1"/>
  <c r="I2494" i="2" s="1"/>
  <c r="I2495" i="2" s="1"/>
  <c r="I2496" i="2" s="1"/>
  <c r="I2497" i="2" s="1"/>
  <c r="I2498" i="2" s="1"/>
  <c r="I2499" i="2" s="1"/>
  <c r="I2500" i="2" s="1"/>
  <c r="I2501" i="2" s="1"/>
  <c r="I2502" i="2" s="1"/>
  <c r="I2503" i="2" s="1"/>
  <c r="I2504" i="2" s="1"/>
  <c r="I2505" i="2" s="1"/>
  <c r="I2506" i="2" s="1"/>
  <c r="I2507" i="2" s="1"/>
  <c r="I2508" i="2" s="1"/>
  <c r="I2509" i="2" s="1"/>
  <c r="I2358" i="2"/>
  <c r="I2359" i="2" s="1"/>
  <c r="I2360" i="2" s="1"/>
  <c r="I2361" i="2" s="1"/>
  <c r="I2362" i="2" s="1"/>
  <c r="I2363" i="2" s="1"/>
  <c r="I2364" i="2" s="1"/>
  <c r="I2365" i="2" s="1"/>
  <c r="I2366" i="2" s="1"/>
  <c r="I2367" i="2" s="1"/>
  <c r="I2368" i="2" s="1"/>
  <c r="I2369" i="2" s="1"/>
  <c r="I2370" i="2" s="1"/>
  <c r="I2371" i="2" s="1"/>
  <c r="I2372" i="2" s="1"/>
  <c r="I2373" i="2" s="1"/>
  <c r="I2374" i="2" s="1"/>
  <c r="I2375" i="2" s="1"/>
  <c r="I2376" i="2" s="1"/>
  <c r="I2377" i="2" s="1"/>
  <c r="I2378" i="2" s="1"/>
  <c r="I2379" i="2" s="1"/>
  <c r="I2380" i="2" s="1"/>
  <c r="I2381" i="2" s="1"/>
  <c r="I2382" i="2" s="1"/>
  <c r="I2383" i="2" s="1"/>
  <c r="I2384" i="2" s="1"/>
  <c r="I2385" i="2" s="1"/>
  <c r="I2386" i="2" s="1"/>
  <c r="I2387" i="2" s="1"/>
  <c r="I2388" i="2" s="1"/>
  <c r="I2389" i="2" s="1"/>
  <c r="I2390" i="2" s="1"/>
  <c r="I2391" i="2" s="1"/>
  <c r="I2392" i="2" s="1"/>
  <c r="I2393" i="2" s="1"/>
  <c r="I2394" i="2" s="1"/>
  <c r="I2395" i="2" s="1"/>
  <c r="I2396" i="2" s="1"/>
  <c r="I2397" i="2" s="1"/>
  <c r="I2398" i="2" s="1"/>
  <c r="I2399" i="2" s="1"/>
  <c r="I2400" i="2" s="1"/>
  <c r="I2401" i="2" s="1"/>
  <c r="I2402" i="2" s="1"/>
  <c r="I2403" i="2" s="1"/>
  <c r="I2404" i="2" s="1"/>
  <c r="I2405" i="2" s="1"/>
  <c r="I2406" i="2" s="1"/>
  <c r="I2407" i="2" s="1"/>
  <c r="I2408" i="2" s="1"/>
  <c r="I2409" i="2" s="1"/>
  <c r="I2410" i="2" s="1"/>
  <c r="I2411" i="2" s="1"/>
  <c r="I2412" i="2" s="1"/>
  <c r="I2413" i="2" s="1"/>
  <c r="I2414" i="2" s="1"/>
  <c r="I2415" i="2" s="1"/>
  <c r="I2416" i="2" s="1"/>
  <c r="I2417" i="2" s="1"/>
  <c r="I2418" i="2" s="1"/>
  <c r="I2419" i="2" s="1"/>
  <c r="I2420" i="2" s="1"/>
  <c r="I2421" i="2" s="1"/>
  <c r="I2422" i="2" s="1"/>
  <c r="I2423" i="2" s="1"/>
  <c r="I2424" i="2" s="1"/>
  <c r="I2425" i="2" s="1"/>
  <c r="I2426" i="2" s="1"/>
  <c r="I2427" i="2" s="1"/>
  <c r="I2428" i="2" s="1"/>
  <c r="I2429" i="2" s="1"/>
  <c r="I2430" i="2" s="1"/>
  <c r="I2431" i="2" s="1"/>
  <c r="I2432" i="2" s="1"/>
  <c r="I2433" i="2" s="1"/>
  <c r="I2282" i="2"/>
  <c r="I2283" i="2" s="1"/>
  <c r="I2284" i="2" s="1"/>
  <c r="I2285" i="2" s="1"/>
  <c r="I2286" i="2" s="1"/>
  <c r="I2287" i="2" s="1"/>
  <c r="I2288" i="2" s="1"/>
  <c r="I2289" i="2" s="1"/>
  <c r="I2290" i="2" s="1"/>
  <c r="I2291" i="2" s="1"/>
  <c r="I2292" i="2" s="1"/>
  <c r="I2293" i="2" s="1"/>
  <c r="I2294" i="2" s="1"/>
  <c r="I2295" i="2" s="1"/>
  <c r="I2296" i="2" s="1"/>
  <c r="I2297" i="2" s="1"/>
  <c r="I2298" i="2" s="1"/>
  <c r="I2299" i="2" s="1"/>
  <c r="I2300" i="2" s="1"/>
  <c r="I2301" i="2" s="1"/>
  <c r="I2302" i="2" s="1"/>
  <c r="I2303" i="2" s="1"/>
  <c r="I2304" i="2" s="1"/>
  <c r="I2305" i="2" s="1"/>
  <c r="I2306" i="2" s="1"/>
  <c r="I2307" i="2" s="1"/>
  <c r="I2308" i="2" s="1"/>
  <c r="I2309" i="2" s="1"/>
  <c r="I2310" i="2" s="1"/>
  <c r="I2311" i="2" s="1"/>
  <c r="I2312" i="2" s="1"/>
  <c r="I2313" i="2" s="1"/>
  <c r="I2314" i="2" s="1"/>
  <c r="I2315" i="2" s="1"/>
  <c r="I2316" i="2" s="1"/>
  <c r="I2317" i="2" s="1"/>
  <c r="I2318" i="2" s="1"/>
  <c r="I2319" i="2" s="1"/>
  <c r="I2320" i="2" s="1"/>
  <c r="I2321" i="2" s="1"/>
  <c r="I2322" i="2" s="1"/>
  <c r="I2323" i="2" s="1"/>
  <c r="I2324" i="2" s="1"/>
  <c r="I2325" i="2" s="1"/>
  <c r="I2326" i="2" s="1"/>
  <c r="I2327" i="2" s="1"/>
  <c r="I2328" i="2" s="1"/>
  <c r="I2329" i="2" s="1"/>
  <c r="I2330" i="2" s="1"/>
  <c r="I2331" i="2" s="1"/>
  <c r="I2332" i="2" s="1"/>
  <c r="I2333" i="2" s="1"/>
  <c r="I2334" i="2" s="1"/>
  <c r="I2335" i="2" s="1"/>
  <c r="I2336" i="2" s="1"/>
  <c r="I2337" i="2" s="1"/>
  <c r="I2338" i="2" s="1"/>
  <c r="I2339" i="2" s="1"/>
  <c r="I2340" i="2" s="1"/>
  <c r="I2341" i="2" s="1"/>
  <c r="I2342" i="2" s="1"/>
  <c r="I2343" i="2" s="1"/>
  <c r="I2344" i="2" s="1"/>
  <c r="I2345" i="2" s="1"/>
  <c r="I2346" i="2" s="1"/>
  <c r="I2347" i="2" s="1"/>
  <c r="I2348" i="2" s="1"/>
  <c r="I2349" i="2" s="1"/>
  <c r="I2350" i="2" s="1"/>
  <c r="I2351" i="2" s="1"/>
  <c r="I2352" i="2" s="1"/>
  <c r="I2353" i="2" s="1"/>
  <c r="I2354" i="2" s="1"/>
  <c r="I2355" i="2" s="1"/>
  <c r="I2356" i="2" s="1"/>
  <c r="I2357" i="2" s="1"/>
  <c r="I2206" i="2"/>
  <c r="I2207" i="2" s="1"/>
  <c r="I2208" i="2" s="1"/>
  <c r="I2209" i="2" s="1"/>
  <c r="I2210" i="2" s="1"/>
  <c r="I2211" i="2" s="1"/>
  <c r="I2212" i="2" s="1"/>
  <c r="I2213" i="2" s="1"/>
  <c r="I2214" i="2" s="1"/>
  <c r="I2215" i="2" s="1"/>
  <c r="I2216" i="2" s="1"/>
  <c r="I2217" i="2" s="1"/>
  <c r="I2218" i="2" s="1"/>
  <c r="I2219" i="2" s="1"/>
  <c r="I2220" i="2" s="1"/>
  <c r="I2221" i="2" s="1"/>
  <c r="I2222" i="2" s="1"/>
  <c r="I2223" i="2" s="1"/>
  <c r="I2224" i="2" s="1"/>
  <c r="I2225" i="2" s="1"/>
  <c r="I2226" i="2" s="1"/>
  <c r="I2227" i="2" s="1"/>
  <c r="I2228" i="2" s="1"/>
  <c r="I2229" i="2" s="1"/>
  <c r="I2230" i="2" s="1"/>
  <c r="I2231" i="2" s="1"/>
  <c r="I2232" i="2" s="1"/>
  <c r="I2233" i="2" s="1"/>
  <c r="I2234" i="2" s="1"/>
  <c r="I2235" i="2" s="1"/>
  <c r="I2236" i="2" s="1"/>
  <c r="I2237" i="2" s="1"/>
  <c r="I2238" i="2" s="1"/>
  <c r="I2239" i="2" s="1"/>
  <c r="I2240" i="2" s="1"/>
  <c r="I2241" i="2" s="1"/>
  <c r="I2242" i="2" s="1"/>
  <c r="I2243" i="2" s="1"/>
  <c r="I2244" i="2" s="1"/>
  <c r="I2245" i="2" s="1"/>
  <c r="I2246" i="2" s="1"/>
  <c r="I2247" i="2" s="1"/>
  <c r="I2248" i="2" s="1"/>
  <c r="I2249" i="2" s="1"/>
  <c r="I2250" i="2" s="1"/>
  <c r="I2251" i="2" s="1"/>
  <c r="I2252" i="2" s="1"/>
  <c r="I2253" i="2" s="1"/>
  <c r="I2254" i="2" s="1"/>
  <c r="I2255" i="2" s="1"/>
  <c r="I2256" i="2" s="1"/>
  <c r="I2257" i="2" s="1"/>
  <c r="I2258" i="2" s="1"/>
  <c r="I2259" i="2" s="1"/>
  <c r="I2260" i="2" s="1"/>
  <c r="I2261" i="2" s="1"/>
  <c r="I2262" i="2" s="1"/>
  <c r="I2263" i="2" s="1"/>
  <c r="I2264" i="2" s="1"/>
  <c r="I2265" i="2" s="1"/>
  <c r="I2266" i="2" s="1"/>
  <c r="I2267" i="2" s="1"/>
  <c r="I2268" i="2" s="1"/>
  <c r="I2269" i="2" s="1"/>
  <c r="I2270" i="2" s="1"/>
  <c r="I2271" i="2" s="1"/>
  <c r="I2272" i="2" s="1"/>
  <c r="I2273" i="2" s="1"/>
  <c r="I2274" i="2" s="1"/>
  <c r="I2275" i="2" s="1"/>
  <c r="I2276" i="2" s="1"/>
  <c r="I2277" i="2" s="1"/>
  <c r="I2278" i="2" s="1"/>
  <c r="I2279" i="2" s="1"/>
  <c r="I2280" i="2" s="1"/>
  <c r="I2281" i="2" s="1"/>
  <c r="I2131" i="2"/>
  <c r="I2132" i="2" s="1"/>
  <c r="I2133" i="2" s="1"/>
  <c r="I2134" i="2" s="1"/>
  <c r="I2135" i="2" s="1"/>
  <c r="I2136" i="2" s="1"/>
  <c r="I2137" i="2" s="1"/>
  <c r="I2138" i="2" s="1"/>
  <c r="I2139" i="2" s="1"/>
  <c r="I2140" i="2" s="1"/>
  <c r="I2141" i="2" s="1"/>
  <c r="I2142" i="2" s="1"/>
  <c r="I2143" i="2" s="1"/>
  <c r="I2144" i="2" s="1"/>
  <c r="I2145" i="2" s="1"/>
  <c r="I2146" i="2" s="1"/>
  <c r="I2147" i="2" s="1"/>
  <c r="I2148" i="2" s="1"/>
  <c r="I2149" i="2" s="1"/>
  <c r="I2150" i="2" s="1"/>
  <c r="I2151" i="2" s="1"/>
  <c r="I2152" i="2" s="1"/>
  <c r="I2153" i="2" s="1"/>
  <c r="I2154" i="2" s="1"/>
  <c r="I2155" i="2" s="1"/>
  <c r="I2156" i="2" s="1"/>
  <c r="I2157" i="2" s="1"/>
  <c r="I2158" i="2" s="1"/>
  <c r="I2159" i="2" s="1"/>
  <c r="I2160" i="2" s="1"/>
  <c r="I2161" i="2" s="1"/>
  <c r="I2162" i="2" s="1"/>
  <c r="I2163" i="2" s="1"/>
  <c r="I2164" i="2" s="1"/>
  <c r="I2165" i="2" s="1"/>
  <c r="I2166" i="2" s="1"/>
  <c r="I2167" i="2" s="1"/>
  <c r="I2168" i="2" s="1"/>
  <c r="I2169" i="2" s="1"/>
  <c r="I2170" i="2" s="1"/>
  <c r="I2171" i="2" s="1"/>
  <c r="I2172" i="2" s="1"/>
  <c r="I2173" i="2" s="1"/>
  <c r="I2174" i="2" s="1"/>
  <c r="I2175" i="2" s="1"/>
  <c r="I2176" i="2" s="1"/>
  <c r="I2177" i="2" s="1"/>
  <c r="I2178" i="2" s="1"/>
  <c r="I2179" i="2" s="1"/>
  <c r="I2180" i="2" s="1"/>
  <c r="I2181" i="2" s="1"/>
  <c r="I2182" i="2" s="1"/>
  <c r="I2183" i="2" s="1"/>
  <c r="I2184" i="2" s="1"/>
  <c r="I2185" i="2" s="1"/>
  <c r="I2186" i="2" s="1"/>
  <c r="I2187" i="2" s="1"/>
  <c r="I2188" i="2" s="1"/>
  <c r="I2189" i="2" s="1"/>
  <c r="I2190" i="2" s="1"/>
  <c r="I2191" i="2" s="1"/>
  <c r="I2192" i="2" s="1"/>
  <c r="I2193" i="2" s="1"/>
  <c r="I2194" i="2" s="1"/>
  <c r="I2195" i="2" s="1"/>
  <c r="I2196" i="2" s="1"/>
  <c r="I2197" i="2" s="1"/>
  <c r="I2198" i="2" s="1"/>
  <c r="I2199" i="2" s="1"/>
  <c r="I2200" i="2" s="1"/>
  <c r="I2201" i="2" s="1"/>
  <c r="I2202" i="2" s="1"/>
  <c r="I2203" i="2" s="1"/>
  <c r="I2204" i="2" s="1"/>
  <c r="I2205" i="2" s="1"/>
  <c r="I2130" i="2"/>
  <c r="I2054" i="2"/>
  <c r="I2055" i="2" s="1"/>
  <c r="I2056" i="2" s="1"/>
  <c r="I2057" i="2" s="1"/>
  <c r="I2058" i="2" s="1"/>
  <c r="I2059" i="2" s="1"/>
  <c r="I2060" i="2" s="1"/>
  <c r="I2061" i="2" s="1"/>
  <c r="I2062" i="2" s="1"/>
  <c r="I2063" i="2" s="1"/>
  <c r="I2064" i="2" s="1"/>
  <c r="I2065" i="2" s="1"/>
  <c r="I2066" i="2" s="1"/>
  <c r="I2067" i="2" s="1"/>
  <c r="I2068" i="2" s="1"/>
  <c r="I2069" i="2" s="1"/>
  <c r="I2070" i="2" s="1"/>
  <c r="I2071" i="2" s="1"/>
  <c r="I2072" i="2" s="1"/>
  <c r="I2073" i="2" s="1"/>
  <c r="I2074" i="2" s="1"/>
  <c r="I2075" i="2" s="1"/>
  <c r="I2076" i="2" s="1"/>
  <c r="I2077" i="2" s="1"/>
  <c r="I2078" i="2" s="1"/>
  <c r="I2079" i="2" s="1"/>
  <c r="I2080" i="2" s="1"/>
  <c r="I2081" i="2" s="1"/>
  <c r="I2082" i="2" s="1"/>
  <c r="I2083" i="2" s="1"/>
  <c r="I2084" i="2" s="1"/>
  <c r="I2085" i="2" s="1"/>
  <c r="I2086" i="2" s="1"/>
  <c r="I2087" i="2" s="1"/>
  <c r="I2088" i="2" s="1"/>
  <c r="I2089" i="2" s="1"/>
  <c r="I2090" i="2" s="1"/>
  <c r="I2091" i="2" s="1"/>
  <c r="I2092" i="2" s="1"/>
  <c r="I2093" i="2" s="1"/>
  <c r="I2094" i="2" s="1"/>
  <c r="I2095" i="2" s="1"/>
  <c r="I2096" i="2" s="1"/>
  <c r="I2097" i="2" s="1"/>
  <c r="I2098" i="2" s="1"/>
  <c r="I2099" i="2" s="1"/>
  <c r="I2100" i="2" s="1"/>
  <c r="I2101" i="2" s="1"/>
  <c r="I2102" i="2" s="1"/>
  <c r="I2103" i="2" s="1"/>
  <c r="I2104" i="2" s="1"/>
  <c r="I2105" i="2" s="1"/>
  <c r="I2106" i="2" s="1"/>
  <c r="I2107" i="2" s="1"/>
  <c r="I2108" i="2" s="1"/>
  <c r="I2109" i="2" s="1"/>
  <c r="I2110" i="2" s="1"/>
  <c r="I2111" i="2" s="1"/>
  <c r="I2112" i="2" s="1"/>
  <c r="I2113" i="2" s="1"/>
  <c r="I2114" i="2" s="1"/>
  <c r="I2115" i="2" s="1"/>
  <c r="I2116" i="2" s="1"/>
  <c r="I2117" i="2" s="1"/>
  <c r="I2118" i="2" s="1"/>
  <c r="I2119" i="2" s="1"/>
  <c r="I2120" i="2" s="1"/>
  <c r="I2121" i="2" s="1"/>
  <c r="I2122" i="2" s="1"/>
  <c r="I2123" i="2" s="1"/>
  <c r="I2124" i="2" s="1"/>
  <c r="I2125" i="2" s="1"/>
  <c r="I2126" i="2" s="1"/>
  <c r="I2127" i="2" s="1"/>
  <c r="I2128" i="2" s="1"/>
  <c r="I2129" i="2" s="1"/>
  <c r="I1978" i="2"/>
  <c r="I1979" i="2" s="1"/>
  <c r="I1980" i="2" s="1"/>
  <c r="I1981" i="2" s="1"/>
  <c r="I1982" i="2" s="1"/>
  <c r="I1983" i="2" s="1"/>
  <c r="I1984" i="2" s="1"/>
  <c r="I1985" i="2" s="1"/>
  <c r="I1986" i="2" s="1"/>
  <c r="I1987" i="2" s="1"/>
  <c r="I1988" i="2" s="1"/>
  <c r="I1989" i="2" s="1"/>
  <c r="I1990" i="2" s="1"/>
  <c r="I1991" i="2" s="1"/>
  <c r="I1992" i="2" s="1"/>
  <c r="I1993" i="2" s="1"/>
  <c r="I1994" i="2" s="1"/>
  <c r="I1995" i="2" s="1"/>
  <c r="I1996" i="2" s="1"/>
  <c r="I1997" i="2" s="1"/>
  <c r="I1998" i="2" s="1"/>
  <c r="I1999" i="2" s="1"/>
  <c r="I2000" i="2" s="1"/>
  <c r="I2001" i="2" s="1"/>
  <c r="I2002" i="2" s="1"/>
  <c r="I2003" i="2" s="1"/>
  <c r="I2004" i="2" s="1"/>
  <c r="I2005" i="2" s="1"/>
  <c r="I2006" i="2" s="1"/>
  <c r="I2007" i="2" s="1"/>
  <c r="I2008" i="2" s="1"/>
  <c r="I2009" i="2" s="1"/>
  <c r="I2010" i="2" s="1"/>
  <c r="I2011" i="2" s="1"/>
  <c r="I2012" i="2" s="1"/>
  <c r="I2013" i="2" s="1"/>
  <c r="I2014" i="2" s="1"/>
  <c r="I2015" i="2" s="1"/>
  <c r="I2016" i="2" s="1"/>
  <c r="I2017" i="2" s="1"/>
  <c r="I2018" i="2" s="1"/>
  <c r="I2019" i="2" s="1"/>
  <c r="I2020" i="2" s="1"/>
  <c r="I2021" i="2" s="1"/>
  <c r="I2022" i="2" s="1"/>
  <c r="I2023" i="2" s="1"/>
  <c r="I2024" i="2" s="1"/>
  <c r="I2025" i="2" s="1"/>
  <c r="I2026" i="2" s="1"/>
  <c r="I2027" i="2" s="1"/>
  <c r="I2028" i="2" s="1"/>
  <c r="I2029" i="2" s="1"/>
  <c r="I2030" i="2" s="1"/>
  <c r="I2031" i="2" s="1"/>
  <c r="I2032" i="2" s="1"/>
  <c r="I2033" i="2" s="1"/>
  <c r="I2034" i="2" s="1"/>
  <c r="I2035" i="2" s="1"/>
  <c r="I2036" i="2" s="1"/>
  <c r="I2037" i="2" s="1"/>
  <c r="I2038" i="2" s="1"/>
  <c r="I2039" i="2" s="1"/>
  <c r="I2040" i="2" s="1"/>
  <c r="I2041" i="2" s="1"/>
  <c r="I2042" i="2" s="1"/>
  <c r="I2043" i="2" s="1"/>
  <c r="I2044" i="2" s="1"/>
  <c r="I2045" i="2" s="1"/>
  <c r="I2046" i="2" s="1"/>
  <c r="I2047" i="2" s="1"/>
  <c r="I2048" i="2" s="1"/>
  <c r="I2049" i="2" s="1"/>
  <c r="I2050" i="2" s="1"/>
  <c r="I2051" i="2" s="1"/>
  <c r="I2052" i="2" s="1"/>
  <c r="I2053" i="2" s="1"/>
  <c r="I1902" i="2"/>
  <c r="I1903" i="2" s="1"/>
  <c r="I1904" i="2" s="1"/>
  <c r="I1905" i="2" s="1"/>
  <c r="I1906" i="2" s="1"/>
  <c r="I1907" i="2" s="1"/>
  <c r="I1908" i="2" s="1"/>
  <c r="I1909" i="2" s="1"/>
  <c r="I1910" i="2" s="1"/>
  <c r="I1911" i="2" s="1"/>
  <c r="I1912" i="2" s="1"/>
  <c r="I1913" i="2" s="1"/>
  <c r="I1914" i="2" s="1"/>
  <c r="I1915" i="2" s="1"/>
  <c r="I1916" i="2" s="1"/>
  <c r="I1917" i="2" s="1"/>
  <c r="I1918" i="2" s="1"/>
  <c r="I1919" i="2" s="1"/>
  <c r="I1920" i="2" s="1"/>
  <c r="I1921" i="2" s="1"/>
  <c r="I1922" i="2" s="1"/>
  <c r="I1923" i="2" s="1"/>
  <c r="I1924" i="2" s="1"/>
  <c r="I1925" i="2" s="1"/>
  <c r="I1926" i="2" s="1"/>
  <c r="I1927" i="2" s="1"/>
  <c r="I1928" i="2" s="1"/>
  <c r="I1929" i="2" s="1"/>
  <c r="I1930" i="2" s="1"/>
  <c r="I1931" i="2" s="1"/>
  <c r="I1932" i="2" s="1"/>
  <c r="I1933" i="2" s="1"/>
  <c r="I1934" i="2" s="1"/>
  <c r="I1935" i="2" s="1"/>
  <c r="I1936" i="2" s="1"/>
  <c r="I1937" i="2" s="1"/>
  <c r="I1938" i="2" s="1"/>
  <c r="I1939" i="2" s="1"/>
  <c r="I1940" i="2" s="1"/>
  <c r="I1941" i="2" s="1"/>
  <c r="I1942" i="2" s="1"/>
  <c r="I1943" i="2" s="1"/>
  <c r="I1944" i="2" s="1"/>
  <c r="I1945" i="2" s="1"/>
  <c r="I1946" i="2" s="1"/>
  <c r="I1947" i="2" s="1"/>
  <c r="I1948" i="2" s="1"/>
  <c r="I1949" i="2" s="1"/>
  <c r="I1950" i="2" s="1"/>
  <c r="I1951" i="2" s="1"/>
  <c r="I1952" i="2" s="1"/>
  <c r="I1953" i="2" s="1"/>
  <c r="I1954" i="2" s="1"/>
  <c r="I1955" i="2" s="1"/>
  <c r="I1956" i="2" s="1"/>
  <c r="I1957" i="2" s="1"/>
  <c r="I1958" i="2" s="1"/>
  <c r="I1959" i="2" s="1"/>
  <c r="I1960" i="2" s="1"/>
  <c r="I1961" i="2" s="1"/>
  <c r="I1962" i="2" s="1"/>
  <c r="I1963" i="2" s="1"/>
  <c r="I1964" i="2" s="1"/>
  <c r="I1965" i="2" s="1"/>
  <c r="I1966" i="2" s="1"/>
  <c r="I1967" i="2" s="1"/>
  <c r="I1968" i="2" s="1"/>
  <c r="I1969" i="2" s="1"/>
  <c r="I1970" i="2" s="1"/>
  <c r="I1971" i="2" s="1"/>
  <c r="I1972" i="2" s="1"/>
  <c r="I1973" i="2" s="1"/>
  <c r="I1974" i="2" s="1"/>
  <c r="I1975" i="2" s="1"/>
  <c r="I1976" i="2" s="1"/>
  <c r="I1977" i="2" s="1"/>
  <c r="I1826" i="2"/>
  <c r="I1827" i="2" s="1"/>
  <c r="I1828" i="2" s="1"/>
  <c r="I1829" i="2" s="1"/>
  <c r="I1830" i="2" s="1"/>
  <c r="I1831" i="2" s="1"/>
  <c r="I1832" i="2" s="1"/>
  <c r="I1833" i="2" s="1"/>
  <c r="I1834" i="2" s="1"/>
  <c r="I1835" i="2" s="1"/>
  <c r="I1836" i="2" s="1"/>
  <c r="I1837" i="2" s="1"/>
  <c r="I1838" i="2" s="1"/>
  <c r="I1839" i="2" s="1"/>
  <c r="I1840" i="2" s="1"/>
  <c r="I1841" i="2" s="1"/>
  <c r="I1842" i="2" s="1"/>
  <c r="I1843" i="2" s="1"/>
  <c r="I1844" i="2" s="1"/>
  <c r="I1845" i="2" s="1"/>
  <c r="I1846" i="2" s="1"/>
  <c r="I1847" i="2" s="1"/>
  <c r="I1848" i="2" s="1"/>
  <c r="I1849" i="2" s="1"/>
  <c r="I1850" i="2" s="1"/>
  <c r="I1851" i="2" s="1"/>
  <c r="I1852" i="2" s="1"/>
  <c r="I1853" i="2" s="1"/>
  <c r="I1854" i="2" s="1"/>
  <c r="I1855" i="2" s="1"/>
  <c r="I1856" i="2" s="1"/>
  <c r="I1857" i="2" s="1"/>
  <c r="I1858" i="2" s="1"/>
  <c r="I1859" i="2" s="1"/>
  <c r="I1860" i="2" s="1"/>
  <c r="I1861" i="2" s="1"/>
  <c r="I1862" i="2" s="1"/>
  <c r="I1863" i="2" s="1"/>
  <c r="I1864" i="2" s="1"/>
  <c r="I1865" i="2" s="1"/>
  <c r="I1866" i="2" s="1"/>
  <c r="I1867" i="2" s="1"/>
  <c r="I1868" i="2" s="1"/>
  <c r="I1869" i="2" s="1"/>
  <c r="I1870" i="2" s="1"/>
  <c r="I1871" i="2" s="1"/>
  <c r="I1872" i="2" s="1"/>
  <c r="I1873" i="2" s="1"/>
  <c r="I1874" i="2" s="1"/>
  <c r="I1875" i="2" s="1"/>
  <c r="I1876" i="2" s="1"/>
  <c r="I1877" i="2" s="1"/>
  <c r="I1878" i="2" s="1"/>
  <c r="I1879" i="2" s="1"/>
  <c r="I1880" i="2" s="1"/>
  <c r="I1881" i="2" s="1"/>
  <c r="I1882" i="2" s="1"/>
  <c r="I1883" i="2" s="1"/>
  <c r="I1884" i="2" s="1"/>
  <c r="I1885" i="2" s="1"/>
  <c r="I1886" i="2" s="1"/>
  <c r="I1887" i="2" s="1"/>
  <c r="I1888" i="2" s="1"/>
  <c r="I1889" i="2" s="1"/>
  <c r="I1890" i="2" s="1"/>
  <c r="I1891" i="2" s="1"/>
  <c r="I1892" i="2" s="1"/>
  <c r="I1893" i="2" s="1"/>
  <c r="I1894" i="2" s="1"/>
  <c r="I1895" i="2" s="1"/>
  <c r="I1896" i="2" s="1"/>
  <c r="I1897" i="2" s="1"/>
  <c r="I1898" i="2" s="1"/>
  <c r="I1899" i="2" s="1"/>
  <c r="I1900" i="2" s="1"/>
  <c r="I1901" i="2" s="1"/>
  <c r="I1750" i="2"/>
  <c r="I1751" i="2" s="1"/>
  <c r="I1752" i="2" s="1"/>
  <c r="I1753" i="2" s="1"/>
  <c r="I1754" i="2" s="1"/>
  <c r="I1755" i="2" s="1"/>
  <c r="I1756" i="2" s="1"/>
  <c r="I1757" i="2" s="1"/>
  <c r="I1758" i="2" s="1"/>
  <c r="I1759" i="2" s="1"/>
  <c r="I1760" i="2" s="1"/>
  <c r="I1761" i="2" s="1"/>
  <c r="I1762" i="2" s="1"/>
  <c r="I1763" i="2" s="1"/>
  <c r="I1764" i="2" s="1"/>
  <c r="I1765" i="2" s="1"/>
  <c r="I1766" i="2" s="1"/>
  <c r="I1767" i="2" s="1"/>
  <c r="I1768" i="2" s="1"/>
  <c r="I1769" i="2" s="1"/>
  <c r="I1770" i="2" s="1"/>
  <c r="I1771" i="2" s="1"/>
  <c r="I1772" i="2" s="1"/>
  <c r="I1773" i="2" s="1"/>
  <c r="I1774" i="2" s="1"/>
  <c r="I1775" i="2" s="1"/>
  <c r="I1776" i="2" s="1"/>
  <c r="I1777" i="2" s="1"/>
  <c r="I1778" i="2" s="1"/>
  <c r="I1779" i="2" s="1"/>
  <c r="I1780" i="2" s="1"/>
  <c r="I1781" i="2" s="1"/>
  <c r="I1782" i="2" s="1"/>
  <c r="I1783" i="2" s="1"/>
  <c r="I1784" i="2" s="1"/>
  <c r="I1785" i="2" s="1"/>
  <c r="I1786" i="2" s="1"/>
  <c r="I1787" i="2" s="1"/>
  <c r="I1788" i="2" s="1"/>
  <c r="I1789" i="2" s="1"/>
  <c r="I1790" i="2" s="1"/>
  <c r="I1791" i="2" s="1"/>
  <c r="I1792" i="2" s="1"/>
  <c r="I1793" i="2" s="1"/>
  <c r="I1794" i="2" s="1"/>
  <c r="I1795" i="2" s="1"/>
  <c r="I1796" i="2" s="1"/>
  <c r="I1797" i="2" s="1"/>
  <c r="I1798" i="2" s="1"/>
  <c r="I1799" i="2" s="1"/>
  <c r="I1800" i="2" s="1"/>
  <c r="I1801" i="2" s="1"/>
  <c r="I1802" i="2" s="1"/>
  <c r="I1803" i="2" s="1"/>
  <c r="I1804" i="2" s="1"/>
  <c r="I1805" i="2" s="1"/>
  <c r="I1806" i="2" s="1"/>
  <c r="I1807" i="2" s="1"/>
  <c r="I1808" i="2" s="1"/>
  <c r="I1809" i="2" s="1"/>
  <c r="I1810" i="2" s="1"/>
  <c r="I1811" i="2" s="1"/>
  <c r="I1812" i="2" s="1"/>
  <c r="I1813" i="2" s="1"/>
  <c r="I1814" i="2" s="1"/>
  <c r="I1815" i="2" s="1"/>
  <c r="I1816" i="2" s="1"/>
  <c r="I1817" i="2" s="1"/>
  <c r="I1818" i="2" s="1"/>
  <c r="I1819" i="2" s="1"/>
  <c r="I1820" i="2" s="1"/>
  <c r="I1821" i="2" s="1"/>
  <c r="I1822" i="2" s="1"/>
  <c r="I1823" i="2" s="1"/>
  <c r="I1824" i="2" s="1"/>
  <c r="I1825" i="2" s="1"/>
  <c r="I1674" i="2"/>
  <c r="I1675" i="2" s="1"/>
  <c r="I1676" i="2" s="1"/>
  <c r="I1677" i="2" s="1"/>
  <c r="I1678" i="2" s="1"/>
  <c r="I1679" i="2" s="1"/>
  <c r="I1680" i="2" s="1"/>
  <c r="I1681" i="2" s="1"/>
  <c r="I1682" i="2" s="1"/>
  <c r="I1683" i="2" s="1"/>
  <c r="I1684" i="2" s="1"/>
  <c r="I1685" i="2" s="1"/>
  <c r="I1686" i="2" s="1"/>
  <c r="I1687" i="2" s="1"/>
  <c r="I1688" i="2" s="1"/>
  <c r="I1689" i="2" s="1"/>
  <c r="I1690" i="2" s="1"/>
  <c r="I1691" i="2" s="1"/>
  <c r="I1692" i="2" s="1"/>
  <c r="I1693" i="2" s="1"/>
  <c r="I1694" i="2" s="1"/>
  <c r="I1695" i="2" s="1"/>
  <c r="I1696" i="2" s="1"/>
  <c r="I1697" i="2" s="1"/>
  <c r="I1698" i="2" s="1"/>
  <c r="I1699" i="2" s="1"/>
  <c r="I1700" i="2" s="1"/>
  <c r="I1701" i="2" s="1"/>
  <c r="I1702" i="2" s="1"/>
  <c r="I1703" i="2" s="1"/>
  <c r="I1704" i="2" s="1"/>
  <c r="I1705" i="2" s="1"/>
  <c r="I1706" i="2" s="1"/>
  <c r="I1707" i="2" s="1"/>
  <c r="I1708" i="2" s="1"/>
  <c r="I1709" i="2" s="1"/>
  <c r="I1710" i="2" s="1"/>
  <c r="I1711" i="2" s="1"/>
  <c r="I1712" i="2" s="1"/>
  <c r="I1713" i="2" s="1"/>
  <c r="I1714" i="2" s="1"/>
  <c r="I1715" i="2" s="1"/>
  <c r="I1716" i="2" s="1"/>
  <c r="I1717" i="2" s="1"/>
  <c r="I1718" i="2" s="1"/>
  <c r="I1719" i="2" s="1"/>
  <c r="I1720" i="2" s="1"/>
  <c r="I1721" i="2" s="1"/>
  <c r="I1722" i="2" s="1"/>
  <c r="I1723" i="2" s="1"/>
  <c r="I1724" i="2" s="1"/>
  <c r="I1725" i="2" s="1"/>
  <c r="I1726" i="2" s="1"/>
  <c r="I1727" i="2" s="1"/>
  <c r="I1728" i="2" s="1"/>
  <c r="I1729" i="2" s="1"/>
  <c r="I1730" i="2" s="1"/>
  <c r="I1731" i="2" s="1"/>
  <c r="I1732" i="2" s="1"/>
  <c r="I1733" i="2" s="1"/>
  <c r="I1734" i="2" s="1"/>
  <c r="I1735" i="2" s="1"/>
  <c r="I1736" i="2" s="1"/>
  <c r="I1737" i="2" s="1"/>
  <c r="I1738" i="2" s="1"/>
  <c r="I1739" i="2" s="1"/>
  <c r="I1740" i="2" s="1"/>
  <c r="I1741" i="2" s="1"/>
  <c r="I1742" i="2" s="1"/>
  <c r="I1743" i="2" s="1"/>
  <c r="I1744" i="2" s="1"/>
  <c r="I1745" i="2" s="1"/>
  <c r="I1746" i="2" s="1"/>
  <c r="I1747" i="2" s="1"/>
  <c r="I1748" i="2" s="1"/>
  <c r="I1749" i="2" s="1"/>
  <c r="I1598" i="2"/>
  <c r="I1599" i="2" s="1"/>
  <c r="I1600" i="2" s="1"/>
  <c r="I1601" i="2" s="1"/>
  <c r="I1602" i="2" s="1"/>
  <c r="I1603" i="2" s="1"/>
  <c r="I1604" i="2" s="1"/>
  <c r="I1605" i="2" s="1"/>
  <c r="I1606" i="2" s="1"/>
  <c r="I1607" i="2" s="1"/>
  <c r="I1608" i="2" s="1"/>
  <c r="I1609" i="2" s="1"/>
  <c r="I1610" i="2" s="1"/>
  <c r="I1611" i="2" s="1"/>
  <c r="I1612" i="2" s="1"/>
  <c r="I1613" i="2" s="1"/>
  <c r="I1614" i="2" s="1"/>
  <c r="I1615" i="2" s="1"/>
  <c r="I1616" i="2" s="1"/>
  <c r="I1617" i="2" s="1"/>
  <c r="I1618" i="2" s="1"/>
  <c r="I1619" i="2" s="1"/>
  <c r="I1620" i="2" s="1"/>
  <c r="I1621" i="2" s="1"/>
  <c r="I1622" i="2" s="1"/>
  <c r="I1623" i="2" s="1"/>
  <c r="I1624" i="2" s="1"/>
  <c r="I1625" i="2" s="1"/>
  <c r="I1626" i="2" s="1"/>
  <c r="I1627" i="2" s="1"/>
  <c r="I1628" i="2" s="1"/>
  <c r="I1629" i="2" s="1"/>
  <c r="I1630" i="2" s="1"/>
  <c r="I1631" i="2" s="1"/>
  <c r="I1632" i="2" s="1"/>
  <c r="I1633" i="2" s="1"/>
  <c r="I1634" i="2" s="1"/>
  <c r="I1635" i="2" s="1"/>
  <c r="I1636" i="2" s="1"/>
  <c r="I1637" i="2" s="1"/>
  <c r="I1638" i="2" s="1"/>
  <c r="I1639" i="2" s="1"/>
  <c r="I1640" i="2" s="1"/>
  <c r="I1641" i="2" s="1"/>
  <c r="I1642" i="2" s="1"/>
  <c r="I1643" i="2" s="1"/>
  <c r="I1644" i="2" s="1"/>
  <c r="I1645" i="2" s="1"/>
  <c r="I1646" i="2" s="1"/>
  <c r="I1647" i="2" s="1"/>
  <c r="I1648" i="2" s="1"/>
  <c r="I1649" i="2" s="1"/>
  <c r="I1650" i="2" s="1"/>
  <c r="I1651" i="2" s="1"/>
  <c r="I1652" i="2" s="1"/>
  <c r="I1653" i="2" s="1"/>
  <c r="I1654" i="2" s="1"/>
  <c r="I1655" i="2" s="1"/>
  <c r="I1656" i="2" s="1"/>
  <c r="I1657" i="2" s="1"/>
  <c r="I1658" i="2" s="1"/>
  <c r="I1659" i="2" s="1"/>
  <c r="I1660" i="2" s="1"/>
  <c r="I1661" i="2" s="1"/>
  <c r="I1662" i="2" s="1"/>
  <c r="I1663" i="2" s="1"/>
  <c r="I1664" i="2" s="1"/>
  <c r="I1665" i="2" s="1"/>
  <c r="I1666" i="2" s="1"/>
  <c r="I1667" i="2" s="1"/>
  <c r="I1668" i="2" s="1"/>
  <c r="I1669" i="2" s="1"/>
  <c r="I1670" i="2" s="1"/>
  <c r="I1671" i="2" s="1"/>
  <c r="I1672" i="2" s="1"/>
  <c r="I1673" i="2" s="1"/>
  <c r="I1522" i="2"/>
  <c r="I1523" i="2" s="1"/>
  <c r="I1524" i="2" s="1"/>
  <c r="I1525" i="2" s="1"/>
  <c r="I1526" i="2" s="1"/>
  <c r="I1527" i="2" s="1"/>
  <c r="I1528" i="2" s="1"/>
  <c r="I1529" i="2" s="1"/>
  <c r="I1530" i="2" s="1"/>
  <c r="I1531" i="2" s="1"/>
  <c r="I1532" i="2" s="1"/>
  <c r="I1533" i="2" s="1"/>
  <c r="I1534" i="2" s="1"/>
  <c r="I1535" i="2" s="1"/>
  <c r="I1536" i="2" s="1"/>
  <c r="I1537" i="2" s="1"/>
  <c r="I1538" i="2" s="1"/>
  <c r="I1539" i="2" s="1"/>
  <c r="I1540" i="2" s="1"/>
  <c r="I1541" i="2" s="1"/>
  <c r="I1542" i="2" s="1"/>
  <c r="I1543" i="2" s="1"/>
  <c r="I1544" i="2" s="1"/>
  <c r="I1545" i="2" s="1"/>
  <c r="I1546" i="2" s="1"/>
  <c r="I1547" i="2" s="1"/>
  <c r="I1548" i="2" s="1"/>
  <c r="I1549" i="2" s="1"/>
  <c r="I1550" i="2" s="1"/>
  <c r="I1551" i="2" s="1"/>
  <c r="I1552" i="2" s="1"/>
  <c r="I1553" i="2" s="1"/>
  <c r="I1554" i="2" s="1"/>
  <c r="I1555" i="2" s="1"/>
  <c r="I1556" i="2" s="1"/>
  <c r="I1557" i="2" s="1"/>
  <c r="I1558" i="2" s="1"/>
  <c r="I1559" i="2" s="1"/>
  <c r="I1560" i="2" s="1"/>
  <c r="I1561" i="2" s="1"/>
  <c r="I1562" i="2" s="1"/>
  <c r="I1563" i="2" s="1"/>
  <c r="I1564" i="2" s="1"/>
  <c r="I1565" i="2" s="1"/>
  <c r="I1566" i="2" s="1"/>
  <c r="I1567" i="2" s="1"/>
  <c r="I1568" i="2" s="1"/>
  <c r="I1569" i="2" s="1"/>
  <c r="I1570" i="2" s="1"/>
  <c r="I1571" i="2" s="1"/>
  <c r="I1572" i="2" s="1"/>
  <c r="I1573" i="2" s="1"/>
  <c r="I1574" i="2" s="1"/>
  <c r="I1575" i="2" s="1"/>
  <c r="I1576" i="2" s="1"/>
  <c r="I1577" i="2" s="1"/>
  <c r="I1578" i="2" s="1"/>
  <c r="I1579" i="2" s="1"/>
  <c r="I1580" i="2" s="1"/>
  <c r="I1581" i="2" s="1"/>
  <c r="I1582" i="2" s="1"/>
  <c r="I1583" i="2" s="1"/>
  <c r="I1584" i="2" s="1"/>
  <c r="I1585" i="2" s="1"/>
  <c r="I1586" i="2" s="1"/>
  <c r="I1587" i="2" s="1"/>
  <c r="I1588" i="2" s="1"/>
  <c r="I1589" i="2" s="1"/>
  <c r="I1590" i="2" s="1"/>
  <c r="I1591" i="2" s="1"/>
  <c r="I1592" i="2" s="1"/>
  <c r="I1593" i="2" s="1"/>
  <c r="I1594" i="2" s="1"/>
  <c r="I1595" i="2" s="1"/>
  <c r="I1596" i="2" s="1"/>
  <c r="I1597" i="2" s="1"/>
  <c r="I1446" i="2"/>
  <c r="I1447" i="2" s="1"/>
  <c r="I1448" i="2" s="1"/>
  <c r="I1449" i="2" s="1"/>
  <c r="I1450" i="2" s="1"/>
  <c r="I1451" i="2" s="1"/>
  <c r="I1452" i="2" s="1"/>
  <c r="I1453" i="2" s="1"/>
  <c r="I1454" i="2" s="1"/>
  <c r="I1455" i="2" s="1"/>
  <c r="I1456" i="2" s="1"/>
  <c r="I1457" i="2" s="1"/>
  <c r="I1458" i="2" s="1"/>
  <c r="I1459" i="2" s="1"/>
  <c r="I1460" i="2" s="1"/>
  <c r="I1461" i="2" s="1"/>
  <c r="I1462" i="2" s="1"/>
  <c r="I1463" i="2" s="1"/>
  <c r="I1464" i="2" s="1"/>
  <c r="I1465" i="2" s="1"/>
  <c r="I1466" i="2" s="1"/>
  <c r="I1467" i="2" s="1"/>
  <c r="I1468" i="2" s="1"/>
  <c r="I1469" i="2" s="1"/>
  <c r="I1470" i="2" s="1"/>
  <c r="I1471" i="2" s="1"/>
  <c r="I1472" i="2" s="1"/>
  <c r="I1473" i="2" s="1"/>
  <c r="I1474" i="2" s="1"/>
  <c r="I1475" i="2" s="1"/>
  <c r="I1476" i="2" s="1"/>
  <c r="I1477" i="2" s="1"/>
  <c r="I1478" i="2" s="1"/>
  <c r="I1479" i="2" s="1"/>
  <c r="I1480" i="2" s="1"/>
  <c r="I1481" i="2" s="1"/>
  <c r="I1482" i="2" s="1"/>
  <c r="I1483" i="2" s="1"/>
  <c r="I1484" i="2" s="1"/>
  <c r="I1485" i="2" s="1"/>
  <c r="I1486" i="2" s="1"/>
  <c r="I1487" i="2" s="1"/>
  <c r="I1488" i="2" s="1"/>
  <c r="I1489" i="2" s="1"/>
  <c r="I1490" i="2" s="1"/>
  <c r="I1491" i="2" s="1"/>
  <c r="I1492" i="2" s="1"/>
  <c r="I1493" i="2" s="1"/>
  <c r="I1494" i="2" s="1"/>
  <c r="I1495" i="2" s="1"/>
  <c r="I1496" i="2" s="1"/>
  <c r="I1497" i="2" s="1"/>
  <c r="I1498" i="2" s="1"/>
  <c r="I1499" i="2" s="1"/>
  <c r="I1500" i="2" s="1"/>
  <c r="I1501" i="2" s="1"/>
  <c r="I1502" i="2" s="1"/>
  <c r="I1503" i="2" s="1"/>
  <c r="I1504" i="2" s="1"/>
  <c r="I1505" i="2" s="1"/>
  <c r="I1506" i="2" s="1"/>
  <c r="I1507" i="2" s="1"/>
  <c r="I1508" i="2" s="1"/>
  <c r="I1509" i="2" s="1"/>
  <c r="I1510" i="2" s="1"/>
  <c r="I1511" i="2" s="1"/>
  <c r="I1512" i="2" s="1"/>
  <c r="I1513" i="2" s="1"/>
  <c r="I1514" i="2" s="1"/>
  <c r="I1515" i="2" s="1"/>
  <c r="I1516" i="2" s="1"/>
  <c r="I1517" i="2" s="1"/>
  <c r="I1518" i="2" s="1"/>
  <c r="I1519" i="2" s="1"/>
  <c r="I1520" i="2" s="1"/>
  <c r="I1521" i="2" s="1"/>
  <c r="I1371" i="2"/>
  <c r="I1372" i="2" s="1"/>
  <c r="I1373" i="2" s="1"/>
  <c r="I1374" i="2" s="1"/>
  <c r="I1375" i="2" s="1"/>
  <c r="I1376" i="2" s="1"/>
  <c r="I1377" i="2" s="1"/>
  <c r="I1378" i="2" s="1"/>
  <c r="I1379" i="2" s="1"/>
  <c r="I1380" i="2" s="1"/>
  <c r="I1381" i="2" s="1"/>
  <c r="I1382" i="2" s="1"/>
  <c r="I1383" i="2" s="1"/>
  <c r="I1384" i="2" s="1"/>
  <c r="I1385" i="2" s="1"/>
  <c r="I1386" i="2" s="1"/>
  <c r="I1387" i="2" s="1"/>
  <c r="I1388" i="2" s="1"/>
  <c r="I1389" i="2" s="1"/>
  <c r="I1390" i="2" s="1"/>
  <c r="I1391" i="2" s="1"/>
  <c r="I1392" i="2" s="1"/>
  <c r="I1393" i="2" s="1"/>
  <c r="I1394" i="2" s="1"/>
  <c r="I1395" i="2" s="1"/>
  <c r="I1396" i="2" s="1"/>
  <c r="I1397" i="2" s="1"/>
  <c r="I1398" i="2" s="1"/>
  <c r="I1399" i="2" s="1"/>
  <c r="I1400" i="2" s="1"/>
  <c r="I1401" i="2" s="1"/>
  <c r="I1402" i="2" s="1"/>
  <c r="I1403" i="2" s="1"/>
  <c r="I1404" i="2" s="1"/>
  <c r="I1405" i="2" s="1"/>
  <c r="I1406" i="2" s="1"/>
  <c r="I1407" i="2" s="1"/>
  <c r="I1408" i="2" s="1"/>
  <c r="I1409" i="2" s="1"/>
  <c r="I1410" i="2" s="1"/>
  <c r="I1411" i="2" s="1"/>
  <c r="I1412" i="2" s="1"/>
  <c r="I1413" i="2" s="1"/>
  <c r="I1414" i="2" s="1"/>
  <c r="I1415" i="2" s="1"/>
  <c r="I1416" i="2" s="1"/>
  <c r="I1417" i="2" s="1"/>
  <c r="I1418" i="2" s="1"/>
  <c r="I1419" i="2" s="1"/>
  <c r="I1420" i="2" s="1"/>
  <c r="I1421" i="2" s="1"/>
  <c r="I1422" i="2" s="1"/>
  <c r="I1423" i="2" s="1"/>
  <c r="I1424" i="2" s="1"/>
  <c r="I1425" i="2" s="1"/>
  <c r="I1426" i="2" s="1"/>
  <c r="I1427" i="2" s="1"/>
  <c r="I1428" i="2" s="1"/>
  <c r="I1429" i="2" s="1"/>
  <c r="I1430" i="2" s="1"/>
  <c r="I1431" i="2" s="1"/>
  <c r="I1432" i="2" s="1"/>
  <c r="I1433" i="2" s="1"/>
  <c r="I1434" i="2" s="1"/>
  <c r="I1435" i="2" s="1"/>
  <c r="I1436" i="2" s="1"/>
  <c r="I1437" i="2" s="1"/>
  <c r="I1438" i="2" s="1"/>
  <c r="I1439" i="2" s="1"/>
  <c r="I1440" i="2" s="1"/>
  <c r="I1441" i="2" s="1"/>
  <c r="I1442" i="2" s="1"/>
  <c r="I1443" i="2" s="1"/>
  <c r="I1444" i="2" s="1"/>
  <c r="I1445" i="2" s="1"/>
  <c r="I1370" i="2"/>
  <c r="I1294" i="2"/>
  <c r="I1295" i="2" s="1"/>
  <c r="I1296" i="2" s="1"/>
  <c r="I1297" i="2" s="1"/>
  <c r="I1298" i="2" s="1"/>
  <c r="I1299" i="2" s="1"/>
  <c r="I1300" i="2" s="1"/>
  <c r="I1301" i="2" s="1"/>
  <c r="I1302" i="2" s="1"/>
  <c r="I1303" i="2" s="1"/>
  <c r="I1304" i="2" s="1"/>
  <c r="I1305" i="2" s="1"/>
  <c r="I1306" i="2" s="1"/>
  <c r="I1307" i="2" s="1"/>
  <c r="I1308" i="2" s="1"/>
  <c r="I1309" i="2" s="1"/>
  <c r="I1310" i="2" s="1"/>
  <c r="I1311" i="2" s="1"/>
  <c r="I1312" i="2" s="1"/>
  <c r="I1313" i="2" s="1"/>
  <c r="I1314" i="2" s="1"/>
  <c r="I1315" i="2" s="1"/>
  <c r="I1316" i="2" s="1"/>
  <c r="I1317" i="2" s="1"/>
  <c r="I1318" i="2" s="1"/>
  <c r="I1319" i="2" s="1"/>
  <c r="I1320" i="2" s="1"/>
  <c r="I1321" i="2" s="1"/>
  <c r="I1322" i="2" s="1"/>
  <c r="I1323" i="2" s="1"/>
  <c r="I1324" i="2" s="1"/>
  <c r="I1325" i="2" s="1"/>
  <c r="I1326" i="2" s="1"/>
  <c r="I1327" i="2" s="1"/>
  <c r="I1328" i="2" s="1"/>
  <c r="I1329" i="2" s="1"/>
  <c r="I1330" i="2" s="1"/>
  <c r="I1331" i="2" s="1"/>
  <c r="I1332" i="2" s="1"/>
  <c r="I1333" i="2" s="1"/>
  <c r="I1334" i="2" s="1"/>
  <c r="I1335" i="2" s="1"/>
  <c r="I1336" i="2" s="1"/>
  <c r="I1337" i="2" s="1"/>
  <c r="I1338" i="2" s="1"/>
  <c r="I1339" i="2" s="1"/>
  <c r="I1340" i="2" s="1"/>
  <c r="I1341" i="2" s="1"/>
  <c r="I1342" i="2" s="1"/>
  <c r="I1343" i="2" s="1"/>
  <c r="I1344" i="2" s="1"/>
  <c r="I1345" i="2" s="1"/>
  <c r="I1346" i="2" s="1"/>
  <c r="I1347" i="2" s="1"/>
  <c r="I1348" i="2" s="1"/>
  <c r="I1349" i="2" s="1"/>
  <c r="I1350" i="2" s="1"/>
  <c r="I1351" i="2" s="1"/>
  <c r="I1352" i="2" s="1"/>
  <c r="I1353" i="2" s="1"/>
  <c r="I1354" i="2" s="1"/>
  <c r="I1355" i="2" s="1"/>
  <c r="I1356" i="2" s="1"/>
  <c r="I1357" i="2" s="1"/>
  <c r="I1358" i="2" s="1"/>
  <c r="I1359" i="2" s="1"/>
  <c r="I1360" i="2" s="1"/>
  <c r="I1361" i="2" s="1"/>
  <c r="I1362" i="2" s="1"/>
  <c r="I1363" i="2" s="1"/>
  <c r="I1364" i="2" s="1"/>
  <c r="I1365" i="2" s="1"/>
  <c r="I1366" i="2" s="1"/>
  <c r="I1367" i="2" s="1"/>
  <c r="I1368" i="2" s="1"/>
  <c r="I1369" i="2" s="1"/>
  <c r="I1218" i="2"/>
  <c r="I1219" i="2" s="1"/>
  <c r="I1220" i="2" s="1"/>
  <c r="I1221" i="2" s="1"/>
  <c r="I1222" i="2" s="1"/>
  <c r="I1223" i="2" s="1"/>
  <c r="I1224" i="2" s="1"/>
  <c r="I1225" i="2" s="1"/>
  <c r="I1226" i="2" s="1"/>
  <c r="I1227" i="2" s="1"/>
  <c r="I1228" i="2" s="1"/>
  <c r="I1229" i="2" s="1"/>
  <c r="I1230" i="2" s="1"/>
  <c r="I1231" i="2" s="1"/>
  <c r="I1232" i="2" s="1"/>
  <c r="I1233" i="2" s="1"/>
  <c r="I1234" i="2" s="1"/>
  <c r="I1235" i="2" s="1"/>
  <c r="I1236" i="2" s="1"/>
  <c r="I1237" i="2" s="1"/>
  <c r="I1238" i="2" s="1"/>
  <c r="I1239" i="2" s="1"/>
  <c r="I1240" i="2" s="1"/>
  <c r="I1241" i="2" s="1"/>
  <c r="I1242" i="2" s="1"/>
  <c r="I1243" i="2" s="1"/>
  <c r="I1244" i="2" s="1"/>
  <c r="I1245" i="2" s="1"/>
  <c r="I1246" i="2" s="1"/>
  <c r="I1247" i="2" s="1"/>
  <c r="I1248" i="2" s="1"/>
  <c r="I1249" i="2" s="1"/>
  <c r="I1250" i="2" s="1"/>
  <c r="I1251" i="2" s="1"/>
  <c r="I1252" i="2" s="1"/>
  <c r="I1253" i="2" s="1"/>
  <c r="I1254" i="2" s="1"/>
  <c r="I1255" i="2" s="1"/>
  <c r="I1256" i="2" s="1"/>
  <c r="I1257" i="2" s="1"/>
  <c r="I1258" i="2" s="1"/>
  <c r="I1259" i="2" s="1"/>
  <c r="I1260" i="2" s="1"/>
  <c r="I1261" i="2" s="1"/>
  <c r="I1262" i="2" s="1"/>
  <c r="I1263" i="2" s="1"/>
  <c r="I1264" i="2" s="1"/>
  <c r="I1265" i="2" s="1"/>
  <c r="I1266" i="2" s="1"/>
  <c r="I1267" i="2" s="1"/>
  <c r="I1268" i="2" s="1"/>
  <c r="I1269" i="2" s="1"/>
  <c r="I1270" i="2" s="1"/>
  <c r="I1271" i="2" s="1"/>
  <c r="I1272" i="2" s="1"/>
  <c r="I1273" i="2" s="1"/>
  <c r="I1274" i="2" s="1"/>
  <c r="I1275" i="2" s="1"/>
  <c r="I1276" i="2" s="1"/>
  <c r="I1277" i="2" s="1"/>
  <c r="I1278" i="2" s="1"/>
  <c r="I1279" i="2" s="1"/>
  <c r="I1280" i="2" s="1"/>
  <c r="I1281" i="2" s="1"/>
  <c r="I1282" i="2" s="1"/>
  <c r="I1283" i="2" s="1"/>
  <c r="I1284" i="2" s="1"/>
  <c r="I1285" i="2" s="1"/>
  <c r="I1286" i="2" s="1"/>
  <c r="I1287" i="2" s="1"/>
  <c r="I1288" i="2" s="1"/>
  <c r="I1289" i="2" s="1"/>
  <c r="I1290" i="2" s="1"/>
  <c r="I1291" i="2" s="1"/>
  <c r="I1292" i="2" s="1"/>
  <c r="I1293" i="2" s="1"/>
  <c r="I1142" i="2"/>
  <c r="I1143" i="2" s="1"/>
  <c r="I1144" i="2" s="1"/>
  <c r="I1145" i="2" s="1"/>
  <c r="I1146" i="2" s="1"/>
  <c r="I1147" i="2" s="1"/>
  <c r="I1148" i="2" s="1"/>
  <c r="I1149" i="2" s="1"/>
  <c r="I1150" i="2" s="1"/>
  <c r="I1151" i="2" s="1"/>
  <c r="I1152" i="2" s="1"/>
  <c r="I1153" i="2" s="1"/>
  <c r="I1154" i="2" s="1"/>
  <c r="I1155" i="2" s="1"/>
  <c r="I1156" i="2" s="1"/>
  <c r="I1157" i="2" s="1"/>
  <c r="I1158" i="2" s="1"/>
  <c r="I1159" i="2" s="1"/>
  <c r="I1160" i="2" s="1"/>
  <c r="I1161" i="2" s="1"/>
  <c r="I1162" i="2" s="1"/>
  <c r="I1163" i="2" s="1"/>
  <c r="I1164" i="2" s="1"/>
  <c r="I1165" i="2" s="1"/>
  <c r="I1166" i="2" s="1"/>
  <c r="I1167" i="2" s="1"/>
  <c r="I1168" i="2" s="1"/>
  <c r="I1169" i="2" s="1"/>
  <c r="I1170" i="2" s="1"/>
  <c r="I1171" i="2" s="1"/>
  <c r="I1172" i="2" s="1"/>
  <c r="I1173" i="2" s="1"/>
  <c r="I1174" i="2" s="1"/>
  <c r="I1175" i="2" s="1"/>
  <c r="I1176" i="2" s="1"/>
  <c r="I1177" i="2" s="1"/>
  <c r="I1178" i="2" s="1"/>
  <c r="I1179" i="2" s="1"/>
  <c r="I1180" i="2" s="1"/>
  <c r="I1181" i="2" s="1"/>
  <c r="I1182" i="2" s="1"/>
  <c r="I1183" i="2" s="1"/>
  <c r="I1184" i="2" s="1"/>
  <c r="I1185" i="2" s="1"/>
  <c r="I1186" i="2" s="1"/>
  <c r="I1187" i="2" s="1"/>
  <c r="I1188" i="2" s="1"/>
  <c r="I1189" i="2" s="1"/>
  <c r="I1190" i="2" s="1"/>
  <c r="I1191" i="2" s="1"/>
  <c r="I1192" i="2" s="1"/>
  <c r="I1193" i="2" s="1"/>
  <c r="I1194" i="2" s="1"/>
  <c r="I1195" i="2" s="1"/>
  <c r="I1196" i="2" s="1"/>
  <c r="I1197" i="2" s="1"/>
  <c r="I1198" i="2" s="1"/>
  <c r="I1199" i="2" s="1"/>
  <c r="I1200" i="2" s="1"/>
  <c r="I1201" i="2" s="1"/>
  <c r="I1202" i="2" s="1"/>
  <c r="I1203" i="2" s="1"/>
  <c r="I1204" i="2" s="1"/>
  <c r="I1205" i="2" s="1"/>
  <c r="I1206" i="2" s="1"/>
  <c r="I1207" i="2" s="1"/>
  <c r="I1208" i="2" s="1"/>
  <c r="I1209" i="2" s="1"/>
  <c r="I1210" i="2" s="1"/>
  <c r="I1211" i="2" s="1"/>
  <c r="I1212" i="2" s="1"/>
  <c r="I1213" i="2" s="1"/>
  <c r="I1214" i="2" s="1"/>
  <c r="I1215" i="2" s="1"/>
  <c r="I1216" i="2" s="1"/>
  <c r="I1217" i="2" s="1"/>
  <c r="I1066" i="2"/>
  <c r="I1067" i="2" s="1"/>
  <c r="I1068" i="2" s="1"/>
  <c r="I1069" i="2" s="1"/>
  <c r="I1070" i="2" s="1"/>
  <c r="I1071" i="2" s="1"/>
  <c r="I1072" i="2" s="1"/>
  <c r="I1073" i="2" s="1"/>
  <c r="I1074" i="2" s="1"/>
  <c r="I1075" i="2" s="1"/>
  <c r="I1076" i="2" s="1"/>
  <c r="I1077" i="2" s="1"/>
  <c r="I1078" i="2" s="1"/>
  <c r="I1079" i="2" s="1"/>
  <c r="I1080" i="2" s="1"/>
  <c r="I1081" i="2" s="1"/>
  <c r="I1082" i="2" s="1"/>
  <c r="I1083" i="2" s="1"/>
  <c r="I1084" i="2" s="1"/>
  <c r="I1085" i="2" s="1"/>
  <c r="I1086" i="2" s="1"/>
  <c r="I1087" i="2" s="1"/>
  <c r="I1088" i="2" s="1"/>
  <c r="I1089" i="2" s="1"/>
  <c r="I1090" i="2" s="1"/>
  <c r="I1091" i="2" s="1"/>
  <c r="I1092" i="2" s="1"/>
  <c r="I1093" i="2" s="1"/>
  <c r="I1094" i="2" s="1"/>
  <c r="I1095" i="2" s="1"/>
  <c r="I1096" i="2" s="1"/>
  <c r="I1097" i="2" s="1"/>
  <c r="I1098" i="2" s="1"/>
  <c r="I1099" i="2" s="1"/>
  <c r="I1100" i="2" s="1"/>
  <c r="I1101" i="2" s="1"/>
  <c r="I1102" i="2" s="1"/>
  <c r="I1103" i="2" s="1"/>
  <c r="I1104" i="2" s="1"/>
  <c r="I1105" i="2" s="1"/>
  <c r="I1106" i="2" s="1"/>
  <c r="I1107" i="2" s="1"/>
  <c r="I1108" i="2" s="1"/>
  <c r="I1109" i="2" s="1"/>
  <c r="I1110" i="2" s="1"/>
  <c r="I1111" i="2" s="1"/>
  <c r="I1112" i="2" s="1"/>
  <c r="I1113" i="2" s="1"/>
  <c r="I1114" i="2" s="1"/>
  <c r="I1115" i="2" s="1"/>
  <c r="I1116" i="2" s="1"/>
  <c r="I1117" i="2" s="1"/>
  <c r="I1118" i="2" s="1"/>
  <c r="I1119" i="2" s="1"/>
  <c r="I1120" i="2" s="1"/>
  <c r="I1121" i="2" s="1"/>
  <c r="I1122" i="2" s="1"/>
  <c r="I1123" i="2" s="1"/>
  <c r="I1124" i="2" s="1"/>
  <c r="I1125" i="2" s="1"/>
  <c r="I1126" i="2" s="1"/>
  <c r="I1127" i="2" s="1"/>
  <c r="I1128" i="2" s="1"/>
  <c r="I1129" i="2" s="1"/>
  <c r="I1130" i="2" s="1"/>
  <c r="I1131" i="2" s="1"/>
  <c r="I1132" i="2" s="1"/>
  <c r="I1133" i="2" s="1"/>
  <c r="I1134" i="2" s="1"/>
  <c r="I1135" i="2" s="1"/>
  <c r="I1136" i="2" s="1"/>
  <c r="I1137" i="2" s="1"/>
  <c r="I1138" i="2" s="1"/>
  <c r="I1139" i="2" s="1"/>
  <c r="I1140" i="2" s="1"/>
  <c r="I1141" i="2" s="1"/>
  <c r="I990" i="2"/>
  <c r="I991" i="2" s="1"/>
  <c r="I992" i="2" s="1"/>
  <c r="I993" i="2" s="1"/>
  <c r="I994" i="2" s="1"/>
  <c r="I995" i="2" s="1"/>
  <c r="I996" i="2" s="1"/>
  <c r="I997" i="2" s="1"/>
  <c r="I998" i="2" s="1"/>
  <c r="I999" i="2" s="1"/>
  <c r="I1000" i="2" s="1"/>
  <c r="I1001" i="2" s="1"/>
  <c r="I1002" i="2" s="1"/>
  <c r="I1003" i="2" s="1"/>
  <c r="I1004" i="2" s="1"/>
  <c r="I1005" i="2" s="1"/>
  <c r="I1006" i="2" s="1"/>
  <c r="I1007" i="2" s="1"/>
  <c r="I1008" i="2" s="1"/>
  <c r="I1009" i="2" s="1"/>
  <c r="I1010" i="2" s="1"/>
  <c r="I1011" i="2" s="1"/>
  <c r="I1012" i="2" s="1"/>
  <c r="I1013" i="2" s="1"/>
  <c r="I1014" i="2" s="1"/>
  <c r="I1015" i="2" s="1"/>
  <c r="I1016" i="2" s="1"/>
  <c r="I1017" i="2" s="1"/>
  <c r="I1018" i="2" s="1"/>
  <c r="I1019" i="2" s="1"/>
  <c r="I1020" i="2" s="1"/>
  <c r="I1021" i="2" s="1"/>
  <c r="I1022" i="2" s="1"/>
  <c r="I1023" i="2" s="1"/>
  <c r="I1024" i="2" s="1"/>
  <c r="I1025" i="2" s="1"/>
  <c r="I1026" i="2" s="1"/>
  <c r="I1027" i="2" s="1"/>
  <c r="I1028" i="2" s="1"/>
  <c r="I1029" i="2" s="1"/>
  <c r="I1030" i="2" s="1"/>
  <c r="I1031" i="2" s="1"/>
  <c r="I1032" i="2" s="1"/>
  <c r="I1033" i="2" s="1"/>
  <c r="I1034" i="2" s="1"/>
  <c r="I1035" i="2" s="1"/>
  <c r="I1036" i="2" s="1"/>
  <c r="I1037" i="2" s="1"/>
  <c r="I1038" i="2" s="1"/>
  <c r="I1039" i="2" s="1"/>
  <c r="I1040" i="2" s="1"/>
  <c r="I1041" i="2" s="1"/>
  <c r="I1042" i="2" s="1"/>
  <c r="I1043" i="2" s="1"/>
  <c r="I1044" i="2" s="1"/>
  <c r="I1045" i="2" s="1"/>
  <c r="I1046" i="2" s="1"/>
  <c r="I1047" i="2" s="1"/>
  <c r="I1048" i="2" s="1"/>
  <c r="I1049" i="2" s="1"/>
  <c r="I1050" i="2" s="1"/>
  <c r="I1051" i="2" s="1"/>
  <c r="I1052" i="2" s="1"/>
  <c r="I1053" i="2" s="1"/>
  <c r="I1054" i="2" s="1"/>
  <c r="I1055" i="2" s="1"/>
  <c r="I1056" i="2" s="1"/>
  <c r="I1057" i="2" s="1"/>
  <c r="I1058" i="2" s="1"/>
  <c r="I1059" i="2" s="1"/>
  <c r="I1060" i="2" s="1"/>
  <c r="I1061" i="2" s="1"/>
  <c r="I1062" i="2" s="1"/>
  <c r="I1063" i="2" s="1"/>
  <c r="I1064" i="2" s="1"/>
  <c r="I1065" i="2" s="1"/>
  <c r="I914" i="2"/>
  <c r="I915" i="2" s="1"/>
  <c r="I916" i="2" s="1"/>
  <c r="I917" i="2" s="1"/>
  <c r="I918" i="2" s="1"/>
  <c r="I919" i="2" s="1"/>
  <c r="I920" i="2" s="1"/>
  <c r="I921" i="2" s="1"/>
  <c r="I922" i="2" s="1"/>
  <c r="I923" i="2" s="1"/>
  <c r="I924" i="2" s="1"/>
  <c r="I925" i="2" s="1"/>
  <c r="I926" i="2" s="1"/>
  <c r="I927" i="2" s="1"/>
  <c r="I928" i="2" s="1"/>
  <c r="I929" i="2" s="1"/>
  <c r="I930" i="2" s="1"/>
  <c r="I931" i="2" s="1"/>
  <c r="I932" i="2" s="1"/>
  <c r="I933" i="2" s="1"/>
  <c r="I934" i="2" s="1"/>
  <c r="I935" i="2" s="1"/>
  <c r="I936" i="2" s="1"/>
  <c r="I937" i="2" s="1"/>
  <c r="I938" i="2" s="1"/>
  <c r="I939" i="2" s="1"/>
  <c r="I940" i="2" s="1"/>
  <c r="I941" i="2" s="1"/>
  <c r="I942" i="2" s="1"/>
  <c r="I943" i="2" s="1"/>
  <c r="I944" i="2" s="1"/>
  <c r="I945" i="2" s="1"/>
  <c r="I946" i="2" s="1"/>
  <c r="I947" i="2" s="1"/>
  <c r="I948" i="2" s="1"/>
  <c r="I949" i="2" s="1"/>
  <c r="I950" i="2" s="1"/>
  <c r="I951" i="2" s="1"/>
  <c r="I952" i="2" s="1"/>
  <c r="I953" i="2" s="1"/>
  <c r="I954" i="2" s="1"/>
  <c r="I955" i="2" s="1"/>
  <c r="I956" i="2" s="1"/>
  <c r="I957" i="2" s="1"/>
  <c r="I958" i="2" s="1"/>
  <c r="I959" i="2" s="1"/>
  <c r="I960" i="2" s="1"/>
  <c r="I961" i="2" s="1"/>
  <c r="I962" i="2" s="1"/>
  <c r="I963" i="2" s="1"/>
  <c r="I964" i="2" s="1"/>
  <c r="I965" i="2" s="1"/>
  <c r="I966" i="2" s="1"/>
  <c r="I967" i="2" s="1"/>
  <c r="I968" i="2" s="1"/>
  <c r="I969" i="2" s="1"/>
  <c r="I970" i="2" s="1"/>
  <c r="I971" i="2" s="1"/>
  <c r="I972" i="2" s="1"/>
  <c r="I973" i="2" s="1"/>
  <c r="I974" i="2" s="1"/>
  <c r="I975" i="2" s="1"/>
  <c r="I976" i="2" s="1"/>
  <c r="I977" i="2" s="1"/>
  <c r="I978" i="2" s="1"/>
  <c r="I979" i="2" s="1"/>
  <c r="I980" i="2" s="1"/>
  <c r="I981" i="2" s="1"/>
  <c r="I982" i="2" s="1"/>
  <c r="I983" i="2" s="1"/>
  <c r="I984" i="2" s="1"/>
  <c r="I985" i="2" s="1"/>
  <c r="I986" i="2" s="1"/>
  <c r="I987" i="2" s="1"/>
  <c r="I988" i="2" s="1"/>
  <c r="I989" i="2" s="1"/>
  <c r="I838" i="2"/>
  <c r="I839" i="2" s="1"/>
  <c r="I840" i="2" s="1"/>
  <c r="I841" i="2" s="1"/>
  <c r="I842" i="2" s="1"/>
  <c r="I843" i="2" s="1"/>
  <c r="I844" i="2" s="1"/>
  <c r="I845" i="2" s="1"/>
  <c r="I846" i="2" s="1"/>
  <c r="I847" i="2" s="1"/>
  <c r="I848" i="2" s="1"/>
  <c r="I849" i="2" s="1"/>
  <c r="I850" i="2" s="1"/>
  <c r="I851" i="2" s="1"/>
  <c r="I852" i="2" s="1"/>
  <c r="I853" i="2" s="1"/>
  <c r="I854" i="2" s="1"/>
  <c r="I855" i="2" s="1"/>
  <c r="I856" i="2" s="1"/>
  <c r="I857" i="2" s="1"/>
  <c r="I858" i="2" s="1"/>
  <c r="I859" i="2" s="1"/>
  <c r="I860" i="2" s="1"/>
  <c r="I861" i="2" s="1"/>
  <c r="I862" i="2" s="1"/>
  <c r="I863" i="2" s="1"/>
  <c r="I864" i="2" s="1"/>
  <c r="I865" i="2" s="1"/>
  <c r="I866" i="2" s="1"/>
  <c r="I867" i="2" s="1"/>
  <c r="I868" i="2" s="1"/>
  <c r="I869" i="2" s="1"/>
  <c r="I870" i="2" s="1"/>
  <c r="I871" i="2" s="1"/>
  <c r="I872" i="2" s="1"/>
  <c r="I873" i="2" s="1"/>
  <c r="I874" i="2" s="1"/>
  <c r="I875" i="2" s="1"/>
  <c r="I876" i="2" s="1"/>
  <c r="I877" i="2" s="1"/>
  <c r="I878" i="2" s="1"/>
  <c r="I879" i="2" s="1"/>
  <c r="I880" i="2" s="1"/>
  <c r="I881" i="2" s="1"/>
  <c r="I882" i="2" s="1"/>
  <c r="I883" i="2" s="1"/>
  <c r="I884" i="2" s="1"/>
  <c r="I885" i="2" s="1"/>
  <c r="I886" i="2" s="1"/>
  <c r="I887" i="2" s="1"/>
  <c r="I888" i="2" s="1"/>
  <c r="I889" i="2" s="1"/>
  <c r="I890" i="2" s="1"/>
  <c r="I891" i="2" s="1"/>
  <c r="I892" i="2" s="1"/>
  <c r="I893" i="2" s="1"/>
  <c r="I894" i="2" s="1"/>
  <c r="I895" i="2" s="1"/>
  <c r="I896" i="2" s="1"/>
  <c r="I897" i="2" s="1"/>
  <c r="I898" i="2" s="1"/>
  <c r="I899" i="2" s="1"/>
  <c r="I900" i="2" s="1"/>
  <c r="I901" i="2" s="1"/>
  <c r="I902" i="2" s="1"/>
  <c r="I903" i="2" s="1"/>
  <c r="I904" i="2" s="1"/>
  <c r="I905" i="2" s="1"/>
  <c r="I906" i="2" s="1"/>
  <c r="I907" i="2" s="1"/>
  <c r="I908" i="2" s="1"/>
  <c r="I909" i="2" s="1"/>
  <c r="I910" i="2" s="1"/>
  <c r="I911" i="2" s="1"/>
  <c r="I912" i="2" s="1"/>
  <c r="I913" i="2" s="1"/>
  <c r="I762" i="2"/>
  <c r="I763" i="2" s="1"/>
  <c r="I764" i="2" s="1"/>
  <c r="I765" i="2" s="1"/>
  <c r="I766" i="2" s="1"/>
  <c r="I767" i="2" s="1"/>
  <c r="I768" i="2" s="1"/>
  <c r="I769" i="2" s="1"/>
  <c r="I770" i="2" s="1"/>
  <c r="I771" i="2" s="1"/>
  <c r="I772" i="2" s="1"/>
  <c r="I773" i="2" s="1"/>
  <c r="I774" i="2" s="1"/>
  <c r="I775" i="2" s="1"/>
  <c r="I776" i="2" s="1"/>
  <c r="I777" i="2" s="1"/>
  <c r="I778" i="2" s="1"/>
  <c r="I779" i="2" s="1"/>
  <c r="I780" i="2" s="1"/>
  <c r="I781" i="2" s="1"/>
  <c r="I782" i="2" s="1"/>
  <c r="I783" i="2" s="1"/>
  <c r="I784" i="2" s="1"/>
  <c r="I785" i="2" s="1"/>
  <c r="I786" i="2" s="1"/>
  <c r="I787" i="2" s="1"/>
  <c r="I788" i="2" s="1"/>
  <c r="I789" i="2" s="1"/>
  <c r="I790" i="2" s="1"/>
  <c r="I791" i="2" s="1"/>
  <c r="I792" i="2" s="1"/>
  <c r="I793" i="2" s="1"/>
  <c r="I794" i="2" s="1"/>
  <c r="I795" i="2" s="1"/>
  <c r="I796" i="2" s="1"/>
  <c r="I797" i="2" s="1"/>
  <c r="I798" i="2" s="1"/>
  <c r="I799" i="2" s="1"/>
  <c r="I800" i="2" s="1"/>
  <c r="I801" i="2" s="1"/>
  <c r="I802" i="2" s="1"/>
  <c r="I803" i="2" s="1"/>
  <c r="I804" i="2" s="1"/>
  <c r="I805" i="2" s="1"/>
  <c r="I806" i="2" s="1"/>
  <c r="I807" i="2" s="1"/>
  <c r="I808" i="2" s="1"/>
  <c r="I809" i="2" s="1"/>
  <c r="I810" i="2" s="1"/>
  <c r="I811" i="2" s="1"/>
  <c r="I812" i="2" s="1"/>
  <c r="I813" i="2" s="1"/>
  <c r="I814" i="2" s="1"/>
  <c r="I815" i="2" s="1"/>
  <c r="I816" i="2" s="1"/>
  <c r="I817" i="2" s="1"/>
  <c r="I818" i="2" s="1"/>
  <c r="I819" i="2" s="1"/>
  <c r="I820" i="2" s="1"/>
  <c r="I821" i="2" s="1"/>
  <c r="I822" i="2" s="1"/>
  <c r="I823" i="2" s="1"/>
  <c r="I824" i="2" s="1"/>
  <c r="I825" i="2" s="1"/>
  <c r="I826" i="2" s="1"/>
  <c r="I827" i="2" s="1"/>
  <c r="I828" i="2" s="1"/>
  <c r="I829" i="2" s="1"/>
  <c r="I830" i="2" s="1"/>
  <c r="I831" i="2" s="1"/>
  <c r="I832" i="2" s="1"/>
  <c r="I833" i="2" s="1"/>
  <c r="I834" i="2" s="1"/>
  <c r="I835" i="2" s="1"/>
  <c r="I836" i="2" s="1"/>
  <c r="I837" i="2" s="1"/>
  <c r="I686" i="2"/>
  <c r="I687" i="2" s="1"/>
  <c r="I688" i="2" s="1"/>
  <c r="I689" i="2" s="1"/>
  <c r="I690" i="2" s="1"/>
  <c r="I691" i="2" s="1"/>
  <c r="I692" i="2" s="1"/>
  <c r="I693" i="2" s="1"/>
  <c r="I694" i="2" s="1"/>
  <c r="I695" i="2" s="1"/>
  <c r="I696" i="2" s="1"/>
  <c r="I697" i="2" s="1"/>
  <c r="I698" i="2" s="1"/>
  <c r="I699" i="2" s="1"/>
  <c r="I700" i="2" s="1"/>
  <c r="I701" i="2" s="1"/>
  <c r="I702" i="2" s="1"/>
  <c r="I703" i="2" s="1"/>
  <c r="I704" i="2" s="1"/>
  <c r="I705" i="2" s="1"/>
  <c r="I706" i="2" s="1"/>
  <c r="I707" i="2" s="1"/>
  <c r="I708" i="2" s="1"/>
  <c r="I709" i="2" s="1"/>
  <c r="I710" i="2" s="1"/>
  <c r="I711" i="2" s="1"/>
  <c r="I712" i="2" s="1"/>
  <c r="I713" i="2" s="1"/>
  <c r="I714" i="2" s="1"/>
  <c r="I715" i="2" s="1"/>
  <c r="I716" i="2" s="1"/>
  <c r="I717" i="2" s="1"/>
  <c r="I718" i="2" s="1"/>
  <c r="I719" i="2" s="1"/>
  <c r="I720" i="2" s="1"/>
  <c r="I721" i="2" s="1"/>
  <c r="I722" i="2" s="1"/>
  <c r="I723" i="2" s="1"/>
  <c r="I724" i="2" s="1"/>
  <c r="I725" i="2" s="1"/>
  <c r="I726" i="2" s="1"/>
  <c r="I727" i="2" s="1"/>
  <c r="I728" i="2" s="1"/>
  <c r="I729" i="2" s="1"/>
  <c r="I730" i="2" s="1"/>
  <c r="I731" i="2" s="1"/>
  <c r="I732" i="2" s="1"/>
  <c r="I733" i="2" s="1"/>
  <c r="I734" i="2" s="1"/>
  <c r="I735" i="2" s="1"/>
  <c r="I736" i="2" s="1"/>
  <c r="I737" i="2" s="1"/>
  <c r="I738" i="2" s="1"/>
  <c r="I739" i="2" s="1"/>
  <c r="I740" i="2" s="1"/>
  <c r="I741" i="2" s="1"/>
  <c r="I742" i="2" s="1"/>
  <c r="I743" i="2" s="1"/>
  <c r="I744" i="2" s="1"/>
  <c r="I745" i="2" s="1"/>
  <c r="I746" i="2" s="1"/>
  <c r="I747" i="2" s="1"/>
  <c r="I748" i="2" s="1"/>
  <c r="I749" i="2" s="1"/>
  <c r="I750" i="2" s="1"/>
  <c r="I751" i="2" s="1"/>
  <c r="I752" i="2" s="1"/>
  <c r="I753" i="2" s="1"/>
  <c r="I754" i="2" s="1"/>
  <c r="I755" i="2" s="1"/>
  <c r="I756" i="2" s="1"/>
  <c r="I757" i="2" s="1"/>
  <c r="I758" i="2" s="1"/>
  <c r="I759" i="2" s="1"/>
  <c r="I760" i="2" s="1"/>
  <c r="I761" i="2" s="1"/>
  <c r="I610" i="2"/>
  <c r="I611" i="2" s="1"/>
  <c r="I612" i="2" s="1"/>
  <c r="I613" i="2" s="1"/>
  <c r="I614" i="2" s="1"/>
  <c r="I615" i="2" s="1"/>
  <c r="I616" i="2" s="1"/>
  <c r="I617" i="2" s="1"/>
  <c r="I618" i="2" s="1"/>
  <c r="I619" i="2" s="1"/>
  <c r="I620" i="2" s="1"/>
  <c r="I621" i="2" s="1"/>
  <c r="I622" i="2" s="1"/>
  <c r="I623" i="2" s="1"/>
  <c r="I624" i="2" s="1"/>
  <c r="I625" i="2" s="1"/>
  <c r="I626" i="2" s="1"/>
  <c r="I627" i="2" s="1"/>
  <c r="I628" i="2" s="1"/>
  <c r="I629" i="2" s="1"/>
  <c r="I630" i="2" s="1"/>
  <c r="I631" i="2" s="1"/>
  <c r="I632" i="2" s="1"/>
  <c r="I633" i="2" s="1"/>
  <c r="I634" i="2" s="1"/>
  <c r="I635" i="2" s="1"/>
  <c r="I636" i="2" s="1"/>
  <c r="I637" i="2" s="1"/>
  <c r="I638" i="2" s="1"/>
  <c r="I639" i="2" s="1"/>
  <c r="I640" i="2" s="1"/>
  <c r="I641" i="2" s="1"/>
  <c r="I642" i="2" s="1"/>
  <c r="I643" i="2" s="1"/>
  <c r="I644" i="2" s="1"/>
  <c r="I645" i="2" s="1"/>
  <c r="I646" i="2" s="1"/>
  <c r="I647" i="2" s="1"/>
  <c r="I648" i="2" s="1"/>
  <c r="I649" i="2" s="1"/>
  <c r="I650" i="2" s="1"/>
  <c r="I651" i="2" s="1"/>
  <c r="I652" i="2" s="1"/>
  <c r="I653" i="2" s="1"/>
  <c r="I654" i="2" s="1"/>
  <c r="I655" i="2" s="1"/>
  <c r="I656" i="2" s="1"/>
  <c r="I657" i="2" s="1"/>
  <c r="I658" i="2" s="1"/>
  <c r="I659" i="2" s="1"/>
  <c r="I660" i="2" s="1"/>
  <c r="I661" i="2" s="1"/>
  <c r="I662" i="2" s="1"/>
  <c r="I663" i="2" s="1"/>
  <c r="I664" i="2" s="1"/>
  <c r="I665" i="2" s="1"/>
  <c r="I666" i="2" s="1"/>
  <c r="I667" i="2" s="1"/>
  <c r="I668" i="2" s="1"/>
  <c r="I669" i="2" s="1"/>
  <c r="I670" i="2" s="1"/>
  <c r="I671" i="2" s="1"/>
  <c r="I672" i="2" s="1"/>
  <c r="I673" i="2" s="1"/>
  <c r="I674" i="2" s="1"/>
  <c r="I675" i="2" s="1"/>
  <c r="I676" i="2" s="1"/>
  <c r="I677" i="2" s="1"/>
  <c r="I678" i="2" s="1"/>
  <c r="I679" i="2" s="1"/>
  <c r="I680" i="2" s="1"/>
  <c r="I681" i="2" s="1"/>
  <c r="I682" i="2" s="1"/>
  <c r="I683" i="2" s="1"/>
  <c r="I684" i="2" s="1"/>
  <c r="I685" i="2" s="1"/>
  <c r="I535" i="2"/>
  <c r="I536" i="2" s="1"/>
  <c r="I537" i="2" s="1"/>
  <c r="I538" i="2" s="1"/>
  <c r="I539" i="2" s="1"/>
  <c r="I540" i="2" s="1"/>
  <c r="I541" i="2" s="1"/>
  <c r="I542" i="2" s="1"/>
  <c r="I543" i="2" s="1"/>
  <c r="I544" i="2" s="1"/>
  <c r="I545" i="2" s="1"/>
  <c r="I546" i="2" s="1"/>
  <c r="I547" i="2" s="1"/>
  <c r="I548" i="2" s="1"/>
  <c r="I549" i="2" s="1"/>
  <c r="I550" i="2" s="1"/>
  <c r="I551" i="2" s="1"/>
  <c r="I552" i="2" s="1"/>
  <c r="I553" i="2" s="1"/>
  <c r="I554" i="2" s="1"/>
  <c r="I555" i="2" s="1"/>
  <c r="I556" i="2" s="1"/>
  <c r="I557" i="2" s="1"/>
  <c r="I558" i="2" s="1"/>
  <c r="I559" i="2" s="1"/>
  <c r="I560" i="2" s="1"/>
  <c r="I561" i="2" s="1"/>
  <c r="I562" i="2" s="1"/>
  <c r="I563" i="2" s="1"/>
  <c r="I564" i="2" s="1"/>
  <c r="I565" i="2" s="1"/>
  <c r="I566" i="2" s="1"/>
  <c r="I567" i="2" s="1"/>
  <c r="I568" i="2" s="1"/>
  <c r="I569" i="2" s="1"/>
  <c r="I570" i="2" s="1"/>
  <c r="I571" i="2" s="1"/>
  <c r="I572" i="2" s="1"/>
  <c r="I573" i="2" s="1"/>
  <c r="I574" i="2" s="1"/>
  <c r="I575" i="2" s="1"/>
  <c r="I576" i="2" s="1"/>
  <c r="I577" i="2" s="1"/>
  <c r="I578" i="2" s="1"/>
  <c r="I579" i="2" s="1"/>
  <c r="I580" i="2" s="1"/>
  <c r="I581" i="2" s="1"/>
  <c r="I582" i="2" s="1"/>
  <c r="I583" i="2" s="1"/>
  <c r="I584" i="2" s="1"/>
  <c r="I585" i="2" s="1"/>
  <c r="I586" i="2" s="1"/>
  <c r="I587" i="2" s="1"/>
  <c r="I588" i="2" s="1"/>
  <c r="I589" i="2" s="1"/>
  <c r="I590" i="2" s="1"/>
  <c r="I591" i="2" s="1"/>
  <c r="I592" i="2" s="1"/>
  <c r="I593" i="2" s="1"/>
  <c r="I594" i="2" s="1"/>
  <c r="I595" i="2" s="1"/>
  <c r="I596" i="2" s="1"/>
  <c r="I597" i="2" s="1"/>
  <c r="I598" i="2" s="1"/>
  <c r="I599" i="2" s="1"/>
  <c r="I600" i="2" s="1"/>
  <c r="I601" i="2" s="1"/>
  <c r="I602" i="2" s="1"/>
  <c r="I603" i="2" s="1"/>
  <c r="I604" i="2" s="1"/>
  <c r="I605" i="2" s="1"/>
  <c r="I606" i="2" s="1"/>
  <c r="I607" i="2" s="1"/>
  <c r="I608" i="2" s="1"/>
  <c r="I609" i="2" s="1"/>
  <c r="I534" i="2"/>
  <c r="I458" i="2"/>
  <c r="I459" i="2" s="1"/>
  <c r="I460" i="2" s="1"/>
  <c r="I461" i="2" s="1"/>
  <c r="I462" i="2" s="1"/>
  <c r="I463" i="2" s="1"/>
  <c r="I464" i="2" s="1"/>
  <c r="I465" i="2" s="1"/>
  <c r="I466" i="2" s="1"/>
  <c r="I467" i="2" s="1"/>
  <c r="I468" i="2" s="1"/>
  <c r="I469" i="2" s="1"/>
  <c r="I470" i="2" s="1"/>
  <c r="I471" i="2" s="1"/>
  <c r="I472" i="2" s="1"/>
  <c r="I473" i="2" s="1"/>
  <c r="I474" i="2" s="1"/>
  <c r="I475" i="2" s="1"/>
  <c r="I476" i="2" s="1"/>
  <c r="I477" i="2" s="1"/>
  <c r="I478" i="2" s="1"/>
  <c r="I479" i="2" s="1"/>
  <c r="I480" i="2" s="1"/>
  <c r="I481" i="2" s="1"/>
  <c r="I482" i="2" s="1"/>
  <c r="I483" i="2" s="1"/>
  <c r="I484" i="2" s="1"/>
  <c r="I485" i="2" s="1"/>
  <c r="I486" i="2" s="1"/>
  <c r="I487" i="2" s="1"/>
  <c r="I488" i="2" s="1"/>
  <c r="I489" i="2" s="1"/>
  <c r="I490" i="2" s="1"/>
  <c r="I491" i="2" s="1"/>
  <c r="I492" i="2" s="1"/>
  <c r="I493" i="2" s="1"/>
  <c r="I494" i="2" s="1"/>
  <c r="I495" i="2" s="1"/>
  <c r="I496" i="2" s="1"/>
  <c r="I497" i="2" s="1"/>
  <c r="I498" i="2" s="1"/>
  <c r="I499" i="2" s="1"/>
  <c r="I500" i="2" s="1"/>
  <c r="I501" i="2" s="1"/>
  <c r="I502" i="2" s="1"/>
  <c r="I503" i="2" s="1"/>
  <c r="I504" i="2" s="1"/>
  <c r="I505" i="2" s="1"/>
  <c r="I506" i="2" s="1"/>
  <c r="I507" i="2" s="1"/>
  <c r="I508" i="2" s="1"/>
  <c r="I509" i="2" s="1"/>
  <c r="I510" i="2" s="1"/>
  <c r="I511" i="2" s="1"/>
  <c r="I512" i="2" s="1"/>
  <c r="I513" i="2" s="1"/>
  <c r="I514" i="2" s="1"/>
  <c r="I515" i="2" s="1"/>
  <c r="I516" i="2" s="1"/>
  <c r="I517" i="2" s="1"/>
  <c r="I518" i="2" s="1"/>
  <c r="I519" i="2" s="1"/>
  <c r="I520" i="2" s="1"/>
  <c r="I521" i="2" s="1"/>
  <c r="I522" i="2" s="1"/>
  <c r="I523" i="2" s="1"/>
  <c r="I524" i="2" s="1"/>
  <c r="I525" i="2" s="1"/>
  <c r="I526" i="2" s="1"/>
  <c r="I527" i="2" s="1"/>
  <c r="I528" i="2" s="1"/>
  <c r="I529" i="2" s="1"/>
  <c r="I530" i="2" s="1"/>
  <c r="I531" i="2" s="1"/>
  <c r="I532" i="2" s="1"/>
  <c r="I533" i="2" s="1"/>
  <c r="I382" i="2"/>
  <c r="I383" i="2" s="1"/>
  <c r="I384" i="2" s="1"/>
  <c r="I385" i="2" s="1"/>
  <c r="I386" i="2" s="1"/>
  <c r="I387" i="2" s="1"/>
  <c r="I388" i="2" s="1"/>
  <c r="I389" i="2" s="1"/>
  <c r="I390" i="2" s="1"/>
  <c r="I391" i="2" s="1"/>
  <c r="I392" i="2" s="1"/>
  <c r="I393" i="2" s="1"/>
  <c r="I394" i="2" s="1"/>
  <c r="I395" i="2" s="1"/>
  <c r="I396" i="2" s="1"/>
  <c r="I397" i="2" s="1"/>
  <c r="I398" i="2" s="1"/>
  <c r="I399" i="2" s="1"/>
  <c r="I400" i="2" s="1"/>
  <c r="I401" i="2" s="1"/>
  <c r="I402" i="2" s="1"/>
  <c r="I403" i="2" s="1"/>
  <c r="I404" i="2" s="1"/>
  <c r="I405" i="2" s="1"/>
  <c r="I406" i="2" s="1"/>
  <c r="I407" i="2" s="1"/>
  <c r="I408" i="2" s="1"/>
  <c r="I409" i="2" s="1"/>
  <c r="I410" i="2" s="1"/>
  <c r="I411" i="2" s="1"/>
  <c r="I412" i="2" s="1"/>
  <c r="I413" i="2" s="1"/>
  <c r="I414" i="2" s="1"/>
  <c r="I415" i="2" s="1"/>
  <c r="I416" i="2" s="1"/>
  <c r="I417" i="2" s="1"/>
  <c r="I418" i="2" s="1"/>
  <c r="I419" i="2" s="1"/>
  <c r="I420" i="2" s="1"/>
  <c r="I421" i="2" s="1"/>
  <c r="I422" i="2" s="1"/>
  <c r="I423" i="2" s="1"/>
  <c r="I424" i="2" s="1"/>
  <c r="I425" i="2" s="1"/>
  <c r="I426" i="2" s="1"/>
  <c r="I427" i="2" s="1"/>
  <c r="I428" i="2" s="1"/>
  <c r="I429" i="2" s="1"/>
  <c r="I430" i="2" s="1"/>
  <c r="I431" i="2" s="1"/>
  <c r="I432" i="2" s="1"/>
  <c r="I433" i="2" s="1"/>
  <c r="I434" i="2" s="1"/>
  <c r="I435" i="2" s="1"/>
  <c r="I436" i="2" s="1"/>
  <c r="I437" i="2" s="1"/>
  <c r="I438" i="2" s="1"/>
  <c r="I439" i="2" s="1"/>
  <c r="I440" i="2" s="1"/>
  <c r="I441" i="2" s="1"/>
  <c r="I442" i="2" s="1"/>
  <c r="I443" i="2" s="1"/>
  <c r="I444" i="2" s="1"/>
  <c r="I445" i="2" s="1"/>
  <c r="I446" i="2" s="1"/>
  <c r="I447" i="2" s="1"/>
  <c r="I448" i="2" s="1"/>
  <c r="I449" i="2" s="1"/>
  <c r="I450" i="2" s="1"/>
  <c r="I451" i="2" s="1"/>
  <c r="I452" i="2" s="1"/>
  <c r="I453" i="2" s="1"/>
  <c r="I454" i="2" s="1"/>
  <c r="I455" i="2" s="1"/>
  <c r="I456" i="2" s="1"/>
  <c r="I457" i="2" s="1"/>
  <c r="I306" i="2"/>
  <c r="I307" i="2" s="1"/>
  <c r="I308" i="2" s="1"/>
  <c r="I309" i="2" s="1"/>
  <c r="I310" i="2" s="1"/>
  <c r="I311" i="2" s="1"/>
  <c r="I312" i="2" s="1"/>
  <c r="I313" i="2" s="1"/>
  <c r="I314" i="2" s="1"/>
  <c r="I315" i="2" s="1"/>
  <c r="I316" i="2" s="1"/>
  <c r="I317" i="2" s="1"/>
  <c r="I318" i="2" s="1"/>
  <c r="I319" i="2" s="1"/>
  <c r="I320" i="2" s="1"/>
  <c r="I321" i="2" s="1"/>
  <c r="I322" i="2" s="1"/>
  <c r="I323" i="2" s="1"/>
  <c r="I324" i="2" s="1"/>
  <c r="I325" i="2" s="1"/>
  <c r="I326" i="2" s="1"/>
  <c r="I327" i="2" s="1"/>
  <c r="I328" i="2" s="1"/>
  <c r="I329" i="2" s="1"/>
  <c r="I330" i="2" s="1"/>
  <c r="I331" i="2" s="1"/>
  <c r="I332" i="2" s="1"/>
  <c r="I333" i="2" s="1"/>
  <c r="I334" i="2" s="1"/>
  <c r="I335" i="2" s="1"/>
  <c r="I336" i="2" s="1"/>
  <c r="I337" i="2" s="1"/>
  <c r="I338" i="2" s="1"/>
  <c r="I339" i="2" s="1"/>
  <c r="I340" i="2" s="1"/>
  <c r="I341" i="2" s="1"/>
  <c r="I342" i="2" s="1"/>
  <c r="I343" i="2" s="1"/>
  <c r="I344" i="2" s="1"/>
  <c r="I345" i="2" s="1"/>
  <c r="I346" i="2" s="1"/>
  <c r="I347" i="2" s="1"/>
  <c r="I348" i="2" s="1"/>
  <c r="I349" i="2" s="1"/>
  <c r="I350" i="2" s="1"/>
  <c r="I351" i="2" s="1"/>
  <c r="I352" i="2" s="1"/>
  <c r="I353" i="2" s="1"/>
  <c r="I354" i="2" s="1"/>
  <c r="I355" i="2" s="1"/>
  <c r="I356" i="2" s="1"/>
  <c r="I357" i="2" s="1"/>
  <c r="I358" i="2" s="1"/>
  <c r="I359" i="2" s="1"/>
  <c r="I360" i="2" s="1"/>
  <c r="I361" i="2" s="1"/>
  <c r="I362" i="2" s="1"/>
  <c r="I363" i="2" s="1"/>
  <c r="I364" i="2" s="1"/>
  <c r="I365" i="2" s="1"/>
  <c r="I366" i="2" s="1"/>
  <c r="I367" i="2" s="1"/>
  <c r="I368" i="2" s="1"/>
  <c r="I369" i="2" s="1"/>
  <c r="I370" i="2" s="1"/>
  <c r="I371" i="2" s="1"/>
  <c r="I372" i="2" s="1"/>
  <c r="I373" i="2" s="1"/>
  <c r="I374" i="2" s="1"/>
  <c r="I375" i="2" s="1"/>
  <c r="I376" i="2" s="1"/>
  <c r="I377" i="2" s="1"/>
  <c r="I378" i="2" s="1"/>
  <c r="I379" i="2" s="1"/>
  <c r="I380" i="2" s="1"/>
  <c r="I381" i="2" s="1"/>
  <c r="I230" i="2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I251" i="2" s="1"/>
  <c r="I252" i="2" s="1"/>
  <c r="I253" i="2" s="1"/>
  <c r="I254" i="2" s="1"/>
  <c r="I255" i="2" s="1"/>
  <c r="I256" i="2" s="1"/>
  <c r="I257" i="2" s="1"/>
  <c r="I258" i="2" s="1"/>
  <c r="I259" i="2" s="1"/>
  <c r="I260" i="2" s="1"/>
  <c r="I261" i="2" s="1"/>
  <c r="I262" i="2" s="1"/>
  <c r="I263" i="2" s="1"/>
  <c r="I264" i="2" s="1"/>
  <c r="I265" i="2" s="1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88" i="2" s="1"/>
  <c r="I289" i="2" s="1"/>
  <c r="I290" i="2" s="1"/>
  <c r="I291" i="2" s="1"/>
  <c r="I292" i="2" s="1"/>
  <c r="I293" i="2" s="1"/>
  <c r="I294" i="2" s="1"/>
  <c r="I295" i="2" s="1"/>
  <c r="I296" i="2" s="1"/>
  <c r="I297" i="2" s="1"/>
  <c r="I298" i="2" s="1"/>
  <c r="I299" i="2" s="1"/>
  <c r="I300" i="2" s="1"/>
  <c r="I301" i="2" s="1"/>
  <c r="I302" i="2" s="1"/>
  <c r="I303" i="2" s="1"/>
  <c r="I304" i="2" s="1"/>
  <c r="I305" i="2" s="1"/>
  <c r="I154" i="2"/>
  <c r="I155" i="2" s="1"/>
  <c r="I156" i="2" s="1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78" i="2"/>
  <c r="I79" i="2" s="1"/>
  <c r="I80" i="2" s="1"/>
  <c r="I81" i="2" s="1"/>
  <c r="I82" i="2" s="1"/>
  <c r="I83" i="2" s="1"/>
  <c r="I84" i="2" s="1"/>
  <c r="I85" i="2" s="1"/>
  <c r="I86" i="2" s="1"/>
  <c r="I87" i="2" s="1"/>
  <c r="I88" i="2" s="1"/>
  <c r="I89" i="2" s="1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3" i="2"/>
  <c r="I4" i="2" s="1"/>
  <c r="I5" i="2" s="1"/>
  <c r="I6" i="2" s="1"/>
  <c r="I7" i="2" s="1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2" i="2"/>
  <c r="S18" i="1" l="1" a="1"/>
  <c r="Z696" i="1" l="1"/>
  <c r="Y696" i="1" s="1"/>
  <c r="Z688" i="1"/>
  <c r="Y688" i="1" s="1"/>
  <c r="Z680" i="1"/>
  <c r="Y680" i="1" s="1"/>
  <c r="Z672" i="1"/>
  <c r="Y672" i="1" s="1"/>
  <c r="Z664" i="1"/>
  <c r="Y664" i="1" s="1"/>
  <c r="Z656" i="1"/>
  <c r="Y656" i="1" s="1"/>
  <c r="Z648" i="1"/>
  <c r="Y648" i="1" s="1"/>
  <c r="Z640" i="1"/>
  <c r="Y640" i="1" s="1"/>
  <c r="Z632" i="1"/>
  <c r="Y632" i="1" s="1"/>
  <c r="Z624" i="1"/>
  <c r="Y624" i="1" s="1"/>
  <c r="Z616" i="1"/>
  <c r="Y616" i="1" s="1"/>
  <c r="Z608" i="1"/>
  <c r="Y608" i="1" s="1"/>
  <c r="Z600" i="1"/>
  <c r="Y600" i="1" s="1"/>
  <c r="Z592" i="1"/>
  <c r="Y592" i="1" s="1"/>
  <c r="Z584" i="1"/>
  <c r="Y584" i="1" s="1"/>
  <c r="Z576" i="1"/>
  <c r="Y576" i="1" s="1"/>
  <c r="Z568" i="1"/>
  <c r="Y568" i="1" s="1"/>
  <c r="Z560" i="1"/>
  <c r="Y560" i="1" s="1"/>
  <c r="Z552" i="1"/>
  <c r="Y552" i="1" s="1"/>
  <c r="Z544" i="1"/>
  <c r="Y544" i="1" s="1"/>
  <c r="Z536" i="1"/>
  <c r="Y536" i="1" s="1"/>
  <c r="Z528" i="1"/>
  <c r="Y528" i="1" s="1"/>
  <c r="Z520" i="1"/>
  <c r="Y520" i="1" s="1"/>
  <c r="Z512" i="1"/>
  <c r="Y512" i="1" s="1"/>
  <c r="Z504" i="1"/>
  <c r="Y504" i="1" s="1"/>
  <c r="Z496" i="1"/>
  <c r="Y496" i="1" s="1"/>
  <c r="Z488" i="1"/>
  <c r="Y488" i="1" s="1"/>
  <c r="Z480" i="1"/>
  <c r="Y480" i="1" s="1"/>
  <c r="Z472" i="1"/>
  <c r="Y472" i="1" s="1"/>
  <c r="Z464" i="1"/>
  <c r="Y464" i="1" s="1"/>
  <c r="Z456" i="1"/>
  <c r="Y456" i="1" s="1"/>
  <c r="Z448" i="1"/>
  <c r="Y448" i="1" s="1"/>
  <c r="Z440" i="1"/>
  <c r="Y440" i="1" s="1"/>
  <c r="Z432" i="1"/>
  <c r="Y432" i="1" s="1"/>
  <c r="Z424" i="1"/>
  <c r="Y424" i="1" s="1"/>
  <c r="Z416" i="1"/>
  <c r="Y416" i="1" s="1"/>
  <c r="Z408" i="1"/>
  <c r="Y408" i="1" s="1"/>
  <c r="Z400" i="1"/>
  <c r="Y400" i="1" s="1"/>
  <c r="Z392" i="1"/>
  <c r="Y392" i="1" s="1"/>
  <c r="Z384" i="1"/>
  <c r="Y384" i="1" s="1"/>
  <c r="Z376" i="1"/>
  <c r="Y376" i="1" s="1"/>
  <c r="Z368" i="1"/>
  <c r="Y368" i="1" s="1"/>
  <c r="Z360" i="1"/>
  <c r="Y360" i="1" s="1"/>
  <c r="Z352" i="1"/>
  <c r="Y352" i="1" s="1"/>
  <c r="Z344" i="1"/>
  <c r="Y344" i="1" s="1"/>
  <c r="Z336" i="1"/>
  <c r="Y336" i="1" s="1"/>
  <c r="Z328" i="1"/>
  <c r="Y328" i="1" s="1"/>
  <c r="Z320" i="1"/>
  <c r="Y320" i="1" s="1"/>
  <c r="Z312" i="1"/>
  <c r="Y312" i="1" s="1"/>
  <c r="Z304" i="1"/>
  <c r="Y304" i="1" s="1"/>
  <c r="Z296" i="1"/>
  <c r="Y296" i="1" s="1"/>
  <c r="Z288" i="1"/>
  <c r="Y288" i="1" s="1"/>
  <c r="Z280" i="1"/>
  <c r="Y280" i="1" s="1"/>
  <c r="Z272" i="1"/>
  <c r="Y272" i="1" s="1"/>
  <c r="Z264" i="1"/>
  <c r="Y264" i="1" s="1"/>
  <c r="Z256" i="1"/>
  <c r="Y256" i="1" s="1"/>
  <c r="Z248" i="1"/>
  <c r="Y248" i="1" s="1"/>
  <c r="Z240" i="1"/>
  <c r="Y240" i="1" s="1"/>
  <c r="Z232" i="1"/>
  <c r="Y232" i="1" s="1"/>
  <c r="Z224" i="1"/>
  <c r="Y224" i="1" s="1"/>
  <c r="Z216" i="1"/>
  <c r="Y216" i="1" s="1"/>
  <c r="Z208" i="1"/>
  <c r="Y208" i="1" s="1"/>
  <c r="Z200" i="1"/>
  <c r="Y200" i="1" s="1"/>
  <c r="Z192" i="1"/>
  <c r="Y192" i="1" s="1"/>
  <c r="Z184" i="1"/>
  <c r="Y184" i="1" s="1"/>
  <c r="Z176" i="1"/>
  <c r="Y176" i="1" s="1"/>
  <c r="Z168" i="1"/>
  <c r="Y168" i="1" s="1"/>
  <c r="Z160" i="1"/>
  <c r="Y160" i="1" s="1"/>
  <c r="Z152" i="1"/>
  <c r="Y152" i="1" s="1"/>
  <c r="Z144" i="1"/>
  <c r="Y144" i="1" s="1"/>
  <c r="Z136" i="1"/>
  <c r="Y136" i="1" s="1"/>
  <c r="Z128" i="1"/>
  <c r="Y128" i="1" s="1"/>
  <c r="Z120" i="1"/>
  <c r="Y120" i="1" s="1"/>
  <c r="Z695" i="1"/>
  <c r="Y695" i="1" s="1"/>
  <c r="Z687" i="1"/>
  <c r="Y687" i="1" s="1"/>
  <c r="Z679" i="1"/>
  <c r="Y679" i="1" s="1"/>
  <c r="Z671" i="1"/>
  <c r="Y671" i="1" s="1"/>
  <c r="Z663" i="1"/>
  <c r="Y663" i="1" s="1"/>
  <c r="Z655" i="1"/>
  <c r="Y655" i="1" s="1"/>
  <c r="Z647" i="1"/>
  <c r="Y647" i="1" s="1"/>
  <c r="Z639" i="1"/>
  <c r="Y639" i="1" s="1"/>
  <c r="Z631" i="1"/>
  <c r="Y631" i="1" s="1"/>
  <c r="Z623" i="1"/>
  <c r="Y623" i="1" s="1"/>
  <c r="Z615" i="1"/>
  <c r="Y615" i="1" s="1"/>
  <c r="Z607" i="1"/>
  <c r="Y607" i="1" s="1"/>
  <c r="Z599" i="1"/>
  <c r="Y599" i="1" s="1"/>
  <c r="Z591" i="1"/>
  <c r="Y591" i="1" s="1"/>
  <c r="Z583" i="1"/>
  <c r="Y583" i="1" s="1"/>
  <c r="Z575" i="1"/>
  <c r="Y575" i="1" s="1"/>
  <c r="Z567" i="1"/>
  <c r="Y567" i="1" s="1"/>
  <c r="Z559" i="1"/>
  <c r="Y559" i="1" s="1"/>
  <c r="Z551" i="1"/>
  <c r="Y551" i="1" s="1"/>
  <c r="Z543" i="1"/>
  <c r="Y543" i="1" s="1"/>
  <c r="Z535" i="1"/>
  <c r="Y535" i="1" s="1"/>
  <c r="Z527" i="1"/>
  <c r="Y527" i="1" s="1"/>
  <c r="Z519" i="1"/>
  <c r="Y519" i="1" s="1"/>
  <c r="Z511" i="1"/>
  <c r="Y511" i="1" s="1"/>
  <c r="Z503" i="1"/>
  <c r="Y503" i="1" s="1"/>
  <c r="Z495" i="1"/>
  <c r="Y495" i="1" s="1"/>
  <c r="Z487" i="1"/>
  <c r="Y487" i="1" s="1"/>
  <c r="Z479" i="1"/>
  <c r="Y479" i="1" s="1"/>
  <c r="Z471" i="1"/>
  <c r="Y471" i="1" s="1"/>
  <c r="Z463" i="1"/>
  <c r="Y463" i="1" s="1"/>
  <c r="Z455" i="1"/>
  <c r="Y455" i="1" s="1"/>
  <c r="Z447" i="1"/>
  <c r="Y447" i="1" s="1"/>
  <c r="Z439" i="1"/>
  <c r="Y439" i="1" s="1"/>
  <c r="Z431" i="1"/>
  <c r="Y431" i="1" s="1"/>
  <c r="Z423" i="1"/>
  <c r="Y423" i="1" s="1"/>
  <c r="Z415" i="1"/>
  <c r="Y415" i="1" s="1"/>
  <c r="Z407" i="1"/>
  <c r="Y407" i="1" s="1"/>
  <c r="Z399" i="1"/>
  <c r="Y399" i="1" s="1"/>
  <c r="Z391" i="1"/>
  <c r="Y391" i="1" s="1"/>
  <c r="Z383" i="1"/>
  <c r="Y383" i="1" s="1"/>
  <c r="Z375" i="1"/>
  <c r="Y375" i="1" s="1"/>
  <c r="Z367" i="1"/>
  <c r="Y367" i="1" s="1"/>
  <c r="Z359" i="1"/>
  <c r="Y359" i="1" s="1"/>
  <c r="Z351" i="1"/>
  <c r="Y351" i="1" s="1"/>
  <c r="Z343" i="1"/>
  <c r="Y343" i="1" s="1"/>
  <c r="Z335" i="1"/>
  <c r="Y335" i="1" s="1"/>
  <c r="Z327" i="1"/>
  <c r="Y327" i="1" s="1"/>
  <c r="Z319" i="1"/>
  <c r="Y319" i="1" s="1"/>
  <c r="Z311" i="1"/>
  <c r="Y311" i="1" s="1"/>
  <c r="Z303" i="1"/>
  <c r="Y303" i="1" s="1"/>
  <c r="Z295" i="1"/>
  <c r="Y295" i="1" s="1"/>
  <c r="Z287" i="1"/>
  <c r="Y287" i="1" s="1"/>
  <c r="Z279" i="1"/>
  <c r="Y279" i="1" s="1"/>
  <c r="Z271" i="1"/>
  <c r="Y271" i="1" s="1"/>
  <c r="Z263" i="1"/>
  <c r="Y263" i="1" s="1"/>
  <c r="Z255" i="1"/>
  <c r="Y255" i="1" s="1"/>
  <c r="Z247" i="1"/>
  <c r="Y247" i="1" s="1"/>
  <c r="Z239" i="1"/>
  <c r="Y239" i="1" s="1"/>
  <c r="Z231" i="1"/>
  <c r="Y231" i="1" s="1"/>
  <c r="Z223" i="1"/>
  <c r="Y223" i="1" s="1"/>
  <c r="Z215" i="1"/>
  <c r="Y215" i="1" s="1"/>
  <c r="Z207" i="1"/>
  <c r="Y207" i="1" s="1"/>
  <c r="Z199" i="1"/>
  <c r="Y199" i="1" s="1"/>
  <c r="Z191" i="1"/>
  <c r="Y191" i="1" s="1"/>
  <c r="Z183" i="1"/>
  <c r="Y183" i="1" s="1"/>
  <c r="Z175" i="1"/>
  <c r="Y175" i="1" s="1"/>
  <c r="Z167" i="1"/>
  <c r="Y167" i="1" s="1"/>
  <c r="Z159" i="1"/>
  <c r="Y159" i="1" s="1"/>
  <c r="Z151" i="1"/>
  <c r="Y151" i="1" s="1"/>
  <c r="Z143" i="1"/>
  <c r="Y143" i="1" s="1"/>
  <c r="Z135" i="1"/>
  <c r="Y135" i="1" s="1"/>
  <c r="Z127" i="1"/>
  <c r="Y127" i="1" s="1"/>
  <c r="Z119" i="1"/>
  <c r="Y119" i="1" s="1"/>
  <c r="Z111" i="1"/>
  <c r="Y111" i="1" s="1"/>
  <c r="Z103" i="1"/>
  <c r="Y103" i="1" s="1"/>
  <c r="Z95" i="1"/>
  <c r="Y95" i="1" s="1"/>
  <c r="Z87" i="1"/>
  <c r="Y87" i="1" s="1"/>
  <c r="Z79" i="1"/>
  <c r="Y79" i="1" s="1"/>
  <c r="Z71" i="1"/>
  <c r="Y71" i="1" s="1"/>
  <c r="Z63" i="1"/>
  <c r="Y63" i="1" s="1"/>
  <c r="Z701" i="1"/>
  <c r="Y701" i="1" s="1"/>
  <c r="Z693" i="1"/>
  <c r="Y693" i="1" s="1"/>
  <c r="Z685" i="1"/>
  <c r="Y685" i="1" s="1"/>
  <c r="Z677" i="1"/>
  <c r="Y677" i="1" s="1"/>
  <c r="Z669" i="1"/>
  <c r="Y669" i="1" s="1"/>
  <c r="Z661" i="1"/>
  <c r="Y661" i="1" s="1"/>
  <c r="Z653" i="1"/>
  <c r="Y653" i="1" s="1"/>
  <c r="Z645" i="1"/>
  <c r="Y645" i="1" s="1"/>
  <c r="Z637" i="1"/>
  <c r="Y637" i="1" s="1"/>
  <c r="Z629" i="1"/>
  <c r="Y629" i="1" s="1"/>
  <c r="Z621" i="1"/>
  <c r="Y621" i="1" s="1"/>
  <c r="Z613" i="1"/>
  <c r="Y613" i="1" s="1"/>
  <c r="Z605" i="1"/>
  <c r="Y605" i="1" s="1"/>
  <c r="Z597" i="1"/>
  <c r="Y597" i="1" s="1"/>
  <c r="Z589" i="1"/>
  <c r="Y589" i="1" s="1"/>
  <c r="Z581" i="1"/>
  <c r="Y581" i="1" s="1"/>
  <c r="Z573" i="1"/>
  <c r="Y573" i="1" s="1"/>
  <c r="Z565" i="1"/>
  <c r="Y565" i="1" s="1"/>
  <c r="Z557" i="1"/>
  <c r="Y557" i="1" s="1"/>
  <c r="Z549" i="1"/>
  <c r="Y549" i="1" s="1"/>
  <c r="Z541" i="1"/>
  <c r="Y541" i="1" s="1"/>
  <c r="Z533" i="1"/>
  <c r="Y533" i="1" s="1"/>
  <c r="Z525" i="1"/>
  <c r="Y525" i="1" s="1"/>
  <c r="Z517" i="1"/>
  <c r="Y517" i="1" s="1"/>
  <c r="Z509" i="1"/>
  <c r="Y509" i="1" s="1"/>
  <c r="Z501" i="1"/>
  <c r="Y501" i="1" s="1"/>
  <c r="Z493" i="1"/>
  <c r="Y493" i="1" s="1"/>
  <c r="Z485" i="1"/>
  <c r="Y485" i="1" s="1"/>
  <c r="Z477" i="1"/>
  <c r="Y477" i="1" s="1"/>
  <c r="Z469" i="1"/>
  <c r="Y469" i="1" s="1"/>
  <c r="Z461" i="1"/>
  <c r="Y461" i="1" s="1"/>
  <c r="Z453" i="1"/>
  <c r="Y453" i="1" s="1"/>
  <c r="Z445" i="1"/>
  <c r="Y445" i="1" s="1"/>
  <c r="Z437" i="1"/>
  <c r="Y437" i="1" s="1"/>
  <c r="Z429" i="1"/>
  <c r="Y429" i="1" s="1"/>
  <c r="Z421" i="1"/>
  <c r="Y421" i="1" s="1"/>
  <c r="Z413" i="1"/>
  <c r="Y413" i="1" s="1"/>
  <c r="Z405" i="1"/>
  <c r="Y405" i="1" s="1"/>
  <c r="Z397" i="1"/>
  <c r="Y397" i="1" s="1"/>
  <c r="Z389" i="1"/>
  <c r="Y389" i="1" s="1"/>
  <c r="Z381" i="1"/>
  <c r="Y381" i="1" s="1"/>
  <c r="Z373" i="1"/>
  <c r="Y373" i="1" s="1"/>
  <c r="Z365" i="1"/>
  <c r="Y365" i="1" s="1"/>
  <c r="Z357" i="1"/>
  <c r="Y357" i="1" s="1"/>
  <c r="Z349" i="1"/>
  <c r="Y349" i="1" s="1"/>
  <c r="Z341" i="1"/>
  <c r="Y341" i="1" s="1"/>
  <c r="Z333" i="1"/>
  <c r="Y333" i="1" s="1"/>
  <c r="Z325" i="1"/>
  <c r="Y325" i="1" s="1"/>
  <c r="Z317" i="1"/>
  <c r="Y317" i="1" s="1"/>
  <c r="Z309" i="1"/>
  <c r="Y309" i="1" s="1"/>
  <c r="Z301" i="1"/>
  <c r="Y301" i="1" s="1"/>
  <c r="Z293" i="1"/>
  <c r="Y293" i="1" s="1"/>
  <c r="Z285" i="1"/>
  <c r="Y285" i="1" s="1"/>
  <c r="Z277" i="1"/>
  <c r="Y277" i="1" s="1"/>
  <c r="Z269" i="1"/>
  <c r="Y269" i="1" s="1"/>
  <c r="Z261" i="1"/>
  <c r="Y261" i="1" s="1"/>
  <c r="Z253" i="1"/>
  <c r="Y253" i="1" s="1"/>
  <c r="Z245" i="1"/>
  <c r="Y245" i="1" s="1"/>
  <c r="Z237" i="1"/>
  <c r="Y237" i="1" s="1"/>
  <c r="Z229" i="1"/>
  <c r="Y229" i="1" s="1"/>
  <c r="Z221" i="1"/>
  <c r="Y221" i="1" s="1"/>
  <c r="Z213" i="1"/>
  <c r="Y213" i="1" s="1"/>
  <c r="Z205" i="1"/>
  <c r="Y205" i="1" s="1"/>
  <c r="Z197" i="1"/>
  <c r="Y197" i="1" s="1"/>
  <c r="Z189" i="1"/>
  <c r="Y189" i="1" s="1"/>
  <c r="Z181" i="1"/>
  <c r="Y181" i="1" s="1"/>
  <c r="Z173" i="1"/>
  <c r="Y173" i="1" s="1"/>
  <c r="Z165" i="1"/>
  <c r="Y165" i="1" s="1"/>
  <c r="Z157" i="1"/>
  <c r="Y157" i="1" s="1"/>
  <c r="Z149" i="1"/>
  <c r="Y149" i="1" s="1"/>
  <c r="Z141" i="1"/>
  <c r="Y141" i="1" s="1"/>
  <c r="Z133" i="1"/>
  <c r="Y133" i="1" s="1"/>
  <c r="Z125" i="1"/>
  <c r="Y125" i="1" s="1"/>
  <c r="Z117" i="1"/>
  <c r="Y117" i="1" s="1"/>
  <c r="Z109" i="1"/>
  <c r="Y109" i="1" s="1"/>
  <c r="Z101" i="1"/>
  <c r="Y101" i="1" s="1"/>
  <c r="Z93" i="1"/>
  <c r="Y93" i="1" s="1"/>
  <c r="Z85" i="1"/>
  <c r="Y85" i="1" s="1"/>
  <c r="Z700" i="1"/>
  <c r="Y700" i="1" s="1"/>
  <c r="Z692" i="1"/>
  <c r="Y692" i="1" s="1"/>
  <c r="Z684" i="1"/>
  <c r="Y684" i="1" s="1"/>
  <c r="Z676" i="1"/>
  <c r="Y676" i="1" s="1"/>
  <c r="Z668" i="1"/>
  <c r="Y668" i="1" s="1"/>
  <c r="Z660" i="1"/>
  <c r="Y660" i="1" s="1"/>
  <c r="Z652" i="1"/>
  <c r="Y652" i="1" s="1"/>
  <c r="Z644" i="1"/>
  <c r="Y644" i="1" s="1"/>
  <c r="Z636" i="1"/>
  <c r="Y636" i="1" s="1"/>
  <c r="Z628" i="1"/>
  <c r="Y628" i="1" s="1"/>
  <c r="Z620" i="1"/>
  <c r="Y620" i="1" s="1"/>
  <c r="Z612" i="1"/>
  <c r="Y612" i="1" s="1"/>
  <c r="Z604" i="1"/>
  <c r="Y604" i="1" s="1"/>
  <c r="Z596" i="1"/>
  <c r="Y596" i="1" s="1"/>
  <c r="Z588" i="1"/>
  <c r="Y588" i="1" s="1"/>
  <c r="Z580" i="1"/>
  <c r="Y580" i="1" s="1"/>
  <c r="Z572" i="1"/>
  <c r="Y572" i="1" s="1"/>
  <c r="Z564" i="1"/>
  <c r="Y564" i="1" s="1"/>
  <c r="Z556" i="1"/>
  <c r="Y556" i="1" s="1"/>
  <c r="Z548" i="1"/>
  <c r="Y548" i="1" s="1"/>
  <c r="Z540" i="1"/>
  <c r="Y540" i="1" s="1"/>
  <c r="Z532" i="1"/>
  <c r="Y532" i="1" s="1"/>
  <c r="Z524" i="1"/>
  <c r="Y524" i="1" s="1"/>
  <c r="Z516" i="1"/>
  <c r="Y516" i="1" s="1"/>
  <c r="Z508" i="1"/>
  <c r="Y508" i="1" s="1"/>
  <c r="Z500" i="1"/>
  <c r="Y500" i="1" s="1"/>
  <c r="Z492" i="1"/>
  <c r="Y492" i="1" s="1"/>
  <c r="Z484" i="1"/>
  <c r="Y484" i="1" s="1"/>
  <c r="Z476" i="1"/>
  <c r="Y476" i="1" s="1"/>
  <c r="Z468" i="1"/>
  <c r="Y468" i="1" s="1"/>
  <c r="Z460" i="1"/>
  <c r="Y460" i="1" s="1"/>
  <c r="Z452" i="1"/>
  <c r="Y452" i="1" s="1"/>
  <c r="Z444" i="1"/>
  <c r="Y444" i="1" s="1"/>
  <c r="Z436" i="1"/>
  <c r="Y436" i="1" s="1"/>
  <c r="Z428" i="1"/>
  <c r="Y428" i="1" s="1"/>
  <c r="Z420" i="1"/>
  <c r="Y420" i="1" s="1"/>
  <c r="Z412" i="1"/>
  <c r="Y412" i="1" s="1"/>
  <c r="Z404" i="1"/>
  <c r="Y404" i="1" s="1"/>
  <c r="Z396" i="1"/>
  <c r="Y396" i="1" s="1"/>
  <c r="Z388" i="1"/>
  <c r="Y388" i="1" s="1"/>
  <c r="Z380" i="1"/>
  <c r="Y380" i="1" s="1"/>
  <c r="Z372" i="1"/>
  <c r="Y372" i="1" s="1"/>
  <c r="Z364" i="1"/>
  <c r="Y364" i="1" s="1"/>
  <c r="Z356" i="1"/>
  <c r="Y356" i="1" s="1"/>
  <c r="Z348" i="1"/>
  <c r="Y348" i="1" s="1"/>
  <c r="Z340" i="1"/>
  <c r="Y340" i="1" s="1"/>
  <c r="Z332" i="1"/>
  <c r="Y332" i="1" s="1"/>
  <c r="Z324" i="1"/>
  <c r="Y324" i="1" s="1"/>
  <c r="Z316" i="1"/>
  <c r="Y316" i="1" s="1"/>
  <c r="Z308" i="1"/>
  <c r="Y308" i="1" s="1"/>
  <c r="Z300" i="1"/>
  <c r="Y300" i="1" s="1"/>
  <c r="Z292" i="1"/>
  <c r="Y292" i="1" s="1"/>
  <c r="Z284" i="1"/>
  <c r="Y284" i="1" s="1"/>
  <c r="Z276" i="1"/>
  <c r="Y276" i="1" s="1"/>
  <c r="Z268" i="1"/>
  <c r="Y268" i="1" s="1"/>
  <c r="Z260" i="1"/>
  <c r="Y260" i="1" s="1"/>
  <c r="Z252" i="1"/>
  <c r="Y252" i="1" s="1"/>
  <c r="Z244" i="1"/>
  <c r="Y244" i="1" s="1"/>
  <c r="Z236" i="1"/>
  <c r="Y236" i="1" s="1"/>
  <c r="Z228" i="1"/>
  <c r="Y228" i="1" s="1"/>
  <c r="Z220" i="1"/>
  <c r="Y220" i="1" s="1"/>
  <c r="Z212" i="1"/>
  <c r="Y212" i="1" s="1"/>
  <c r="Z204" i="1"/>
  <c r="Y204" i="1" s="1"/>
  <c r="Z196" i="1"/>
  <c r="Y196" i="1" s="1"/>
  <c r="Z188" i="1"/>
  <c r="Y188" i="1" s="1"/>
  <c r="Z180" i="1"/>
  <c r="Y180" i="1" s="1"/>
  <c r="Z172" i="1"/>
  <c r="Y172" i="1" s="1"/>
  <c r="Z164" i="1"/>
  <c r="Y164" i="1" s="1"/>
  <c r="Z156" i="1"/>
  <c r="Y156" i="1" s="1"/>
  <c r="Z148" i="1"/>
  <c r="Y148" i="1" s="1"/>
  <c r="Z140" i="1"/>
  <c r="Y140" i="1" s="1"/>
  <c r="Z132" i="1"/>
  <c r="Y132" i="1" s="1"/>
  <c r="Z124" i="1"/>
  <c r="Y124" i="1" s="1"/>
  <c r="Z116" i="1"/>
  <c r="Y116" i="1" s="1"/>
  <c r="Z699" i="1"/>
  <c r="Y699" i="1" s="1"/>
  <c r="Z691" i="1"/>
  <c r="Y691" i="1" s="1"/>
  <c r="Z683" i="1"/>
  <c r="Y683" i="1" s="1"/>
  <c r="Z675" i="1"/>
  <c r="Y675" i="1" s="1"/>
  <c r="Z667" i="1"/>
  <c r="Y667" i="1" s="1"/>
  <c r="Z659" i="1"/>
  <c r="Y659" i="1" s="1"/>
  <c r="Z651" i="1"/>
  <c r="Y651" i="1" s="1"/>
  <c r="Z643" i="1"/>
  <c r="Y643" i="1" s="1"/>
  <c r="Z635" i="1"/>
  <c r="Y635" i="1" s="1"/>
  <c r="Z627" i="1"/>
  <c r="Y627" i="1" s="1"/>
  <c r="Z619" i="1"/>
  <c r="Y619" i="1" s="1"/>
  <c r="Z611" i="1"/>
  <c r="Y611" i="1" s="1"/>
  <c r="Z603" i="1"/>
  <c r="Y603" i="1" s="1"/>
  <c r="Z595" i="1"/>
  <c r="Y595" i="1" s="1"/>
  <c r="Z587" i="1"/>
  <c r="Y587" i="1" s="1"/>
  <c r="Z579" i="1"/>
  <c r="Y579" i="1" s="1"/>
  <c r="Z571" i="1"/>
  <c r="Y571" i="1" s="1"/>
  <c r="Z563" i="1"/>
  <c r="Y563" i="1" s="1"/>
  <c r="Z555" i="1"/>
  <c r="Y555" i="1" s="1"/>
  <c r="Z547" i="1"/>
  <c r="Y547" i="1" s="1"/>
  <c r="Z539" i="1"/>
  <c r="Y539" i="1" s="1"/>
  <c r="Z531" i="1"/>
  <c r="Y531" i="1" s="1"/>
  <c r="Z523" i="1"/>
  <c r="Y523" i="1" s="1"/>
  <c r="Z515" i="1"/>
  <c r="Y515" i="1" s="1"/>
  <c r="Z507" i="1"/>
  <c r="Y507" i="1" s="1"/>
  <c r="Z499" i="1"/>
  <c r="Y499" i="1" s="1"/>
  <c r="Z491" i="1"/>
  <c r="Y491" i="1" s="1"/>
  <c r="Z483" i="1"/>
  <c r="Y483" i="1" s="1"/>
  <c r="Z475" i="1"/>
  <c r="Y475" i="1" s="1"/>
  <c r="Z467" i="1"/>
  <c r="Y467" i="1" s="1"/>
  <c r="Z459" i="1"/>
  <c r="Y459" i="1" s="1"/>
  <c r="Z451" i="1"/>
  <c r="Y451" i="1" s="1"/>
  <c r="Z443" i="1"/>
  <c r="Y443" i="1" s="1"/>
  <c r="Z435" i="1"/>
  <c r="Y435" i="1" s="1"/>
  <c r="Z427" i="1"/>
  <c r="Y427" i="1" s="1"/>
  <c r="Z419" i="1"/>
  <c r="Y419" i="1" s="1"/>
  <c r="Z411" i="1"/>
  <c r="Y411" i="1" s="1"/>
  <c r="Z403" i="1"/>
  <c r="Y403" i="1" s="1"/>
  <c r="Z395" i="1"/>
  <c r="Y395" i="1" s="1"/>
  <c r="Z387" i="1"/>
  <c r="Y387" i="1" s="1"/>
  <c r="Z379" i="1"/>
  <c r="Y379" i="1" s="1"/>
  <c r="Z371" i="1"/>
  <c r="Y371" i="1" s="1"/>
  <c r="Z363" i="1"/>
  <c r="Y363" i="1" s="1"/>
  <c r="Z355" i="1"/>
  <c r="Y355" i="1" s="1"/>
  <c r="Z347" i="1"/>
  <c r="Y347" i="1" s="1"/>
  <c r="Z339" i="1"/>
  <c r="Y339" i="1" s="1"/>
  <c r="Z331" i="1"/>
  <c r="Y331" i="1" s="1"/>
  <c r="Z323" i="1"/>
  <c r="Y323" i="1" s="1"/>
  <c r="Z315" i="1"/>
  <c r="Y315" i="1" s="1"/>
  <c r="Z307" i="1"/>
  <c r="Y307" i="1" s="1"/>
  <c r="Z299" i="1"/>
  <c r="Y299" i="1" s="1"/>
  <c r="Z291" i="1"/>
  <c r="Y291" i="1" s="1"/>
  <c r="Z283" i="1"/>
  <c r="Y283" i="1" s="1"/>
  <c r="Z275" i="1"/>
  <c r="Y275" i="1" s="1"/>
  <c r="Z267" i="1"/>
  <c r="Y267" i="1" s="1"/>
  <c r="Z259" i="1"/>
  <c r="Y259" i="1" s="1"/>
  <c r="Z251" i="1"/>
  <c r="Y251" i="1" s="1"/>
  <c r="Z243" i="1"/>
  <c r="Y243" i="1" s="1"/>
  <c r="Z235" i="1"/>
  <c r="Y235" i="1" s="1"/>
  <c r="Z227" i="1"/>
  <c r="Y227" i="1" s="1"/>
  <c r="Z219" i="1"/>
  <c r="Y219" i="1" s="1"/>
  <c r="Z211" i="1"/>
  <c r="Y211" i="1" s="1"/>
  <c r="Z203" i="1"/>
  <c r="Y203" i="1" s="1"/>
  <c r="Z697" i="1"/>
  <c r="Y697" i="1" s="1"/>
  <c r="Z689" i="1"/>
  <c r="Y689" i="1" s="1"/>
  <c r="Z681" i="1"/>
  <c r="Y681" i="1" s="1"/>
  <c r="Z673" i="1"/>
  <c r="Y673" i="1" s="1"/>
  <c r="Z665" i="1"/>
  <c r="Y665" i="1" s="1"/>
  <c r="Z657" i="1"/>
  <c r="Y657" i="1" s="1"/>
  <c r="Z649" i="1"/>
  <c r="Y649" i="1" s="1"/>
  <c r="Z641" i="1"/>
  <c r="Y641" i="1" s="1"/>
  <c r="Z633" i="1"/>
  <c r="Y633" i="1" s="1"/>
  <c r="Z625" i="1"/>
  <c r="Y625" i="1" s="1"/>
  <c r="Z617" i="1"/>
  <c r="Y617" i="1" s="1"/>
  <c r="Z609" i="1"/>
  <c r="Y609" i="1" s="1"/>
  <c r="Z601" i="1"/>
  <c r="Y601" i="1" s="1"/>
  <c r="Z593" i="1"/>
  <c r="Y593" i="1" s="1"/>
  <c r="Z585" i="1"/>
  <c r="Y585" i="1" s="1"/>
  <c r="Z577" i="1"/>
  <c r="Y577" i="1" s="1"/>
  <c r="Z569" i="1"/>
  <c r="Y569" i="1" s="1"/>
  <c r="Z561" i="1"/>
  <c r="Y561" i="1" s="1"/>
  <c r="Z553" i="1"/>
  <c r="Y553" i="1" s="1"/>
  <c r="Z545" i="1"/>
  <c r="Y545" i="1" s="1"/>
  <c r="Z537" i="1"/>
  <c r="Y537" i="1" s="1"/>
  <c r="Z529" i="1"/>
  <c r="Y529" i="1" s="1"/>
  <c r="Z521" i="1"/>
  <c r="Y521" i="1" s="1"/>
  <c r="Z513" i="1"/>
  <c r="Y513" i="1" s="1"/>
  <c r="Z505" i="1"/>
  <c r="Y505" i="1" s="1"/>
  <c r="Z497" i="1"/>
  <c r="Y497" i="1" s="1"/>
  <c r="Z489" i="1"/>
  <c r="Y489" i="1" s="1"/>
  <c r="Z481" i="1"/>
  <c r="Y481" i="1" s="1"/>
  <c r="Z473" i="1"/>
  <c r="Y473" i="1" s="1"/>
  <c r="Z465" i="1"/>
  <c r="Y465" i="1" s="1"/>
  <c r="Z457" i="1"/>
  <c r="Y457" i="1" s="1"/>
  <c r="Z449" i="1"/>
  <c r="Y449" i="1" s="1"/>
  <c r="Z441" i="1"/>
  <c r="Y441" i="1" s="1"/>
  <c r="Z433" i="1"/>
  <c r="Y433" i="1" s="1"/>
  <c r="Z425" i="1"/>
  <c r="Y425" i="1" s="1"/>
  <c r="Z417" i="1"/>
  <c r="Y417" i="1" s="1"/>
  <c r="Z409" i="1"/>
  <c r="Y409" i="1" s="1"/>
  <c r="Z401" i="1"/>
  <c r="Y401" i="1" s="1"/>
  <c r="Z393" i="1"/>
  <c r="Y393" i="1" s="1"/>
  <c r="Z385" i="1"/>
  <c r="Y385" i="1" s="1"/>
  <c r="Z377" i="1"/>
  <c r="Y377" i="1" s="1"/>
  <c r="Z369" i="1"/>
  <c r="Y369" i="1" s="1"/>
  <c r="Z361" i="1"/>
  <c r="Y361" i="1" s="1"/>
  <c r="Z353" i="1"/>
  <c r="Y353" i="1" s="1"/>
  <c r="Z345" i="1"/>
  <c r="Y345" i="1" s="1"/>
  <c r="Z337" i="1"/>
  <c r="Y337" i="1" s="1"/>
  <c r="Z329" i="1"/>
  <c r="Y329" i="1" s="1"/>
  <c r="Z321" i="1"/>
  <c r="Y321" i="1" s="1"/>
  <c r="Z313" i="1"/>
  <c r="Y313" i="1" s="1"/>
  <c r="Z305" i="1"/>
  <c r="Y305" i="1" s="1"/>
  <c r="Z297" i="1"/>
  <c r="Y297" i="1" s="1"/>
  <c r="Z289" i="1"/>
  <c r="Y289" i="1" s="1"/>
  <c r="Z281" i="1"/>
  <c r="Y281" i="1" s="1"/>
  <c r="Z273" i="1"/>
  <c r="Y273" i="1" s="1"/>
  <c r="Z265" i="1"/>
  <c r="Y265" i="1" s="1"/>
  <c r="Z257" i="1"/>
  <c r="Y257" i="1" s="1"/>
  <c r="Z249" i="1"/>
  <c r="Y249" i="1" s="1"/>
  <c r="Z241" i="1"/>
  <c r="Y241" i="1" s="1"/>
  <c r="Z233" i="1"/>
  <c r="Y233" i="1" s="1"/>
  <c r="Z225" i="1"/>
  <c r="Y225" i="1" s="1"/>
  <c r="Z217" i="1"/>
  <c r="Y217" i="1" s="1"/>
  <c r="Z209" i="1"/>
  <c r="Y209" i="1" s="1"/>
  <c r="Z201" i="1"/>
  <c r="Y201" i="1" s="1"/>
  <c r="Z193" i="1"/>
  <c r="Y193" i="1" s="1"/>
  <c r="Z185" i="1"/>
  <c r="Y185" i="1" s="1"/>
  <c r="Z177" i="1"/>
  <c r="Y177" i="1" s="1"/>
  <c r="Z169" i="1"/>
  <c r="Y169" i="1" s="1"/>
  <c r="Z161" i="1"/>
  <c r="Y161" i="1" s="1"/>
  <c r="Z153" i="1"/>
  <c r="Y153" i="1" s="1"/>
  <c r="Z145" i="1"/>
  <c r="Y145" i="1" s="1"/>
  <c r="Z137" i="1"/>
  <c r="Y137" i="1" s="1"/>
  <c r="Z129" i="1"/>
  <c r="Y129" i="1" s="1"/>
  <c r="Z682" i="1"/>
  <c r="Y682" i="1" s="1"/>
  <c r="Z650" i="1"/>
  <c r="Y650" i="1" s="1"/>
  <c r="Z618" i="1"/>
  <c r="Y618" i="1" s="1"/>
  <c r="Z586" i="1"/>
  <c r="Y586" i="1" s="1"/>
  <c r="Z554" i="1"/>
  <c r="Y554" i="1" s="1"/>
  <c r="Z522" i="1"/>
  <c r="Y522" i="1" s="1"/>
  <c r="Z490" i="1"/>
  <c r="Y490" i="1" s="1"/>
  <c r="Z458" i="1"/>
  <c r="Y458" i="1" s="1"/>
  <c r="Z426" i="1"/>
  <c r="Y426" i="1" s="1"/>
  <c r="Z394" i="1"/>
  <c r="Y394" i="1" s="1"/>
  <c r="Z362" i="1"/>
  <c r="Y362" i="1" s="1"/>
  <c r="Z330" i="1"/>
  <c r="Y330" i="1" s="1"/>
  <c r="Z298" i="1"/>
  <c r="Y298" i="1" s="1"/>
  <c r="Z266" i="1"/>
  <c r="Y266" i="1" s="1"/>
  <c r="Z234" i="1"/>
  <c r="Y234" i="1" s="1"/>
  <c r="Z202" i="1"/>
  <c r="Y202" i="1" s="1"/>
  <c r="Z179" i="1"/>
  <c r="Y179" i="1" s="1"/>
  <c r="Z158" i="1"/>
  <c r="Y158" i="1" s="1"/>
  <c r="Z138" i="1"/>
  <c r="Y138" i="1" s="1"/>
  <c r="Z118" i="1"/>
  <c r="Y118" i="1" s="1"/>
  <c r="Z106" i="1"/>
  <c r="Y106" i="1" s="1"/>
  <c r="Z96" i="1"/>
  <c r="Y96" i="1" s="1"/>
  <c r="Z84" i="1"/>
  <c r="Y84" i="1" s="1"/>
  <c r="Z75" i="1"/>
  <c r="Y75" i="1" s="1"/>
  <c r="Z66" i="1"/>
  <c r="Y66" i="1" s="1"/>
  <c r="Z57" i="1"/>
  <c r="Y57" i="1" s="1"/>
  <c r="Z49" i="1"/>
  <c r="Y49" i="1" s="1"/>
  <c r="Z41" i="1"/>
  <c r="Y41" i="1" s="1"/>
  <c r="Z33" i="1"/>
  <c r="Y33" i="1" s="1"/>
  <c r="Z25" i="1"/>
  <c r="Y25" i="1" s="1"/>
  <c r="Z678" i="1"/>
  <c r="Y678" i="1" s="1"/>
  <c r="Z646" i="1"/>
  <c r="Y646" i="1" s="1"/>
  <c r="Z614" i="1"/>
  <c r="Y614" i="1" s="1"/>
  <c r="Z582" i="1"/>
  <c r="Y582" i="1" s="1"/>
  <c r="Z550" i="1"/>
  <c r="Y550" i="1" s="1"/>
  <c r="Z518" i="1"/>
  <c r="Y518" i="1" s="1"/>
  <c r="Z486" i="1"/>
  <c r="Y486" i="1" s="1"/>
  <c r="Z454" i="1"/>
  <c r="Y454" i="1" s="1"/>
  <c r="Z422" i="1"/>
  <c r="Y422" i="1" s="1"/>
  <c r="Z390" i="1"/>
  <c r="Y390" i="1" s="1"/>
  <c r="Z358" i="1"/>
  <c r="Y358" i="1" s="1"/>
  <c r="Z326" i="1"/>
  <c r="Y326" i="1" s="1"/>
  <c r="Z294" i="1"/>
  <c r="Y294" i="1" s="1"/>
  <c r="Z262" i="1"/>
  <c r="Y262" i="1" s="1"/>
  <c r="Z230" i="1"/>
  <c r="Y230" i="1" s="1"/>
  <c r="Z198" i="1"/>
  <c r="Y198" i="1" s="1"/>
  <c r="Z178" i="1"/>
  <c r="Y178" i="1" s="1"/>
  <c r="Z155" i="1"/>
  <c r="Y155" i="1" s="1"/>
  <c r="Z134" i="1"/>
  <c r="Y134" i="1" s="1"/>
  <c r="Z115" i="1"/>
  <c r="Y115" i="1" s="1"/>
  <c r="Z105" i="1"/>
  <c r="Y105" i="1" s="1"/>
  <c r="Z94" i="1"/>
  <c r="Y94" i="1" s="1"/>
  <c r="Z83" i="1"/>
  <c r="Y83" i="1" s="1"/>
  <c r="Z74" i="1"/>
  <c r="Y74" i="1" s="1"/>
  <c r="Z65" i="1"/>
  <c r="Y65" i="1" s="1"/>
  <c r="Z56" i="1"/>
  <c r="Y56" i="1" s="1"/>
  <c r="Z48" i="1"/>
  <c r="Y48" i="1" s="1"/>
  <c r="Z40" i="1"/>
  <c r="Y40" i="1" s="1"/>
  <c r="Z32" i="1"/>
  <c r="Y32" i="1" s="1"/>
  <c r="Z24" i="1"/>
  <c r="Y24" i="1" s="1"/>
  <c r="Z674" i="1"/>
  <c r="Y674" i="1" s="1"/>
  <c r="Z642" i="1"/>
  <c r="Y642" i="1" s="1"/>
  <c r="Z610" i="1"/>
  <c r="Y610" i="1" s="1"/>
  <c r="Z578" i="1"/>
  <c r="Y578" i="1" s="1"/>
  <c r="Z546" i="1"/>
  <c r="Y546" i="1" s="1"/>
  <c r="Z514" i="1"/>
  <c r="Y514" i="1" s="1"/>
  <c r="Z482" i="1"/>
  <c r="Y482" i="1" s="1"/>
  <c r="Z450" i="1"/>
  <c r="Y450" i="1" s="1"/>
  <c r="Z418" i="1"/>
  <c r="Y418" i="1" s="1"/>
  <c r="Z386" i="1"/>
  <c r="Y386" i="1" s="1"/>
  <c r="Z354" i="1"/>
  <c r="Y354" i="1" s="1"/>
  <c r="Z322" i="1"/>
  <c r="Y322" i="1" s="1"/>
  <c r="Z290" i="1"/>
  <c r="Y290" i="1" s="1"/>
  <c r="Z258" i="1"/>
  <c r="Y258" i="1" s="1"/>
  <c r="Z226" i="1"/>
  <c r="Y226" i="1" s="1"/>
  <c r="Z195" i="1"/>
  <c r="Y195" i="1" s="1"/>
  <c r="Z174" i="1"/>
  <c r="Y174" i="1" s="1"/>
  <c r="Z154" i="1"/>
  <c r="Y154" i="1" s="1"/>
  <c r="Z131" i="1"/>
  <c r="Y131" i="1" s="1"/>
  <c r="Z114" i="1"/>
  <c r="Y114" i="1" s="1"/>
  <c r="Z104" i="1"/>
  <c r="Y104" i="1" s="1"/>
  <c r="Z92" i="1"/>
  <c r="Y92" i="1" s="1"/>
  <c r="Z82" i="1"/>
  <c r="Y82" i="1" s="1"/>
  <c r="Z73" i="1"/>
  <c r="Y73" i="1" s="1"/>
  <c r="Z64" i="1"/>
  <c r="Y64" i="1" s="1"/>
  <c r="Z55" i="1"/>
  <c r="Y55" i="1" s="1"/>
  <c r="Z47" i="1"/>
  <c r="Y47" i="1" s="1"/>
  <c r="Z39" i="1"/>
  <c r="Y39" i="1" s="1"/>
  <c r="Z31" i="1"/>
  <c r="Y31" i="1" s="1"/>
  <c r="Z23" i="1"/>
  <c r="Y23" i="1" s="1"/>
  <c r="Z18" i="1"/>
  <c r="Y18" i="1" s="1"/>
  <c r="Z670" i="1"/>
  <c r="Y670" i="1" s="1"/>
  <c r="Z638" i="1"/>
  <c r="Y638" i="1" s="1"/>
  <c r="Z606" i="1"/>
  <c r="Y606" i="1" s="1"/>
  <c r="Z574" i="1"/>
  <c r="Y574" i="1" s="1"/>
  <c r="Z542" i="1"/>
  <c r="Y542" i="1" s="1"/>
  <c r="Z510" i="1"/>
  <c r="Y510" i="1" s="1"/>
  <c r="Z478" i="1"/>
  <c r="Y478" i="1" s="1"/>
  <c r="Z446" i="1"/>
  <c r="Y446" i="1" s="1"/>
  <c r="Z414" i="1"/>
  <c r="Y414" i="1" s="1"/>
  <c r="Z382" i="1"/>
  <c r="Y382" i="1" s="1"/>
  <c r="Z350" i="1"/>
  <c r="Y350" i="1" s="1"/>
  <c r="Z318" i="1"/>
  <c r="Y318" i="1" s="1"/>
  <c r="Z286" i="1"/>
  <c r="Y286" i="1" s="1"/>
  <c r="Z254" i="1"/>
  <c r="Y254" i="1" s="1"/>
  <c r="Z222" i="1"/>
  <c r="Y222" i="1" s="1"/>
  <c r="Z194" i="1"/>
  <c r="Y194" i="1" s="1"/>
  <c r="Z171" i="1"/>
  <c r="Y171" i="1" s="1"/>
  <c r="Z150" i="1"/>
  <c r="Y150" i="1" s="1"/>
  <c r="Z130" i="1"/>
  <c r="Y130" i="1" s="1"/>
  <c r="Z113" i="1"/>
  <c r="Y113" i="1" s="1"/>
  <c r="Z102" i="1"/>
  <c r="Y102" i="1" s="1"/>
  <c r="Z91" i="1"/>
  <c r="Y91" i="1" s="1"/>
  <c r="Z81" i="1"/>
  <c r="Y81" i="1" s="1"/>
  <c r="Z72" i="1"/>
  <c r="Y72" i="1" s="1"/>
  <c r="Z62" i="1"/>
  <c r="Y62" i="1" s="1"/>
  <c r="Z54" i="1"/>
  <c r="Y54" i="1" s="1"/>
  <c r="Z46" i="1"/>
  <c r="Y46" i="1" s="1"/>
  <c r="Z38" i="1"/>
  <c r="Y38" i="1" s="1"/>
  <c r="Z30" i="1"/>
  <c r="Y30" i="1" s="1"/>
  <c r="Z22" i="1"/>
  <c r="Y22" i="1" s="1"/>
  <c r="Z698" i="1"/>
  <c r="Y698" i="1" s="1"/>
  <c r="Z666" i="1"/>
  <c r="Y666" i="1" s="1"/>
  <c r="Z634" i="1"/>
  <c r="Y634" i="1" s="1"/>
  <c r="Z602" i="1"/>
  <c r="Y602" i="1" s="1"/>
  <c r="Z570" i="1"/>
  <c r="Y570" i="1" s="1"/>
  <c r="Z538" i="1"/>
  <c r="Y538" i="1" s="1"/>
  <c r="Z506" i="1"/>
  <c r="Y506" i="1" s="1"/>
  <c r="Z474" i="1"/>
  <c r="Y474" i="1" s="1"/>
  <c r="Z442" i="1"/>
  <c r="Y442" i="1" s="1"/>
  <c r="Z410" i="1"/>
  <c r="Y410" i="1" s="1"/>
  <c r="Z378" i="1"/>
  <c r="Y378" i="1" s="1"/>
  <c r="Z346" i="1"/>
  <c r="Y346" i="1" s="1"/>
  <c r="Z314" i="1"/>
  <c r="Y314" i="1" s="1"/>
  <c r="Z282" i="1"/>
  <c r="Y282" i="1" s="1"/>
  <c r="Z250" i="1"/>
  <c r="Y250" i="1" s="1"/>
  <c r="Z218" i="1"/>
  <c r="Y218" i="1" s="1"/>
  <c r="Z190" i="1"/>
  <c r="Y190" i="1" s="1"/>
  <c r="Z170" i="1"/>
  <c r="Y170" i="1" s="1"/>
  <c r="Z147" i="1"/>
  <c r="Y147" i="1" s="1"/>
  <c r="Z126" i="1"/>
  <c r="Y126" i="1" s="1"/>
  <c r="Z112" i="1"/>
  <c r="Y112" i="1" s="1"/>
  <c r="Z100" i="1"/>
  <c r="Y100" i="1" s="1"/>
  <c r="Z90" i="1"/>
  <c r="Y90" i="1" s="1"/>
  <c r="Z80" i="1"/>
  <c r="Y80" i="1" s="1"/>
  <c r="Z70" i="1"/>
  <c r="Y70" i="1" s="1"/>
  <c r="Z61" i="1"/>
  <c r="Y61" i="1" s="1"/>
  <c r="Z53" i="1"/>
  <c r="Y53" i="1" s="1"/>
  <c r="Z45" i="1"/>
  <c r="Y45" i="1" s="1"/>
  <c r="Z37" i="1"/>
  <c r="Y37" i="1" s="1"/>
  <c r="Z29" i="1"/>
  <c r="Y29" i="1" s="1"/>
  <c r="Z21" i="1"/>
  <c r="Y21" i="1" s="1"/>
  <c r="Z694" i="1"/>
  <c r="Y694" i="1" s="1"/>
  <c r="Z662" i="1"/>
  <c r="Y662" i="1" s="1"/>
  <c r="Z630" i="1"/>
  <c r="Y630" i="1" s="1"/>
  <c r="Z598" i="1"/>
  <c r="Y598" i="1" s="1"/>
  <c r="Z566" i="1"/>
  <c r="Y566" i="1" s="1"/>
  <c r="Z534" i="1"/>
  <c r="Y534" i="1" s="1"/>
  <c r="Z502" i="1"/>
  <c r="Y502" i="1" s="1"/>
  <c r="Z470" i="1"/>
  <c r="Y470" i="1" s="1"/>
  <c r="Z438" i="1"/>
  <c r="Y438" i="1" s="1"/>
  <c r="Z406" i="1"/>
  <c r="Y406" i="1" s="1"/>
  <c r="Z374" i="1"/>
  <c r="Y374" i="1" s="1"/>
  <c r="Z342" i="1"/>
  <c r="Y342" i="1" s="1"/>
  <c r="Z310" i="1"/>
  <c r="Y310" i="1" s="1"/>
  <c r="Z278" i="1"/>
  <c r="Y278" i="1" s="1"/>
  <c r="Z246" i="1"/>
  <c r="Y246" i="1" s="1"/>
  <c r="Z214" i="1"/>
  <c r="Y214" i="1" s="1"/>
  <c r="Z187" i="1"/>
  <c r="Y187" i="1" s="1"/>
  <c r="Z166" i="1"/>
  <c r="Y166" i="1" s="1"/>
  <c r="Z146" i="1"/>
  <c r="Y146" i="1" s="1"/>
  <c r="Z123" i="1"/>
  <c r="Y123" i="1" s="1"/>
  <c r="Z110" i="1"/>
  <c r="Y110" i="1" s="1"/>
  <c r="Z99" i="1"/>
  <c r="Y99" i="1" s="1"/>
  <c r="Z89" i="1"/>
  <c r="Y89" i="1" s="1"/>
  <c r="Z78" i="1"/>
  <c r="Y78" i="1" s="1"/>
  <c r="Z69" i="1"/>
  <c r="Y69" i="1" s="1"/>
  <c r="Z60" i="1"/>
  <c r="Y60" i="1" s="1"/>
  <c r="Z52" i="1"/>
  <c r="Y52" i="1" s="1"/>
  <c r="Z44" i="1"/>
  <c r="Y44" i="1" s="1"/>
  <c r="Z36" i="1"/>
  <c r="Y36" i="1" s="1"/>
  <c r="Z28" i="1"/>
  <c r="Y28" i="1" s="1"/>
  <c r="Z20" i="1"/>
  <c r="Y20" i="1" s="1"/>
  <c r="Z690" i="1"/>
  <c r="Y690" i="1" s="1"/>
  <c r="Z562" i="1"/>
  <c r="Y562" i="1" s="1"/>
  <c r="Z434" i="1"/>
  <c r="Y434" i="1" s="1"/>
  <c r="Z306" i="1"/>
  <c r="Y306" i="1" s="1"/>
  <c r="Z186" i="1"/>
  <c r="Y186" i="1" s="1"/>
  <c r="Z108" i="1"/>
  <c r="Y108" i="1" s="1"/>
  <c r="Z68" i="1"/>
  <c r="Y68" i="1" s="1"/>
  <c r="Z35" i="1"/>
  <c r="Y35" i="1" s="1"/>
  <c r="Z334" i="1"/>
  <c r="Y334" i="1" s="1"/>
  <c r="Z686" i="1"/>
  <c r="Y686" i="1" s="1"/>
  <c r="Z558" i="1"/>
  <c r="Y558" i="1" s="1"/>
  <c r="Z430" i="1"/>
  <c r="Y430" i="1" s="1"/>
  <c r="Z302" i="1"/>
  <c r="Y302" i="1" s="1"/>
  <c r="Z182" i="1"/>
  <c r="Y182" i="1" s="1"/>
  <c r="Z107" i="1"/>
  <c r="Y107" i="1" s="1"/>
  <c r="Z67" i="1"/>
  <c r="Y67" i="1" s="1"/>
  <c r="Z34" i="1"/>
  <c r="Y34" i="1" s="1"/>
  <c r="Z210" i="1"/>
  <c r="Y210" i="1" s="1"/>
  <c r="Z462" i="1"/>
  <c r="Y462" i="1" s="1"/>
  <c r="Z658" i="1"/>
  <c r="Y658" i="1" s="1"/>
  <c r="Z530" i="1"/>
  <c r="Y530" i="1" s="1"/>
  <c r="Z402" i="1"/>
  <c r="Y402" i="1" s="1"/>
  <c r="Z274" i="1"/>
  <c r="Y274" i="1" s="1"/>
  <c r="Z163" i="1"/>
  <c r="Y163" i="1" s="1"/>
  <c r="Z98" i="1"/>
  <c r="Y98" i="1" s="1"/>
  <c r="Z59" i="1"/>
  <c r="Y59" i="1" s="1"/>
  <c r="Z27" i="1"/>
  <c r="Y27" i="1" s="1"/>
  <c r="Z466" i="1"/>
  <c r="Y466" i="1" s="1"/>
  <c r="Z77" i="1"/>
  <c r="Y77" i="1" s="1"/>
  <c r="Z590" i="1"/>
  <c r="Y590" i="1" s="1"/>
  <c r="Z654" i="1"/>
  <c r="Y654" i="1" s="1"/>
  <c r="Z526" i="1"/>
  <c r="Y526" i="1" s="1"/>
  <c r="Z398" i="1"/>
  <c r="Y398" i="1" s="1"/>
  <c r="Z270" i="1"/>
  <c r="Y270" i="1" s="1"/>
  <c r="Z162" i="1"/>
  <c r="Y162" i="1" s="1"/>
  <c r="Z97" i="1"/>
  <c r="Y97" i="1" s="1"/>
  <c r="Z58" i="1"/>
  <c r="Y58" i="1" s="1"/>
  <c r="Z26" i="1"/>
  <c r="Y26" i="1" s="1"/>
  <c r="Z122" i="1"/>
  <c r="Y122" i="1" s="1"/>
  <c r="Z121" i="1"/>
  <c r="Y121" i="1" s="1"/>
  <c r="Z626" i="1"/>
  <c r="Y626" i="1" s="1"/>
  <c r="Z498" i="1"/>
  <c r="Y498" i="1" s="1"/>
  <c r="Z370" i="1"/>
  <c r="Y370" i="1" s="1"/>
  <c r="Z242" i="1"/>
  <c r="Y242" i="1" s="1"/>
  <c r="Z142" i="1"/>
  <c r="Y142" i="1" s="1"/>
  <c r="Z88" i="1"/>
  <c r="Y88" i="1" s="1"/>
  <c r="Z51" i="1"/>
  <c r="Y51" i="1" s="1"/>
  <c r="Z19" i="1"/>
  <c r="Y19" i="1" s="1"/>
  <c r="Z338" i="1"/>
  <c r="Y338" i="1" s="1"/>
  <c r="Z76" i="1"/>
  <c r="Y76" i="1" s="1"/>
  <c r="Z622" i="1"/>
  <c r="Y622" i="1" s="1"/>
  <c r="Z494" i="1"/>
  <c r="Y494" i="1" s="1"/>
  <c r="Z366" i="1"/>
  <c r="Y366" i="1" s="1"/>
  <c r="Z238" i="1"/>
  <c r="Y238" i="1" s="1"/>
  <c r="Z139" i="1"/>
  <c r="Y139" i="1" s="1"/>
  <c r="Z86" i="1"/>
  <c r="Y86" i="1" s="1"/>
  <c r="Z50" i="1"/>
  <c r="Y50" i="1" s="1"/>
  <c r="Z594" i="1"/>
  <c r="Y594" i="1" s="1"/>
  <c r="Z43" i="1"/>
  <c r="Y43" i="1" s="1"/>
  <c r="Z206" i="1"/>
  <c r="Y206" i="1" s="1"/>
  <c r="Z42" i="1"/>
  <c r="Y42" i="1" s="1"/>
  <c r="S18" i="1"/>
  <c r="N4107" i="2"/>
  <c r="M4107" i="2"/>
  <c r="O170" i="1"/>
  <c r="O171" i="1" s="1"/>
  <c r="O172" i="1" s="1"/>
  <c r="O167" i="1"/>
  <c r="O168" i="1" s="1"/>
  <c r="O169" i="1" s="1"/>
  <c r="O164" i="1"/>
  <c r="O165" i="1" s="1"/>
  <c r="O166" i="1" s="1"/>
  <c r="O161" i="1"/>
  <c r="O162" i="1" s="1"/>
  <c r="O163" i="1" s="1"/>
  <c r="O158" i="1"/>
  <c r="O159" i="1" s="1"/>
  <c r="O160" i="1" s="1"/>
  <c r="O155" i="1"/>
  <c r="O156" i="1" s="1"/>
  <c r="O157" i="1" s="1"/>
  <c r="O152" i="1"/>
  <c r="O153" i="1" s="1"/>
  <c r="O154" i="1" s="1"/>
  <c r="O149" i="1"/>
  <c r="O150" i="1" s="1"/>
  <c r="O151" i="1" s="1"/>
  <c r="O146" i="1"/>
  <c r="O147" i="1" s="1"/>
  <c r="O148" i="1" s="1"/>
  <c r="O143" i="1"/>
  <c r="O144" i="1" s="1"/>
  <c r="O145" i="1" s="1"/>
  <c r="O140" i="1"/>
  <c r="O141" i="1" s="1"/>
  <c r="O142" i="1" s="1"/>
  <c r="O137" i="1"/>
  <c r="O138" i="1" s="1"/>
  <c r="O139" i="1" s="1"/>
  <c r="O134" i="1"/>
  <c r="O135" i="1" s="1"/>
  <c r="O136" i="1" s="1"/>
  <c r="O131" i="1"/>
  <c r="O132" i="1" s="1"/>
  <c r="O133" i="1" s="1"/>
  <c r="O128" i="1"/>
  <c r="O129" i="1" s="1"/>
  <c r="O130" i="1" s="1"/>
  <c r="O125" i="1"/>
  <c r="O126" i="1" s="1"/>
  <c r="O127" i="1" s="1"/>
  <c r="O122" i="1"/>
  <c r="O123" i="1" s="1"/>
  <c r="O124" i="1" s="1"/>
  <c r="O119" i="1"/>
  <c r="O120" i="1" s="1"/>
  <c r="O121" i="1" s="1"/>
  <c r="O116" i="1"/>
  <c r="O117" i="1" s="1"/>
  <c r="O118" i="1" s="1"/>
  <c r="O113" i="1"/>
  <c r="O114" i="1" s="1"/>
  <c r="O115" i="1" s="1"/>
  <c r="O110" i="1"/>
  <c r="O111" i="1" s="1"/>
  <c r="O112" i="1" s="1"/>
  <c r="O107" i="1"/>
  <c r="O108" i="1" s="1"/>
  <c r="O109" i="1" s="1"/>
  <c r="O104" i="1"/>
  <c r="O105" i="1" s="1"/>
  <c r="O106" i="1" s="1"/>
  <c r="O101" i="1"/>
  <c r="O102" i="1" s="1"/>
  <c r="O103" i="1" s="1"/>
  <c r="O98" i="1"/>
  <c r="O99" i="1" s="1"/>
  <c r="O100" i="1" s="1"/>
  <c r="O95" i="1"/>
  <c r="O96" i="1" s="1"/>
  <c r="O97" i="1" s="1"/>
  <c r="O92" i="1"/>
  <c r="O93" i="1" s="1"/>
  <c r="O94" i="1" s="1"/>
  <c r="O89" i="1"/>
  <c r="O90" i="1" s="1"/>
  <c r="O91" i="1" s="1"/>
  <c r="O86" i="1"/>
  <c r="O87" i="1" s="1"/>
  <c r="O88" i="1" s="1"/>
  <c r="O83" i="1"/>
  <c r="O84" i="1" s="1"/>
  <c r="O85" i="1" s="1"/>
  <c r="O80" i="1"/>
  <c r="O81" i="1" s="1"/>
  <c r="O82" i="1" s="1"/>
  <c r="O77" i="1"/>
  <c r="O78" i="1" s="1"/>
  <c r="O79" i="1" s="1"/>
  <c r="O74" i="1"/>
  <c r="O75" i="1" s="1"/>
  <c r="O76" i="1" s="1"/>
  <c r="O71" i="1"/>
  <c r="O72" i="1" s="1"/>
  <c r="O73" i="1" s="1"/>
  <c r="O68" i="1"/>
  <c r="O69" i="1" s="1"/>
  <c r="O70" i="1" s="1"/>
  <c r="O65" i="1"/>
  <c r="O66" i="1" s="1"/>
  <c r="O67" i="1" s="1"/>
  <c r="O62" i="1"/>
  <c r="O63" i="1" s="1"/>
  <c r="O64" i="1" s="1"/>
  <c r="O59" i="1"/>
  <c r="O60" i="1" s="1"/>
  <c r="O61" i="1" s="1"/>
  <c r="O56" i="1"/>
  <c r="O57" i="1" s="1"/>
  <c r="O58" i="1" s="1"/>
  <c r="O53" i="1"/>
  <c r="O54" i="1" s="1"/>
  <c r="O55" i="1" s="1"/>
  <c r="O50" i="1"/>
  <c r="O51" i="1" s="1"/>
  <c r="O52" i="1" s="1"/>
  <c r="O47" i="1"/>
  <c r="O48" i="1" s="1"/>
  <c r="O49" i="1" s="1"/>
  <c r="O44" i="1"/>
  <c r="O45" i="1" s="1"/>
  <c r="O46" i="1" s="1"/>
  <c r="O41" i="1"/>
  <c r="O42" i="1" s="1"/>
  <c r="O43" i="1" s="1"/>
  <c r="O38" i="1"/>
  <c r="O39" i="1" s="1"/>
  <c r="O40" i="1" s="1"/>
  <c r="O35" i="1"/>
  <c r="O36" i="1" s="1"/>
  <c r="O37" i="1" s="1"/>
  <c r="O32" i="1"/>
  <c r="O33" i="1" s="1"/>
  <c r="O34" i="1" s="1"/>
  <c r="O29" i="1"/>
  <c r="O30" i="1" s="1"/>
  <c r="O31" i="1" s="1"/>
  <c r="O26" i="1"/>
  <c r="O27" i="1" s="1"/>
  <c r="O28" i="1" s="1"/>
  <c r="O23" i="1"/>
  <c r="O24" i="1" s="1"/>
  <c r="O25" i="1" s="1"/>
  <c r="O20" i="1"/>
  <c r="O21" i="1" s="1"/>
  <c r="O22" i="1" s="1"/>
  <c r="O17" i="1"/>
  <c r="O18" i="1" s="1"/>
  <c r="O19" i="1" s="1"/>
  <c r="O14" i="1"/>
  <c r="O15" i="1" s="1"/>
  <c r="O16" i="1" s="1"/>
  <c r="O11" i="1"/>
  <c r="O12" i="1" s="1"/>
  <c r="O13" i="1" s="1"/>
  <c r="O8" i="1"/>
  <c r="O9" i="1" s="1"/>
  <c r="O10" i="1" s="1"/>
  <c r="O5" i="1"/>
  <c r="O6" i="1" s="1"/>
  <c r="O7" i="1" s="1"/>
  <c r="O2" i="1"/>
  <c r="O3" i="1" s="1"/>
  <c r="O4" i="1" s="1"/>
  <c r="AB18" i="1" l="1" a="1"/>
  <c r="S3" i="1" a="1"/>
  <c r="AB18" i="1" l="1"/>
  <c r="AC18" i="1" s="1"/>
  <c r="AC51" i="1"/>
  <c r="AC43" i="1"/>
  <c r="AC35" i="1"/>
  <c r="AC27" i="1"/>
  <c r="AC19" i="1"/>
  <c r="AC50" i="1"/>
  <c r="AC42" i="1"/>
  <c r="AC34" i="1"/>
  <c r="AC26" i="1"/>
  <c r="AC49" i="1"/>
  <c r="AC41" i="1"/>
  <c r="AC33" i="1"/>
  <c r="AC25" i="1"/>
  <c r="AC48" i="1"/>
  <c r="AC40" i="1"/>
  <c r="AC32" i="1"/>
  <c r="AC24" i="1"/>
  <c r="AC47" i="1"/>
  <c r="AC39" i="1"/>
  <c r="AC31" i="1"/>
  <c r="AC23" i="1"/>
  <c r="AC46" i="1"/>
  <c r="AC38" i="1"/>
  <c r="AC30" i="1"/>
  <c r="AC22" i="1"/>
  <c r="AC44" i="1"/>
  <c r="AC36" i="1"/>
  <c r="AC28" i="1"/>
  <c r="AC20" i="1"/>
  <c r="AC45" i="1"/>
  <c r="AC37" i="1"/>
  <c r="AC29" i="1"/>
  <c r="AC21" i="1"/>
  <c r="S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<sst xmlns="http://schemas.openxmlformats.org/spreadsheetml/2006/main" count="12866" uniqueCount="95">
  <si>
    <t>Receiver</t>
  </si>
  <si>
    <t>Fl</t>
  </si>
  <si>
    <t>Dir</t>
  </si>
  <si>
    <t>X/m</t>
  </si>
  <si>
    <t>Y/m</t>
  </si>
  <si>
    <t>Source group</t>
  </si>
  <si>
    <t>GF</t>
  </si>
  <si>
    <t>N</t>
  </si>
  <si>
    <t>Standard (Duty)</t>
  </si>
  <si>
    <t>Backup</t>
  </si>
  <si>
    <t>Emergency Use Only</t>
  </si>
  <si>
    <t>F 1</t>
  </si>
  <si>
    <t>W</t>
  </si>
  <si>
    <t>S</t>
  </si>
  <si>
    <t>E</t>
  </si>
  <si>
    <t>1 Hereford Terrace</t>
  </si>
  <si>
    <t>13-19 Hereford Terrace</t>
  </si>
  <si>
    <t>SW</t>
  </si>
  <si>
    <t>SE</t>
  </si>
  <si>
    <t>18-24 Hereford Terrace</t>
  </si>
  <si>
    <t>21/23 Hereford Terrace</t>
  </si>
  <si>
    <t>29-35 Surrey Terrace</t>
  </si>
  <si>
    <t>37-43 Surrey Terrace</t>
  </si>
  <si>
    <t>Church</t>
  </si>
  <si>
    <t>NE</t>
  </si>
  <si>
    <t>School</t>
  </si>
  <si>
    <t>NSR1</t>
  </si>
  <si>
    <t>NSR2</t>
  </si>
  <si>
    <t>NSR3</t>
  </si>
  <si>
    <t>NSR4</t>
  </si>
  <si>
    <t>NSR6</t>
  </si>
  <si>
    <t>NSR5</t>
  </si>
  <si>
    <t>NSR7</t>
  </si>
  <si>
    <t>NSR8</t>
  </si>
  <si>
    <t>NSR9</t>
  </si>
  <si>
    <t>Lday/dB(A)</t>
  </si>
  <si>
    <t>Lmax/dB(A)</t>
  </si>
  <si>
    <t>Lday dB(A)</t>
  </si>
  <si>
    <t>Lnight dB(A)</t>
  </si>
  <si>
    <t>Lmax dB(A)</t>
  </si>
  <si>
    <t>Lnight/dB(A)</t>
  </si>
  <si>
    <t>Source</t>
  </si>
  <si>
    <t>Source type</t>
  </si>
  <si>
    <t>Area</t>
  </si>
  <si>
    <t>Point</t>
  </si>
  <si>
    <t>Vehicle Tracking - North Turning Area</t>
  </si>
  <si>
    <t>Line</t>
  </si>
  <si>
    <t>L3-Roof (20.4m)-Western Louvre 1</t>
  </si>
  <si>
    <t>L3-Roof (20.4m)-Western Louvre 4</t>
  </si>
  <si>
    <t>Vehicle Tracking - East Turning Area</t>
  </si>
  <si>
    <t>L3-Roof (20.4m)-Western Louvre 2</t>
  </si>
  <si>
    <t>L3-Roof (20.4m)-Western Louvre 3</t>
  </si>
  <si>
    <t>HVAC Exhaust (Penthouse Louvre)</t>
  </si>
  <si>
    <t>Panasonic R744 (OCU-CR1000VF8)</t>
  </si>
  <si>
    <t>L1-L2 (7.1m)-Cold water distribution tanks &amp; pumps</t>
  </si>
  <si>
    <t>L1-L2 (7.1m)-Tx room louvre</t>
  </si>
  <si>
    <t>Daikin SkyAir R32 Alpha</t>
  </si>
  <si>
    <t>L1-L2 (7.1m)-LV switch room louvre</t>
  </si>
  <si>
    <t>L1-L2 (7.1m)-Compressor room louvred door</t>
  </si>
  <si>
    <t>L1-L2 (7.1m)-Compressor room intake louvres &amp; louvred door</t>
  </si>
  <si>
    <t>Biowaste Pit - Extract Vent</t>
  </si>
  <si>
    <t>ASHP_3-North</t>
  </si>
  <si>
    <t>ASHP_2-North</t>
  </si>
  <si>
    <t>ASHP_1-North</t>
  </si>
  <si>
    <t>ASHP_3-South</t>
  </si>
  <si>
    <t>ASHP_2-South</t>
  </si>
  <si>
    <t>ASHP_1-South</t>
  </si>
  <si>
    <t>ASHP_3-East (Front)</t>
  </si>
  <si>
    <t>ASHP_2-East (Front)</t>
  </si>
  <si>
    <t>ASHP_1-East (Front)</t>
  </si>
  <si>
    <t>L3-Roof (20.4m)-AHU extract from stair core</t>
  </si>
  <si>
    <t>L1-L2 (7.1m)-Room extract exhausts from Cryostore</t>
  </si>
  <si>
    <t>L1-L2 (7.1m)-Supply air to Cryostore AHU</t>
  </si>
  <si>
    <t>SNo</t>
  </si>
  <si>
    <t>ASHP_1-Roof</t>
  </si>
  <si>
    <t>ASHP_2-Roof</t>
  </si>
  <si>
    <t>ASHP_3-Roof</t>
  </si>
  <si>
    <t>Daikin Skyair R32 Alpha</t>
  </si>
  <si>
    <t>Diesel backup generator-Louvre</t>
  </si>
  <si>
    <t>Pump house-Door Opening</t>
  </si>
  <si>
    <t>Pump house-Louvre (lower)</t>
  </si>
  <si>
    <t>Pump house-Louvre (upper)</t>
  </si>
  <si>
    <t>140 Teesdale Avenue / 141-143 Stokesley Crescent</t>
  </si>
  <si>
    <t>145-151 Stokesley Crescent</t>
  </si>
  <si>
    <t>Column1</t>
  </si>
  <si>
    <t>Daytime Only</t>
  </si>
  <si>
    <t>24/7</t>
  </si>
  <si>
    <t>Emergency Test</t>
  </si>
  <si>
    <t>dB(A)</t>
  </si>
  <si>
    <t>Item</t>
  </si>
  <si>
    <t>Sorted and Summarised across whole NSR</t>
  </si>
  <si>
    <t>Select NSR</t>
  </si>
  <si>
    <t>|-----------&gt;</t>
  </si>
  <si>
    <t>|</t>
  </si>
  <si>
    <t>Sorted (by SP Object, all Groups)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</si>
</sst>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E+00"/>
  </numFmts>
  <fonts count="4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1" fillId="0" borderId="0" xfId="0" applyNumberFormat="1" applyFont="1"/>
    <xf numFmtId="1" fontId="1" fillId="0" borderId="0" xfId="0" applyNumberFormat="1" applyFont="1"/>
    <xf numFmtId="0" fontId="2" fillId="0" borderId="0" xfId="0" applyFont="1"/>
    <xf numFmtId="16" fontId="1" fillId="0" borderId="0" xfId="0" quotePrefix="1" applyNumberFormat="1" applyFont="1"/>
    <xf numFmtId="0" fontId="3" fillId="0" borderId="0" xfId="0" applyFont="1"/>
    <xf numFmtId="0" fontId="3" fillId="0" borderId="0" xfId="0" applyFont="1" applyAlignment="1">
      <alignment horizontal="center"/>
    </xf>
    <xf numFmtId="0" fontId="1" fillId="2" borderId="0" xfId="0" applyFont="1" applyFill="1"/>
  </cellXfs>
  <cellStyles count="1">
    <cellStyle name="Normal" xfId="0" builtinId="0"/>
  </cellStyles>
  <dxfs count="17"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F91A73-0618-4C67-9876-ABF8A4EF9E74}" name="Table1" displayName="Table1" ref="A1:O4105" totalsRowShown="0" headerRowDxfId="1" dataDxfId="0">
  <autoFilter ref="A1:O4105" xr:uid="{93F91A73-0618-4C67-9876-ABF8A4EF9E74}"/>
  <tableColumns count="15">
    <tableColumn id="1" xr3:uid="{EB84C0DD-8894-45C2-B0B7-F454D8E5887B}" name="Receiver" dataDxfId="16"/>
    <tableColumn id="2" xr3:uid="{7CABF7A5-9427-4F80-B4DA-B29A363ACE44}" name="Fl" dataDxfId="15"/>
    <tableColumn id="3" xr3:uid="{7C694117-4E71-4C6A-BB49-159038D3E925}" name="Dir" dataDxfId="14"/>
    <tableColumn id="4" xr3:uid="{A2C46680-6A87-4ABC-9DF0-06B19CC7CF5F}" name="X/m" dataDxfId="13"/>
    <tableColumn id="5" xr3:uid="{082C2AC3-6447-405D-ACEC-9E98914F4C94}" name="Y/m" dataDxfId="12"/>
    <tableColumn id="6" xr3:uid="{FB9D4A5C-2F2B-40E0-BD6D-F35F2DEA4C15}" name="Lday/dB(A)" dataDxfId="11"/>
    <tableColumn id="7" xr3:uid="{1343AE9E-2D6C-4312-89BF-E715479A0823}" name="Lnight/dB(A)" dataDxfId="10"/>
    <tableColumn id="8" xr3:uid="{9C03BF84-9821-4CDA-AC7A-F970CAC12611}" name="Lmax/dB(A)" dataDxfId="9"/>
    <tableColumn id="9" xr3:uid="{A3BA2897-DBF3-433B-99D1-1BD271BC3D57}" name="Column1" dataDxfId="8">
      <calculatedColumnFormula>IF(ISBLANK(A2),I1,A2)</calculatedColumnFormula>
    </tableColumn>
    <tableColumn id="10" xr3:uid="{0C055D99-888A-407C-9F92-7983FCF054AC}" name="Source" dataDxfId="7"/>
    <tableColumn id="11" xr3:uid="{43E9F30C-BBAB-426F-9C85-03D9F5D582FA}" name="Source group" dataDxfId="6"/>
    <tableColumn id="12" xr3:uid="{B3CBE836-AA52-490B-8FF2-932DB6A2B8CD}" name="Source type" dataDxfId="5"/>
    <tableColumn id="13" xr3:uid="{0A9E3DC1-9907-4171-930E-F39E486CE1A8}" name="Lday dB(A)" dataDxfId="4"/>
    <tableColumn id="14" xr3:uid="{4E013D7C-CBC9-4F24-8606-8D6049075FCD}" name="Lnight dB(A)" dataDxfId="3"/>
    <tableColumn id="15" xr3:uid="{D56A9C29-EA9D-4457-A152-46F024CA95D5}" name="SNo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39380-CAB1-4825-98DA-8098FE06DD17}">
  <dimension ref="A1:AD701"/>
  <sheetViews>
    <sheetView tabSelected="1" topLeftCell="P1" workbookViewId="0">
      <selection activeCell="S13" sqref="S13"/>
    </sheetView>
  </sheetViews>
  <sheetFormatPr defaultRowHeight="12.75" x14ac:dyDescent="0.2"/>
  <cols>
    <col min="1" max="18" width="9.140625" style="1"/>
    <col min="19" max="19" width="33.140625" style="1" bestFit="1" customWidth="1"/>
    <col min="20" max="20" width="14.85546875" style="1" bestFit="1" customWidth="1"/>
    <col min="21" max="21" width="33.42578125" style="1" customWidth="1"/>
    <col min="22" max="22" width="7.5703125" style="1" bestFit="1" customWidth="1"/>
    <col min="23" max="23" width="18.85546875" style="1" bestFit="1" customWidth="1"/>
    <col min="24" max="24" width="9.140625" style="1"/>
    <col min="25" max="25" width="29.28515625" style="1" bestFit="1" customWidth="1"/>
    <col min="26" max="26" width="12.7109375" style="1" customWidth="1"/>
    <col min="27" max="27" width="9.140625" style="1"/>
    <col min="28" max="28" width="55.7109375" style="1" bestFit="1" customWidth="1"/>
    <col min="29" max="29" width="5" style="1" bestFit="1" customWidth="1"/>
    <col min="30" max="16384" width="9.140625" style="1"/>
  </cols>
  <sheetData>
    <row r="1" spans="1:3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35</v>
      </c>
      <c r="G1" s="1" t="s">
        <v>40</v>
      </c>
      <c r="H1" s="1" t="s">
        <v>36</v>
      </c>
      <c r="J1" s="1" t="s">
        <v>5</v>
      </c>
      <c r="K1" s="1" t="s">
        <v>37</v>
      </c>
      <c r="L1" s="1" t="s">
        <v>38</v>
      </c>
      <c r="M1" s="1" t="s">
        <v>39</v>
      </c>
    </row>
    <row r="2" spans="1:30" x14ac:dyDescent="0.2">
      <c r="A2" s="1" t="s">
        <v>15</v>
      </c>
      <c r="B2" s="1" t="s">
        <v>6</v>
      </c>
      <c r="C2" s="1" t="s">
        <v>13</v>
      </c>
      <c r="D2" s="1">
        <v>446576.52</v>
      </c>
      <c r="E2" s="1">
        <v>523103.61</v>
      </c>
      <c r="F2" s="1">
        <v>55.5</v>
      </c>
      <c r="G2" s="1">
        <v>55.3</v>
      </c>
      <c r="H2" s="1">
        <v>63.4</v>
      </c>
      <c r="J2" s="1" t="s">
        <v>8</v>
      </c>
      <c r="K2" s="1">
        <v>43.4</v>
      </c>
      <c r="L2" s="1">
        <v>28</v>
      </c>
      <c r="M2" s="1">
        <v>63.4</v>
      </c>
      <c r="N2" s="2"/>
      <c r="O2" s="1" t="str">
        <f>IF(ISBLANK(A2),O1,A2)</f>
        <v>1 Hereford Terrace</v>
      </c>
      <c r="T2" s="1" t="s">
        <v>85</v>
      </c>
      <c r="U2" s="5" t="s">
        <v>86</v>
      </c>
      <c r="V2" s="1" t="s">
        <v>87</v>
      </c>
    </row>
    <row r="3" spans="1:30" x14ac:dyDescent="0.2">
      <c r="J3" s="1" t="s">
        <v>9</v>
      </c>
      <c r="K3" s="1">
        <v>22.9</v>
      </c>
      <c r="L3" s="1">
        <v>22.9</v>
      </c>
      <c r="M3" s="1">
        <v>-1000</v>
      </c>
      <c r="N3" s="2"/>
      <c r="O3" s="1" t="str">
        <f t="shared" ref="O3:O66" si="0">IF(ISBLANK(A3),O2,A3)</f>
        <v>1 Hereford Terrace</v>
      </c>
      <c r="R3" s="1" t="s">
        <v>26</v>
      </c>
      <c r="S3" s="1" t="str" cm="1">
        <f t="array" ref="S3:S12">_xlfn.UNIQUE(O2:O172)</f>
        <v>1 Hereford Terrace</v>
      </c>
      <c r="T3" s="3">
        <f>_xlfn.MAXIFS($K$2:$K$172,$O$2:$O$172,$S3,$J$2:$J$172,"Standard (Duty)")</f>
        <v>43.6</v>
      </c>
      <c r="U3" s="3">
        <f>_xlfn.MAXIFS($L$2:$L$172,$O$2:$O$172,$S3,$J$2:$J$172,"Standard (Duty)")</f>
        <v>28.5</v>
      </c>
      <c r="V3" s="3">
        <f>_xlfn.MAXIFS($K$2:$K$172,$O$2:$O$172,$S3,$J$2:$J$172,"Emergency Use Only")</f>
        <v>59.3</v>
      </c>
      <c r="X3" s="3"/>
      <c r="Z3" s="3"/>
      <c r="AA3" s="3"/>
      <c r="AB3" s="3"/>
      <c r="AC3" s="3"/>
      <c r="AD3" s="3"/>
    </row>
    <row r="4" spans="1:30" x14ac:dyDescent="0.2">
      <c r="J4" s="1" t="s">
        <v>10</v>
      </c>
      <c r="K4" s="1">
        <v>55.2</v>
      </c>
      <c r="L4" s="1">
        <v>55.2</v>
      </c>
      <c r="M4" s="1">
        <v>-1000</v>
      </c>
      <c r="N4" s="2"/>
      <c r="O4" s="1" t="str">
        <f t="shared" si="0"/>
        <v>1 Hereford Terrace</v>
      </c>
      <c r="R4" s="1" t="s">
        <v>27</v>
      </c>
      <c r="S4" s="1" t="str">
        <v>13-19 Hereford Terrace</v>
      </c>
      <c r="T4" s="3">
        <f t="shared" ref="T4:T12" si="1">_xlfn.MAXIFS($K$2:$K$172,$O$2:$O$172,$S4,$J$2:$J$172,"Standard (Duty)")</f>
        <v>46.9</v>
      </c>
      <c r="U4" s="3">
        <f t="shared" ref="U4:U12" si="2">_xlfn.MAXIFS($L$2:$L$172,$O$2:$O$172,$S4,$J$2:$J$172,"Standard (Duty)")</f>
        <v>29.3</v>
      </c>
      <c r="V4" s="3">
        <f t="shared" ref="V4:V12" si="3">_xlfn.MAXIFS($K$2:$K$172,$O$2:$O$172,$S4,$J$2:$J$172,"Emergency Use Only")</f>
        <v>56.9</v>
      </c>
      <c r="X4" s="3"/>
      <c r="Z4" s="3"/>
      <c r="AA4" s="3"/>
      <c r="AB4" s="3"/>
      <c r="AC4" s="3"/>
      <c r="AD4" s="3"/>
    </row>
    <row r="5" spans="1:30" x14ac:dyDescent="0.2">
      <c r="A5" s="1" t="s">
        <v>15</v>
      </c>
      <c r="B5" s="1" t="s">
        <v>11</v>
      </c>
      <c r="C5" s="1" t="s">
        <v>13</v>
      </c>
      <c r="D5" s="1">
        <v>446576.52</v>
      </c>
      <c r="E5" s="1">
        <v>523103.61</v>
      </c>
      <c r="F5" s="1">
        <v>55.8</v>
      </c>
      <c r="G5" s="1">
        <v>55.6</v>
      </c>
      <c r="H5" s="1">
        <v>63.6</v>
      </c>
      <c r="J5" s="1" t="s">
        <v>8</v>
      </c>
      <c r="K5" s="1">
        <v>43.5</v>
      </c>
      <c r="L5" s="1">
        <v>28.5</v>
      </c>
      <c r="M5" s="1">
        <v>63.6</v>
      </c>
      <c r="N5" s="2"/>
      <c r="O5" s="1" t="str">
        <f t="shared" si="0"/>
        <v>1 Hereford Terrace</v>
      </c>
      <c r="R5" s="1" t="s">
        <v>28</v>
      </c>
      <c r="S5" s="1" t="str">
        <v>18-24 Hereford Terrace</v>
      </c>
      <c r="T5" s="3">
        <f t="shared" si="1"/>
        <v>42</v>
      </c>
      <c r="U5" s="3">
        <f t="shared" si="2"/>
        <v>25.8</v>
      </c>
      <c r="V5" s="3">
        <f t="shared" si="3"/>
        <v>62.4</v>
      </c>
      <c r="X5" s="3"/>
      <c r="Z5" s="3"/>
      <c r="AA5" s="3"/>
      <c r="AB5" s="3"/>
      <c r="AC5" s="3"/>
      <c r="AD5" s="3"/>
    </row>
    <row r="6" spans="1:30" x14ac:dyDescent="0.2">
      <c r="J6" s="1" t="s">
        <v>9</v>
      </c>
      <c r="K6" s="1">
        <v>22.4</v>
      </c>
      <c r="L6" s="1">
        <v>22.4</v>
      </c>
      <c r="M6" s="1">
        <v>-1000</v>
      </c>
      <c r="N6" s="2"/>
      <c r="O6" s="1" t="str">
        <f t="shared" si="0"/>
        <v>1 Hereford Terrace</v>
      </c>
      <c r="R6" s="1" t="s">
        <v>29</v>
      </c>
      <c r="S6" s="1" t="str">
        <v>21/23 Hereford Terrace</v>
      </c>
      <c r="T6" s="3">
        <f t="shared" si="1"/>
        <v>47.7</v>
      </c>
      <c r="U6" s="3">
        <f t="shared" si="2"/>
        <v>30</v>
      </c>
      <c r="V6" s="3">
        <f t="shared" si="3"/>
        <v>61.5</v>
      </c>
      <c r="X6" s="3"/>
      <c r="Z6" s="3"/>
      <c r="AA6" s="3"/>
      <c r="AB6" s="3"/>
      <c r="AC6" s="3"/>
      <c r="AD6" s="3"/>
    </row>
    <row r="7" spans="1:30" x14ac:dyDescent="0.2">
      <c r="J7" s="1" t="s">
        <v>10</v>
      </c>
      <c r="K7" s="1">
        <v>55.6</v>
      </c>
      <c r="L7" s="1">
        <v>55.6</v>
      </c>
      <c r="M7" s="1">
        <v>-1000</v>
      </c>
      <c r="N7" s="2"/>
      <c r="O7" s="1" t="str">
        <f t="shared" si="0"/>
        <v>1 Hereford Terrace</v>
      </c>
      <c r="R7" s="1" t="s">
        <v>31</v>
      </c>
      <c r="S7" s="1" t="str">
        <v>29-35 Surrey Terrace</v>
      </c>
      <c r="T7" s="3">
        <f t="shared" si="1"/>
        <v>38.4</v>
      </c>
      <c r="U7" s="3">
        <f t="shared" si="2"/>
        <v>27.9</v>
      </c>
      <c r="V7" s="3">
        <f t="shared" si="3"/>
        <v>55.3</v>
      </c>
      <c r="X7" s="3"/>
      <c r="Z7" s="3"/>
      <c r="AA7" s="3"/>
      <c r="AB7" s="3"/>
      <c r="AC7" s="3"/>
      <c r="AD7" s="3"/>
    </row>
    <row r="8" spans="1:30" x14ac:dyDescent="0.2">
      <c r="A8" s="1" t="s">
        <v>15</v>
      </c>
      <c r="B8" s="1" t="s">
        <v>6</v>
      </c>
      <c r="C8" s="1" t="s">
        <v>12</v>
      </c>
      <c r="D8" s="1">
        <v>446571.58</v>
      </c>
      <c r="E8" s="1">
        <v>523112.24</v>
      </c>
      <c r="F8" s="1">
        <v>59.4</v>
      </c>
      <c r="G8" s="1">
        <v>59.3</v>
      </c>
      <c r="H8" s="1">
        <v>63.4</v>
      </c>
      <c r="J8" s="1" t="s">
        <v>8</v>
      </c>
      <c r="K8" s="1">
        <v>43.6</v>
      </c>
      <c r="L8" s="1">
        <v>27.3</v>
      </c>
      <c r="M8" s="1">
        <v>63.4</v>
      </c>
      <c r="N8" s="2"/>
      <c r="O8" s="1" t="str">
        <f t="shared" si="0"/>
        <v>1 Hereford Terrace</v>
      </c>
      <c r="R8" s="1" t="s">
        <v>30</v>
      </c>
      <c r="S8" s="1" t="str">
        <v>37-43 Surrey Terrace</v>
      </c>
      <c r="T8" s="3">
        <f t="shared" si="1"/>
        <v>42</v>
      </c>
      <c r="U8" s="3">
        <f t="shared" si="2"/>
        <v>31</v>
      </c>
      <c r="V8" s="3">
        <f t="shared" si="3"/>
        <v>62.3</v>
      </c>
      <c r="X8" s="3"/>
      <c r="Z8" s="3"/>
      <c r="AA8" s="3"/>
      <c r="AB8" s="3"/>
      <c r="AC8" s="3"/>
      <c r="AD8" s="3"/>
    </row>
    <row r="9" spans="1:30" x14ac:dyDescent="0.2">
      <c r="J9" s="1" t="s">
        <v>9</v>
      </c>
      <c r="K9" s="1">
        <v>17.2</v>
      </c>
      <c r="L9" s="1">
        <v>17.2</v>
      </c>
      <c r="M9" s="1">
        <v>-1000</v>
      </c>
      <c r="N9" s="2"/>
      <c r="O9" s="1" t="str">
        <f t="shared" si="0"/>
        <v>1 Hereford Terrace</v>
      </c>
      <c r="R9" s="1" t="s">
        <v>32</v>
      </c>
      <c r="S9" s="1" t="str">
        <v>140 Teesdale Avenue / 141-143 Stokesley Crescent</v>
      </c>
      <c r="T9" s="3">
        <f t="shared" si="1"/>
        <v>32.5</v>
      </c>
      <c r="U9" s="3">
        <f t="shared" si="2"/>
        <v>28.9</v>
      </c>
      <c r="V9" s="3">
        <f t="shared" si="3"/>
        <v>54.6</v>
      </c>
      <c r="X9" s="3"/>
      <c r="Z9" s="3"/>
      <c r="AA9" s="3"/>
      <c r="AB9" s="3"/>
      <c r="AC9" s="3"/>
      <c r="AD9" s="3"/>
    </row>
    <row r="10" spans="1:30" x14ac:dyDescent="0.2">
      <c r="J10" s="1" t="s">
        <v>10</v>
      </c>
      <c r="K10" s="1">
        <v>59.3</v>
      </c>
      <c r="L10" s="1">
        <v>59.3</v>
      </c>
      <c r="M10" s="1">
        <v>-1000</v>
      </c>
      <c r="N10" s="2"/>
      <c r="O10" s="1" t="str">
        <f t="shared" si="0"/>
        <v>1 Hereford Terrace</v>
      </c>
      <c r="R10" s="1" t="s">
        <v>32</v>
      </c>
      <c r="S10" s="1" t="str">
        <v>145-151 Stokesley Crescent</v>
      </c>
      <c r="T10" s="3">
        <f t="shared" si="1"/>
        <v>31.8</v>
      </c>
      <c r="U10" s="3">
        <f t="shared" si="2"/>
        <v>29.3</v>
      </c>
      <c r="V10" s="3">
        <f t="shared" si="3"/>
        <v>51.9</v>
      </c>
      <c r="X10" s="3"/>
      <c r="Z10" s="3"/>
      <c r="AA10" s="3"/>
      <c r="AB10" s="3"/>
      <c r="AC10" s="3"/>
      <c r="AD10" s="3"/>
    </row>
    <row r="11" spans="1:30" x14ac:dyDescent="0.2">
      <c r="A11" s="1" t="s">
        <v>15</v>
      </c>
      <c r="B11" s="1" t="s">
        <v>11</v>
      </c>
      <c r="C11" s="1" t="s">
        <v>12</v>
      </c>
      <c r="D11" s="1">
        <v>446571.58</v>
      </c>
      <c r="E11" s="1">
        <v>523112.24</v>
      </c>
      <c r="F11" s="1">
        <v>59.1</v>
      </c>
      <c r="G11" s="1">
        <v>59</v>
      </c>
      <c r="H11" s="1">
        <v>63.3</v>
      </c>
      <c r="J11" s="1" t="s">
        <v>8</v>
      </c>
      <c r="K11" s="1">
        <v>43.6</v>
      </c>
      <c r="L11" s="1">
        <v>27.8</v>
      </c>
      <c r="M11" s="1">
        <v>63.3</v>
      </c>
      <c r="N11" s="2"/>
      <c r="O11" s="1" t="str">
        <f t="shared" si="0"/>
        <v>1 Hereford Terrace</v>
      </c>
      <c r="R11" s="4" t="s">
        <v>33</v>
      </c>
      <c r="S11" s="4" t="str">
        <v>Church</v>
      </c>
      <c r="T11" s="3">
        <f t="shared" si="1"/>
        <v>42.9</v>
      </c>
      <c r="U11" s="3">
        <f t="shared" si="2"/>
        <v>32.799999999999997</v>
      </c>
      <c r="V11" s="3">
        <f t="shared" si="3"/>
        <v>40.1</v>
      </c>
      <c r="X11" s="3"/>
      <c r="Z11" s="3"/>
      <c r="AA11" s="3"/>
      <c r="AB11" s="3"/>
      <c r="AC11" s="3"/>
      <c r="AD11" s="3"/>
    </row>
    <row r="12" spans="1:30" x14ac:dyDescent="0.2">
      <c r="J12" s="1" t="s">
        <v>9</v>
      </c>
      <c r="K12" s="1">
        <v>18.2</v>
      </c>
      <c r="L12" s="1">
        <v>18.2</v>
      </c>
      <c r="M12" s="1">
        <v>-1000</v>
      </c>
      <c r="N12" s="2"/>
      <c r="O12" s="1" t="str">
        <f t="shared" si="0"/>
        <v>1 Hereford Terrace</v>
      </c>
      <c r="R12" s="1" t="s">
        <v>34</v>
      </c>
      <c r="S12" s="1" t="str">
        <v>School</v>
      </c>
      <c r="T12" s="3">
        <f t="shared" si="1"/>
        <v>45.6</v>
      </c>
      <c r="U12" s="3">
        <f t="shared" si="2"/>
        <v>36.6</v>
      </c>
      <c r="V12" s="3">
        <f t="shared" si="3"/>
        <v>51.7</v>
      </c>
      <c r="X12" s="3"/>
      <c r="Z12" s="3"/>
      <c r="AA12" s="3"/>
      <c r="AB12" s="3"/>
      <c r="AC12" s="3"/>
      <c r="AD12" s="3"/>
    </row>
    <row r="13" spans="1:30" x14ac:dyDescent="0.2">
      <c r="J13" s="1" t="s">
        <v>10</v>
      </c>
      <c r="K13" s="1">
        <v>59</v>
      </c>
      <c r="L13" s="1">
        <v>59</v>
      </c>
      <c r="M13" s="1">
        <v>-1000</v>
      </c>
      <c r="N13" s="2"/>
      <c r="O13" s="1" t="str">
        <f t="shared" si="0"/>
        <v>1 Hereford Terrace</v>
      </c>
    </row>
    <row r="14" spans="1:30" x14ac:dyDescent="0.2">
      <c r="A14" s="1" t="s">
        <v>15</v>
      </c>
      <c r="B14" s="1" t="s">
        <v>6</v>
      </c>
      <c r="C14" s="1" t="s">
        <v>13</v>
      </c>
      <c r="D14" s="1">
        <v>446576.52</v>
      </c>
      <c r="E14" s="1">
        <v>523103.61</v>
      </c>
      <c r="F14" s="1">
        <v>55.5</v>
      </c>
      <c r="G14" s="1">
        <v>55.3</v>
      </c>
      <c r="H14" s="1">
        <v>63.4</v>
      </c>
      <c r="J14" s="1" t="s">
        <v>8</v>
      </c>
      <c r="K14" s="1">
        <v>43.4</v>
      </c>
      <c r="L14" s="1">
        <v>28</v>
      </c>
      <c r="M14" s="1">
        <v>63.4</v>
      </c>
      <c r="N14" s="2"/>
      <c r="O14" s="1" t="str">
        <f t="shared" si="0"/>
        <v>1 Hereford Terrace</v>
      </c>
      <c r="R14" s="8" t="s">
        <v>91</v>
      </c>
    </row>
    <row r="15" spans="1:30" x14ac:dyDescent="0.2">
      <c r="J15" s="1" t="s">
        <v>9</v>
      </c>
      <c r="K15" s="1">
        <v>22.9</v>
      </c>
      <c r="L15" s="1">
        <v>22.9</v>
      </c>
      <c r="M15" s="1">
        <v>-1000</v>
      </c>
      <c r="N15" s="2"/>
      <c r="O15" s="1" t="str">
        <f t="shared" si="0"/>
        <v>1 Hereford Terrace</v>
      </c>
      <c r="R15" s="8" t="s">
        <v>93</v>
      </c>
    </row>
    <row r="16" spans="1:30" x14ac:dyDescent="0.2">
      <c r="J16" s="1" t="s">
        <v>10</v>
      </c>
      <c r="K16" s="1">
        <v>55.2</v>
      </c>
      <c r="L16" s="1">
        <v>55.2</v>
      </c>
      <c r="M16" s="1">
        <v>-1000</v>
      </c>
      <c r="N16" s="2"/>
      <c r="O16" s="1" t="str">
        <f t="shared" si="0"/>
        <v>1 Hereford Terrace</v>
      </c>
      <c r="R16" s="8" t="s">
        <v>92</v>
      </c>
      <c r="S16" s="6" t="s">
        <v>15</v>
      </c>
      <c r="Y16" s="7" t="s">
        <v>94</v>
      </c>
      <c r="Z16" s="7"/>
      <c r="AB16" s="7" t="s">
        <v>90</v>
      </c>
      <c r="AC16" s="7"/>
    </row>
    <row r="17" spans="1:29" x14ac:dyDescent="0.2">
      <c r="A17" s="1" t="s">
        <v>15</v>
      </c>
      <c r="B17" s="1" t="s">
        <v>11</v>
      </c>
      <c r="C17" s="1" t="s">
        <v>13</v>
      </c>
      <c r="D17" s="1">
        <v>446576.52</v>
      </c>
      <c r="E17" s="1">
        <v>523103.61</v>
      </c>
      <c r="F17" s="1">
        <v>55.8</v>
      </c>
      <c r="G17" s="1">
        <v>55.6</v>
      </c>
      <c r="H17" s="1">
        <v>63.6</v>
      </c>
      <c r="J17" s="1" t="s">
        <v>8</v>
      </c>
      <c r="K17" s="1">
        <v>43.5</v>
      </c>
      <c r="L17" s="1">
        <v>28.5</v>
      </c>
      <c r="M17" s="1">
        <v>63.6</v>
      </c>
      <c r="N17" s="2"/>
      <c r="O17" s="1" t="str">
        <f t="shared" si="0"/>
        <v>1 Hereford Terrace</v>
      </c>
      <c r="W17" s="3"/>
      <c r="Y17" s="6" t="s">
        <v>89</v>
      </c>
      <c r="Z17" s="6" t="s">
        <v>88</v>
      </c>
      <c r="AA17" s="6"/>
      <c r="AB17" s="6" t="s">
        <v>89</v>
      </c>
      <c r="AC17" s="6" t="s">
        <v>88</v>
      </c>
    </row>
    <row r="18" spans="1:29" x14ac:dyDescent="0.2">
      <c r="J18" s="1" t="s">
        <v>9</v>
      </c>
      <c r="K18" s="1">
        <v>22.4</v>
      </c>
      <c r="L18" s="1">
        <v>22.4</v>
      </c>
      <c r="M18" s="1">
        <v>-1000</v>
      </c>
      <c r="N18" s="2"/>
      <c r="O18" s="1" t="str">
        <f t="shared" si="0"/>
        <v>1 Hereford Terrace</v>
      </c>
      <c r="S18" s="1" t="str" cm="1">
        <f t="array" ref="S18:W473">_xlfn._xlws.FILTER(Table1[[Column1]:[Lday dB(A)]],Table1[Column1]='Per Group'!S16,NA())</f>
        <v>1 Hereford Terrace</v>
      </c>
      <c r="T18" s="1" t="str">
        <v>Diesel backup generator-Louvre</v>
      </c>
      <c r="U18" s="1" t="str">
        <v>Emergency Use Only</v>
      </c>
      <c r="V18" s="1" t="str">
        <v>Point</v>
      </c>
      <c r="W18" s="3">
        <v>50.5</v>
      </c>
      <c r="Y18" s="1" t="str">
        <f>INDEX($T$18:$T$701,MATCH(Z18,$W$18:$W701,0),1)</f>
        <v>Pump house-Louvre (lower)</v>
      </c>
      <c r="Z18" s="1">
        <f>LARGE($W$18:$W$701,ROW(A1))</f>
        <v>57.7</v>
      </c>
      <c r="AB18" s="1" t="str" cm="1">
        <f t="array" ref="AB18:AB51">_xlfn.UNIQUE(Y18:Y701)</f>
        <v>Pump house-Louvre (lower)</v>
      </c>
      <c r="AC18" s="1">
        <f>_xlfn.MAXIFS($Z$18:$Z$701,$Y$18:$Y$701,$AB18)</f>
        <v>57.7</v>
      </c>
    </row>
    <row r="19" spans="1:29" x14ac:dyDescent="0.2">
      <c r="J19" s="1" t="s">
        <v>10</v>
      </c>
      <c r="K19" s="1">
        <v>55.6</v>
      </c>
      <c r="L19" s="1">
        <v>55.6</v>
      </c>
      <c r="M19" s="1">
        <v>-1000</v>
      </c>
      <c r="N19" s="2"/>
      <c r="O19" s="1" t="str">
        <f t="shared" si="0"/>
        <v>1 Hereford Terrace</v>
      </c>
      <c r="S19" s="1" t="str">
        <v>1 Hereford Terrace</v>
      </c>
      <c r="T19" s="1" t="str">
        <v>Pump house-Door Opening</v>
      </c>
      <c r="U19" s="1" t="str">
        <v>Emergency Use Only</v>
      </c>
      <c r="V19" s="1" t="str">
        <v>Area</v>
      </c>
      <c r="W19" s="3">
        <v>49.5</v>
      </c>
      <c r="Y19" s="1" t="str">
        <f>INDEX($T$18:$T$701,MATCH(Z19,$W$18:$W702,0),1)</f>
        <v>Pump house-Louvre (lower)</v>
      </c>
      <c r="Z19" s="1">
        <f t="shared" ref="Z19:Z82" si="4">LARGE($W$18:$W$701,ROW(A2))</f>
        <v>57</v>
      </c>
      <c r="AB19" s="1" t="str">
        <v>Diesel backup generator-Louvre</v>
      </c>
      <c r="AC19" s="1">
        <f t="shared" ref="AC19:AC51" si="5">_xlfn.MAXIFS($Z$18:$Z$701,$Y$18:$Y$701,$AB19)</f>
        <v>51.3</v>
      </c>
    </row>
    <row r="20" spans="1:29" x14ac:dyDescent="0.2">
      <c r="A20" s="1" t="s">
        <v>16</v>
      </c>
      <c r="B20" s="1" t="s">
        <v>6</v>
      </c>
      <c r="C20" s="1" t="s">
        <v>17</v>
      </c>
      <c r="D20" s="1">
        <v>446550.11</v>
      </c>
      <c r="E20" s="1">
        <v>523113.7</v>
      </c>
      <c r="F20" s="1">
        <v>57.3</v>
      </c>
      <c r="G20" s="1">
        <v>56.9</v>
      </c>
      <c r="H20" s="1">
        <v>67.7</v>
      </c>
      <c r="J20" s="1" t="s">
        <v>8</v>
      </c>
      <c r="K20" s="1">
        <v>46.9</v>
      </c>
      <c r="L20" s="1">
        <v>29.3</v>
      </c>
      <c r="M20" s="1">
        <v>67.7</v>
      </c>
      <c r="N20" s="2"/>
      <c r="O20" s="1" t="str">
        <f t="shared" si="0"/>
        <v>13-19 Hereford Terrace</v>
      </c>
      <c r="S20" s="1" t="str">
        <v>1 Hereford Terrace</v>
      </c>
      <c r="T20" s="1" t="str">
        <v>Pump house-Louvre (lower)</v>
      </c>
      <c r="U20" s="1" t="str">
        <v>Emergency Use Only</v>
      </c>
      <c r="V20" s="1" t="str">
        <v>Point</v>
      </c>
      <c r="W20" s="3">
        <v>48.6</v>
      </c>
      <c r="Y20" s="1" t="str">
        <f>INDEX($T$18:$T$701,MATCH(Z20,$W$18:$W703,0),1)</f>
        <v>Diesel backup generator-Louvre</v>
      </c>
      <c r="Z20" s="1">
        <f t="shared" si="4"/>
        <v>51.3</v>
      </c>
      <c r="AB20" s="1" t="str">
        <v>Pump house-Door Opening</v>
      </c>
      <c r="AC20" s="1">
        <f t="shared" si="5"/>
        <v>49.6</v>
      </c>
    </row>
    <row r="21" spans="1:29" x14ac:dyDescent="0.2">
      <c r="J21" s="1" t="s">
        <v>9</v>
      </c>
      <c r="K21" s="1">
        <v>22</v>
      </c>
      <c r="L21" s="1">
        <v>22</v>
      </c>
      <c r="M21" s="1">
        <v>-1000</v>
      </c>
      <c r="N21" s="2"/>
      <c r="O21" s="1" t="str">
        <f t="shared" si="0"/>
        <v>13-19 Hereford Terrace</v>
      </c>
      <c r="S21" s="1" t="str">
        <v>1 Hereford Terrace</v>
      </c>
      <c r="T21" s="1" t="str">
        <v>Diesel backup generator-Louvre</v>
      </c>
      <c r="U21" s="1" t="str">
        <v>Emergency Use Only</v>
      </c>
      <c r="V21" s="1" t="str">
        <v>Point</v>
      </c>
      <c r="W21" s="3">
        <v>44.8</v>
      </c>
      <c r="Y21" s="1" t="str">
        <f>INDEX($T$18:$T$701,MATCH(Z21,$W$18:$W704,0),1)</f>
        <v>Diesel backup generator-Louvre</v>
      </c>
      <c r="Z21" s="1">
        <f t="shared" si="4"/>
        <v>51.3</v>
      </c>
      <c r="AB21" s="1" t="str">
        <v>Vehicle Tracking - North Turning Area</v>
      </c>
      <c r="AC21" s="1">
        <f t="shared" si="5"/>
        <v>43.4</v>
      </c>
    </row>
    <row r="22" spans="1:29" x14ac:dyDescent="0.2">
      <c r="J22" s="1" t="s">
        <v>10</v>
      </c>
      <c r="K22" s="1">
        <v>56.9</v>
      </c>
      <c r="L22" s="1">
        <v>56.9</v>
      </c>
      <c r="M22" s="1">
        <v>-1000</v>
      </c>
      <c r="N22" s="2"/>
      <c r="O22" s="1" t="str">
        <f t="shared" si="0"/>
        <v>13-19 Hereford Terrace</v>
      </c>
      <c r="S22" s="1" t="str">
        <v>1 Hereford Terrace</v>
      </c>
      <c r="T22" s="1" t="str">
        <v>Vehicle Tracking - North Turning Area</v>
      </c>
      <c r="U22" s="1" t="str">
        <v>Standard (Duty)</v>
      </c>
      <c r="V22" s="1" t="str">
        <v>Line</v>
      </c>
      <c r="W22" s="3">
        <v>43.1</v>
      </c>
      <c r="Y22" s="1" t="str">
        <f>INDEX($T$18:$T$701,MATCH(Z22,$W$18:$W705,0),1)</f>
        <v>Diesel backup generator-Louvre</v>
      </c>
      <c r="Z22" s="1">
        <f t="shared" si="4"/>
        <v>51.3</v>
      </c>
      <c r="AB22" s="1" t="str">
        <v>Pump house-Louvre (upper)</v>
      </c>
      <c r="AC22" s="1">
        <f t="shared" si="5"/>
        <v>40.4</v>
      </c>
    </row>
    <row r="23" spans="1:29" x14ac:dyDescent="0.2">
      <c r="A23" s="1" t="s">
        <v>16</v>
      </c>
      <c r="B23" s="1" t="s">
        <v>11</v>
      </c>
      <c r="C23" s="1" t="s">
        <v>17</v>
      </c>
      <c r="D23" s="1">
        <v>446550.11</v>
      </c>
      <c r="E23" s="1">
        <v>523113.7</v>
      </c>
      <c r="F23" s="1">
        <v>57.1</v>
      </c>
      <c r="G23" s="1">
        <v>56.7</v>
      </c>
      <c r="H23" s="1">
        <v>66.7</v>
      </c>
      <c r="J23" s="1" t="s">
        <v>8</v>
      </c>
      <c r="K23" s="1">
        <v>46</v>
      </c>
      <c r="L23" s="1">
        <v>29.2</v>
      </c>
      <c r="M23" s="1">
        <v>66.7</v>
      </c>
      <c r="N23" s="2"/>
      <c r="O23" s="1" t="str">
        <f t="shared" si="0"/>
        <v>13-19 Hereford Terrace</v>
      </c>
      <c r="S23" s="1" t="str">
        <v>1 Hereford Terrace</v>
      </c>
      <c r="T23" s="1" t="str">
        <v>Diesel backup generator-Louvre</v>
      </c>
      <c r="U23" s="1" t="str">
        <v>Emergency Use Only</v>
      </c>
      <c r="V23" s="1" t="str">
        <v>Point</v>
      </c>
      <c r="W23" s="3">
        <v>43.1</v>
      </c>
      <c r="Y23" s="1" t="str">
        <f>INDEX($T$18:$T$701,MATCH(Z23,$W$18:$W706,0),1)</f>
        <v>Diesel backup generator-Louvre</v>
      </c>
      <c r="Z23" s="1">
        <f t="shared" si="4"/>
        <v>50.6</v>
      </c>
      <c r="AB23" s="1" t="str">
        <v>Vehicle Tracking - East Turning Area</v>
      </c>
      <c r="AC23" s="1">
        <f t="shared" si="5"/>
        <v>30</v>
      </c>
    </row>
    <row r="24" spans="1:29" x14ac:dyDescent="0.2">
      <c r="J24" s="1" t="s">
        <v>9</v>
      </c>
      <c r="K24" s="1">
        <v>22.4</v>
      </c>
      <c r="L24" s="1">
        <v>22.4</v>
      </c>
      <c r="M24" s="1">
        <v>-1000</v>
      </c>
      <c r="N24" s="2"/>
      <c r="O24" s="1" t="str">
        <f t="shared" si="0"/>
        <v>13-19 Hereford Terrace</v>
      </c>
      <c r="S24" s="1" t="str">
        <v>1 Hereford Terrace</v>
      </c>
      <c r="T24" s="1" t="str">
        <v>Pump house-Louvre (upper)</v>
      </c>
      <c r="U24" s="1" t="str">
        <v>Emergency Use Only</v>
      </c>
      <c r="V24" s="1" t="str">
        <v>Point</v>
      </c>
      <c r="W24" s="3">
        <v>40</v>
      </c>
      <c r="Y24" s="1" t="str">
        <f>INDEX($T$18:$T$701,MATCH(Z24,$W$18:$W707,0),1)</f>
        <v>Diesel backup generator-Louvre</v>
      </c>
      <c r="Z24" s="1">
        <f t="shared" si="4"/>
        <v>50.5</v>
      </c>
      <c r="AB24" s="1" t="str">
        <v>Daikin Skyair R32 Alpha</v>
      </c>
      <c r="AC24" s="1">
        <f t="shared" si="5"/>
        <v>22.7</v>
      </c>
    </row>
    <row r="25" spans="1:29" x14ac:dyDescent="0.2">
      <c r="J25" s="1" t="s">
        <v>10</v>
      </c>
      <c r="K25" s="1">
        <v>56.7</v>
      </c>
      <c r="L25" s="1">
        <v>56.7</v>
      </c>
      <c r="M25" s="1">
        <v>-1000</v>
      </c>
      <c r="N25" s="2"/>
      <c r="O25" s="1" t="str">
        <f t="shared" si="0"/>
        <v>13-19 Hereford Terrace</v>
      </c>
      <c r="S25" s="1" t="str">
        <v>1 Hereford Terrace</v>
      </c>
      <c r="T25" s="1" t="str">
        <v>Vehicle Tracking - East Turning Area</v>
      </c>
      <c r="U25" s="1" t="str">
        <v>Standard (Duty)</v>
      </c>
      <c r="V25" s="1" t="str">
        <v>Line</v>
      </c>
      <c r="W25" s="3">
        <v>30</v>
      </c>
      <c r="Y25" s="1" t="str">
        <f>INDEX($T$18:$T$701,MATCH(Z25,$W$18:$W708,0),1)</f>
        <v>Diesel backup generator-Louvre</v>
      </c>
      <c r="Z25" s="1">
        <f t="shared" si="4"/>
        <v>50.5</v>
      </c>
      <c r="AB25" s="1" t="str">
        <v>Biowaste Pit - Extract Vent</v>
      </c>
      <c r="AC25" s="1">
        <f t="shared" si="5"/>
        <v>22</v>
      </c>
    </row>
    <row r="26" spans="1:29" x14ac:dyDescent="0.2">
      <c r="A26" s="1" t="s">
        <v>16</v>
      </c>
      <c r="B26" s="1" t="s">
        <v>6</v>
      </c>
      <c r="C26" s="1" t="s">
        <v>17</v>
      </c>
      <c r="D26" s="1">
        <v>446550.11</v>
      </c>
      <c r="E26" s="1">
        <v>523113.7</v>
      </c>
      <c r="F26" s="1">
        <v>57.3</v>
      </c>
      <c r="G26" s="1">
        <v>56.9</v>
      </c>
      <c r="H26" s="1">
        <v>67.7</v>
      </c>
      <c r="J26" s="1" t="s">
        <v>8</v>
      </c>
      <c r="K26" s="1">
        <v>46.9</v>
      </c>
      <c r="L26" s="1">
        <v>29.3</v>
      </c>
      <c r="M26" s="1">
        <v>67.7</v>
      </c>
      <c r="N26" s="2"/>
      <c r="O26" s="1" t="str">
        <f t="shared" si="0"/>
        <v>13-19 Hereford Terrace</v>
      </c>
      <c r="S26" s="1" t="str">
        <v>1 Hereford Terrace</v>
      </c>
      <c r="T26" s="1" t="str">
        <v>Daikin Skyair R32 Alpha</v>
      </c>
      <c r="U26" s="1" t="str">
        <v>Standard (Duty)</v>
      </c>
      <c r="V26" s="1" t="str">
        <v>Point</v>
      </c>
      <c r="W26" s="3">
        <v>22.4</v>
      </c>
      <c r="Y26" s="1" t="str">
        <f>INDEX($T$18:$T$701,MATCH(Z26,$W$18:$W709,0),1)</f>
        <v>Pump house-Door Opening</v>
      </c>
      <c r="Z26" s="1">
        <f t="shared" si="4"/>
        <v>49.6</v>
      </c>
      <c r="AB26" s="1" t="str">
        <v>L1-L2 (7.1m)-Tx room louvre</v>
      </c>
      <c r="AC26" s="1">
        <f t="shared" si="5"/>
        <v>21.8</v>
      </c>
    </row>
    <row r="27" spans="1:29" x14ac:dyDescent="0.2">
      <c r="J27" s="1" t="s">
        <v>9</v>
      </c>
      <c r="K27" s="1">
        <v>22</v>
      </c>
      <c r="L27" s="1">
        <v>22</v>
      </c>
      <c r="M27" s="1">
        <v>-1000</v>
      </c>
      <c r="N27" s="2"/>
      <c r="O27" s="1" t="str">
        <f t="shared" si="0"/>
        <v>13-19 Hereford Terrace</v>
      </c>
      <c r="S27" s="1" t="str">
        <v>1 Hereford Terrace</v>
      </c>
      <c r="T27" s="1" t="str">
        <v>Biowaste Pit - Extract Vent</v>
      </c>
      <c r="U27" s="1" t="str">
        <v>Backup</v>
      </c>
      <c r="V27" s="1" t="str">
        <v>Point</v>
      </c>
      <c r="W27" s="3">
        <v>22</v>
      </c>
      <c r="Y27" s="1" t="str">
        <f>INDEX($T$18:$T$701,MATCH(Z27,$W$18:$W710,0),1)</f>
        <v>Pump house-Door Opening</v>
      </c>
      <c r="Z27" s="1">
        <f t="shared" si="4"/>
        <v>49.5</v>
      </c>
      <c r="AB27" s="1" t="str">
        <v>L1-L2 (7.1m)-Compressor room intake louvres &amp; louvred door</v>
      </c>
      <c r="AC27" s="1">
        <f t="shared" si="5"/>
        <v>18.899999999999999</v>
      </c>
    </row>
    <row r="28" spans="1:29" x14ac:dyDescent="0.2">
      <c r="J28" s="1" t="s">
        <v>10</v>
      </c>
      <c r="K28" s="1">
        <v>56.9</v>
      </c>
      <c r="L28" s="1">
        <v>56.9</v>
      </c>
      <c r="M28" s="1">
        <v>-1000</v>
      </c>
      <c r="N28" s="2"/>
      <c r="O28" s="1" t="str">
        <f t="shared" si="0"/>
        <v>13-19 Hereford Terrace</v>
      </c>
      <c r="S28" s="1" t="str">
        <v>1 Hereford Terrace</v>
      </c>
      <c r="T28" s="1" t="str">
        <v>L1-L2 (7.1m)-Tx room louvre</v>
      </c>
      <c r="U28" s="1" t="str">
        <v>Standard (Duty)</v>
      </c>
      <c r="V28" s="1" t="str">
        <v>Area</v>
      </c>
      <c r="W28" s="3">
        <v>21.2</v>
      </c>
      <c r="Y28" s="1" t="str">
        <f>INDEX($T$18:$T$701,MATCH(Z28,$W$18:$W711,0),1)</f>
        <v>Pump house-Door Opening</v>
      </c>
      <c r="Z28" s="1">
        <f t="shared" si="4"/>
        <v>49.5</v>
      </c>
      <c r="AB28" s="1" t="str">
        <v>L1-L2 (7.1m)-Cold water distribution tanks &amp; pumps</v>
      </c>
      <c r="AC28" s="1">
        <f t="shared" si="5"/>
        <v>17.8</v>
      </c>
    </row>
    <row r="29" spans="1:29" x14ac:dyDescent="0.2">
      <c r="A29" s="1" t="s">
        <v>16</v>
      </c>
      <c r="B29" s="1" t="s">
        <v>11</v>
      </c>
      <c r="C29" s="1" t="s">
        <v>17</v>
      </c>
      <c r="D29" s="1">
        <v>446550.11</v>
      </c>
      <c r="E29" s="1">
        <v>523113.7</v>
      </c>
      <c r="F29" s="1">
        <v>57.1</v>
      </c>
      <c r="G29" s="1">
        <v>56.7</v>
      </c>
      <c r="H29" s="1">
        <v>66.7</v>
      </c>
      <c r="J29" s="1" t="s">
        <v>8</v>
      </c>
      <c r="K29" s="1">
        <v>46</v>
      </c>
      <c r="L29" s="1">
        <v>29.2</v>
      </c>
      <c r="M29" s="1">
        <v>66.7</v>
      </c>
      <c r="N29" s="2"/>
      <c r="O29" s="1" t="str">
        <f t="shared" si="0"/>
        <v>13-19 Hereford Terrace</v>
      </c>
      <c r="S29" s="1" t="str">
        <v>1 Hereford Terrace</v>
      </c>
      <c r="T29" s="1" t="str">
        <v>L1-L2 (7.1m)-Compressor room intake louvres &amp; louvred door</v>
      </c>
      <c r="U29" s="1" t="str">
        <v>Standard (Duty)</v>
      </c>
      <c r="V29" s="1" t="str">
        <v>Area</v>
      </c>
      <c r="W29" s="3">
        <v>18.100000000000001</v>
      </c>
      <c r="Y29" s="1" t="str">
        <f>INDEX($T$18:$T$701,MATCH(Z29,$W$18:$W712,0),1)</f>
        <v>Pump house-Door Opening</v>
      </c>
      <c r="Z29" s="1">
        <f t="shared" si="4"/>
        <v>49.3</v>
      </c>
      <c r="AB29" s="1" t="str">
        <v>L1-L2 (7.1m)-LV switch room louvre</v>
      </c>
      <c r="AC29" s="1">
        <f t="shared" si="5"/>
        <v>16.2</v>
      </c>
    </row>
    <row r="30" spans="1:29" x14ac:dyDescent="0.2">
      <c r="J30" s="1" t="s">
        <v>9</v>
      </c>
      <c r="K30" s="1">
        <v>22.4</v>
      </c>
      <c r="L30" s="1">
        <v>22.4</v>
      </c>
      <c r="M30" s="1">
        <v>-1000</v>
      </c>
      <c r="N30" s="2"/>
      <c r="O30" s="1" t="str">
        <f t="shared" si="0"/>
        <v>13-19 Hereford Terrace</v>
      </c>
      <c r="S30" s="1" t="str">
        <v>1 Hereford Terrace</v>
      </c>
      <c r="T30" s="1" t="str">
        <v>L1-L2 (7.1m)-Cold water distribution tanks &amp; pumps</v>
      </c>
      <c r="U30" s="1" t="str">
        <v>Standard (Duty)</v>
      </c>
      <c r="V30" s="1" t="str">
        <v>Area</v>
      </c>
      <c r="W30" s="3">
        <v>17.8</v>
      </c>
      <c r="Y30" s="1" t="str">
        <f>INDEX($T$18:$T$701,MATCH(Z30,$W$18:$W713,0),1)</f>
        <v>Pump house-Door Opening</v>
      </c>
      <c r="Z30" s="1">
        <f t="shared" si="4"/>
        <v>49.3</v>
      </c>
      <c r="AB30" s="1" t="str">
        <v>ASHP_3-North</v>
      </c>
      <c r="AC30" s="1">
        <f t="shared" si="5"/>
        <v>15</v>
      </c>
    </row>
    <row r="31" spans="1:29" x14ac:dyDescent="0.2">
      <c r="J31" s="1" t="s">
        <v>10</v>
      </c>
      <c r="K31" s="1">
        <v>56.7</v>
      </c>
      <c r="L31" s="1">
        <v>56.7</v>
      </c>
      <c r="M31" s="1">
        <v>-1000</v>
      </c>
      <c r="N31" s="2"/>
      <c r="O31" s="1" t="str">
        <f t="shared" si="0"/>
        <v>13-19 Hereford Terrace</v>
      </c>
      <c r="S31" s="1" t="str">
        <v>1 Hereford Terrace</v>
      </c>
      <c r="T31" s="1" t="str">
        <v>Biowaste Pit - Extract Vent</v>
      </c>
      <c r="U31" s="1" t="str">
        <v>Standard (Duty)</v>
      </c>
      <c r="V31" s="1" t="str">
        <v>Point</v>
      </c>
      <c r="W31" s="3">
        <v>17.3</v>
      </c>
      <c r="Y31" s="1" t="str">
        <f>INDEX($T$18:$T$701,MATCH(Z31,$W$18:$W714,0),1)</f>
        <v>Pump house-Door Opening</v>
      </c>
      <c r="Z31" s="1">
        <f t="shared" si="4"/>
        <v>49.1</v>
      </c>
      <c r="AB31" s="1" t="str">
        <v>L1-L2 (7.1m)-Compressor room louvred door</v>
      </c>
      <c r="AC31" s="1">
        <f t="shared" si="5"/>
        <v>13.8</v>
      </c>
    </row>
    <row r="32" spans="1:29" x14ac:dyDescent="0.2">
      <c r="A32" s="1" t="s">
        <v>16</v>
      </c>
      <c r="B32" s="1" t="s">
        <v>6</v>
      </c>
      <c r="C32" s="1" t="s">
        <v>18</v>
      </c>
      <c r="D32" s="1">
        <v>446562.59</v>
      </c>
      <c r="E32" s="1">
        <v>523119.39</v>
      </c>
      <c r="F32" s="1">
        <v>53.3</v>
      </c>
      <c r="G32" s="1">
        <v>52.9</v>
      </c>
      <c r="H32" s="1">
        <v>63</v>
      </c>
      <c r="J32" s="1" t="s">
        <v>8</v>
      </c>
      <c r="K32" s="1">
        <v>43.2</v>
      </c>
      <c r="L32" s="1">
        <v>27</v>
      </c>
      <c r="M32" s="1">
        <v>63</v>
      </c>
      <c r="N32" s="2"/>
      <c r="O32" s="1" t="str">
        <f t="shared" si="0"/>
        <v>13-19 Hereford Terrace</v>
      </c>
      <c r="S32" s="1" t="str">
        <v>1 Hereford Terrace</v>
      </c>
      <c r="T32" s="1" t="str">
        <v>L1-L2 (7.1m)-LV switch room louvre</v>
      </c>
      <c r="U32" s="1" t="str">
        <v>Standard (Duty)</v>
      </c>
      <c r="V32" s="1" t="str">
        <v>Area</v>
      </c>
      <c r="W32" s="3">
        <v>15.2</v>
      </c>
      <c r="Y32" s="1" t="str">
        <f>INDEX($T$18:$T$701,MATCH(Z32,$W$18:$W715,0),1)</f>
        <v>Pump house-Louvre (lower)</v>
      </c>
      <c r="Z32" s="1">
        <f t="shared" si="4"/>
        <v>48.6</v>
      </c>
      <c r="AB32" s="1" t="str">
        <v>L1-L2 (7.1m)-Room extract exhausts from Cryostore</v>
      </c>
      <c r="AC32" s="1">
        <f t="shared" si="5"/>
        <v>12.8</v>
      </c>
    </row>
    <row r="33" spans="1:29" x14ac:dyDescent="0.2">
      <c r="J33" s="1" t="s">
        <v>9</v>
      </c>
      <c r="K33" s="1">
        <v>18.899999999999999</v>
      </c>
      <c r="L33" s="1">
        <v>18.899999999999999</v>
      </c>
      <c r="M33" s="1">
        <v>-1000</v>
      </c>
      <c r="N33" s="2"/>
      <c r="O33" s="1" t="str">
        <f t="shared" si="0"/>
        <v>13-19 Hereford Terrace</v>
      </c>
      <c r="S33" s="1" t="str">
        <v>1 Hereford Terrace</v>
      </c>
      <c r="T33" s="1" t="str">
        <v>L1-L2 (7.1m)-Compressor room louvred door</v>
      </c>
      <c r="U33" s="1" t="str">
        <v>Standard (Duty)</v>
      </c>
      <c r="V33" s="1" t="str">
        <v>Area</v>
      </c>
      <c r="W33" s="3">
        <v>13.1</v>
      </c>
      <c r="Y33" s="1" t="str">
        <f>INDEX($T$18:$T$701,MATCH(Z33,$W$18:$W716,0),1)</f>
        <v>Pump house-Louvre (lower)</v>
      </c>
      <c r="Z33" s="1">
        <f t="shared" si="4"/>
        <v>48.6</v>
      </c>
      <c r="AB33" s="1" t="str">
        <v>L1-L2 (7.1m)-Supply air to Cryostore AHU</v>
      </c>
      <c r="AC33" s="1">
        <f t="shared" si="5"/>
        <v>12.5</v>
      </c>
    </row>
    <row r="34" spans="1:29" x14ac:dyDescent="0.2">
      <c r="J34" s="1" t="s">
        <v>10</v>
      </c>
      <c r="K34" s="1">
        <v>52.9</v>
      </c>
      <c r="L34" s="1">
        <v>52.9</v>
      </c>
      <c r="M34" s="1">
        <v>-1000</v>
      </c>
      <c r="N34" s="2"/>
      <c r="O34" s="1" t="str">
        <f t="shared" si="0"/>
        <v>13-19 Hereford Terrace</v>
      </c>
      <c r="S34" s="1" t="str">
        <v>1 Hereford Terrace</v>
      </c>
      <c r="T34" s="1" t="str">
        <v>ASHP_3-North</v>
      </c>
      <c r="U34" s="1" t="str">
        <v>Backup</v>
      </c>
      <c r="V34" s="1" t="str">
        <v>Area</v>
      </c>
      <c r="W34" s="3">
        <v>10.9</v>
      </c>
      <c r="Y34" s="1" t="str">
        <f>INDEX($T$18:$T$701,MATCH(Z34,$W$18:$W717,0),1)</f>
        <v>Pump house-Louvre (lower)</v>
      </c>
      <c r="Z34" s="1">
        <f t="shared" si="4"/>
        <v>48.1</v>
      </c>
      <c r="AB34" s="1" t="str">
        <v>ASHP_2-North</v>
      </c>
      <c r="AC34" s="1">
        <f t="shared" si="5"/>
        <v>9.6</v>
      </c>
    </row>
    <row r="35" spans="1:29" x14ac:dyDescent="0.2">
      <c r="A35" s="1" t="s">
        <v>16</v>
      </c>
      <c r="B35" s="1" t="s">
        <v>11</v>
      </c>
      <c r="C35" s="1" t="s">
        <v>18</v>
      </c>
      <c r="D35" s="1">
        <v>446562.59</v>
      </c>
      <c r="E35" s="1">
        <v>523119.39</v>
      </c>
      <c r="F35" s="1">
        <v>53.2</v>
      </c>
      <c r="G35" s="1">
        <v>52.8</v>
      </c>
      <c r="H35" s="1">
        <v>63</v>
      </c>
      <c r="J35" s="1" t="s">
        <v>8</v>
      </c>
      <c r="K35" s="1">
        <v>43.3</v>
      </c>
      <c r="L35" s="1">
        <v>27.7</v>
      </c>
      <c r="M35" s="1">
        <v>63</v>
      </c>
      <c r="N35" s="2"/>
      <c r="O35" s="1" t="str">
        <f t="shared" si="0"/>
        <v>13-19 Hereford Terrace</v>
      </c>
      <c r="S35" s="1" t="str">
        <v>1 Hereford Terrace</v>
      </c>
      <c r="T35" s="1" t="str">
        <v>L1-L2 (7.1m)-Room extract exhausts from Cryostore</v>
      </c>
      <c r="U35" s="1" t="str">
        <v>Standard (Duty)</v>
      </c>
      <c r="V35" s="1" t="str">
        <v>Area</v>
      </c>
      <c r="W35" s="3">
        <v>10.8</v>
      </c>
      <c r="Y35" s="1" t="str">
        <f>INDEX($T$18:$T$701,MATCH(Z35,$W$18:$W718,0),1)</f>
        <v>Pump house-Louvre (lower)</v>
      </c>
      <c r="Z35" s="1">
        <f t="shared" si="4"/>
        <v>48.1</v>
      </c>
      <c r="AB35" s="1" t="str">
        <v>HVAC Exhaust (Penthouse Louvre)</v>
      </c>
      <c r="AC35" s="1">
        <f t="shared" si="5"/>
        <v>9.1999999999999993</v>
      </c>
    </row>
    <row r="36" spans="1:29" x14ac:dyDescent="0.2">
      <c r="J36" s="1" t="s">
        <v>9</v>
      </c>
      <c r="K36" s="1">
        <v>19.399999999999999</v>
      </c>
      <c r="L36" s="1">
        <v>19.399999999999999</v>
      </c>
      <c r="M36" s="1">
        <v>-1000</v>
      </c>
      <c r="N36" s="2"/>
      <c r="O36" s="1" t="str">
        <f t="shared" si="0"/>
        <v>13-19 Hereford Terrace</v>
      </c>
      <c r="S36" s="1" t="str">
        <v>1 Hereford Terrace</v>
      </c>
      <c r="T36" s="1" t="str">
        <v>L1-L2 (7.1m)-Supply air to Cryostore AHU</v>
      </c>
      <c r="U36" s="1" t="str">
        <v>Standard (Duty)</v>
      </c>
      <c r="V36" s="1" t="str">
        <v>Point</v>
      </c>
      <c r="W36" s="3">
        <v>10.4</v>
      </c>
      <c r="Y36" s="1" t="str">
        <f>INDEX($T$18:$T$701,MATCH(Z36,$W$18:$W719,0),1)</f>
        <v>Diesel backup generator-Louvre</v>
      </c>
      <c r="Z36" s="1">
        <f t="shared" si="4"/>
        <v>46.4</v>
      </c>
      <c r="AB36" s="1" t="str">
        <v>ASHP_1-North</v>
      </c>
      <c r="AC36" s="1">
        <f t="shared" si="5"/>
        <v>8.9</v>
      </c>
    </row>
    <row r="37" spans="1:29" x14ac:dyDescent="0.2">
      <c r="J37" s="1" t="s">
        <v>10</v>
      </c>
      <c r="K37" s="1">
        <v>52.8</v>
      </c>
      <c r="L37" s="1">
        <v>52.8</v>
      </c>
      <c r="M37" s="1">
        <v>-1000</v>
      </c>
      <c r="N37" s="2"/>
      <c r="O37" s="1" t="str">
        <f t="shared" si="0"/>
        <v>13-19 Hereford Terrace</v>
      </c>
      <c r="S37" s="1" t="str">
        <v>1 Hereford Terrace</v>
      </c>
      <c r="T37" s="1" t="str">
        <v>Daikin SkyAir R32 Alpha</v>
      </c>
      <c r="U37" s="1" t="str">
        <v>Backup</v>
      </c>
      <c r="V37" s="1" t="str">
        <v>Point</v>
      </c>
      <c r="W37" s="1">
        <v>8</v>
      </c>
      <c r="Y37" s="1" t="str">
        <f>INDEX($T$18:$T$701,MATCH(Z37,$W$18:$W720,0),1)</f>
        <v>Diesel backup generator-Louvre</v>
      </c>
      <c r="Z37" s="1">
        <f t="shared" si="4"/>
        <v>46.4</v>
      </c>
      <c r="AB37" s="1" t="str">
        <v>ASHP_2-Roof</v>
      </c>
      <c r="AC37" s="1">
        <f t="shared" si="5"/>
        <v>8.6999999999999993</v>
      </c>
    </row>
    <row r="38" spans="1:29" x14ac:dyDescent="0.2">
      <c r="A38" s="1" t="s">
        <v>19</v>
      </c>
      <c r="B38" s="1" t="s">
        <v>6</v>
      </c>
      <c r="C38" s="1" t="s">
        <v>17</v>
      </c>
      <c r="D38" s="1">
        <v>446528.73</v>
      </c>
      <c r="E38" s="1">
        <v>523131.28</v>
      </c>
      <c r="F38" s="1">
        <v>62.5</v>
      </c>
      <c r="G38" s="1">
        <v>62.4</v>
      </c>
      <c r="H38" s="1">
        <v>63.8</v>
      </c>
      <c r="J38" s="1" t="s">
        <v>8</v>
      </c>
      <c r="K38" s="1">
        <v>42</v>
      </c>
      <c r="L38" s="1">
        <v>25.8</v>
      </c>
      <c r="M38" s="1">
        <v>63.8</v>
      </c>
      <c r="N38" s="2"/>
      <c r="O38" s="1" t="str">
        <f t="shared" si="0"/>
        <v>18-24 Hereford Terrace</v>
      </c>
      <c r="S38" s="1" t="str">
        <v>1 Hereford Terrace</v>
      </c>
      <c r="T38" s="1" t="str">
        <v>Daikin SkyAir R32 Alpha</v>
      </c>
      <c r="U38" s="1" t="str">
        <v>Standard (Duty)</v>
      </c>
      <c r="V38" s="1" t="str">
        <v>Point</v>
      </c>
      <c r="W38" s="1">
        <v>7.9</v>
      </c>
      <c r="Y38" s="1" t="str">
        <f>INDEX($T$18:$T$701,MATCH(Z38,$W$18:$W721,0),1)</f>
        <v>Diesel backup generator-Louvre</v>
      </c>
      <c r="Z38" s="1">
        <f t="shared" si="4"/>
        <v>46.3</v>
      </c>
      <c r="AB38" s="1" t="str">
        <v>ASHP_1-Roof</v>
      </c>
      <c r="AC38" s="1">
        <f t="shared" si="5"/>
        <v>8.5</v>
      </c>
    </row>
    <row r="39" spans="1:29" x14ac:dyDescent="0.2">
      <c r="J39" s="1" t="s">
        <v>9</v>
      </c>
      <c r="K39" s="1">
        <v>11.8</v>
      </c>
      <c r="L39" s="1">
        <v>11.8</v>
      </c>
      <c r="M39" s="1">
        <v>-1000</v>
      </c>
      <c r="N39" s="2"/>
      <c r="O39" s="1" t="str">
        <f t="shared" si="0"/>
        <v>18-24 Hereford Terrace</v>
      </c>
      <c r="S39" s="1" t="str">
        <v>1 Hereford Terrace</v>
      </c>
      <c r="T39" s="1" t="str">
        <v>HVAC Exhaust (Penthouse Louvre)</v>
      </c>
      <c r="U39" s="1" t="str">
        <v>Standard (Duty)</v>
      </c>
      <c r="V39" s="1" t="str">
        <v>Point</v>
      </c>
      <c r="W39" s="1">
        <v>7.7</v>
      </c>
      <c r="Y39" s="1" t="str">
        <f>INDEX($T$18:$T$701,MATCH(Z39,$W$18:$W722,0),1)</f>
        <v>Diesel backup generator-Louvre</v>
      </c>
      <c r="Z39" s="1">
        <f t="shared" si="4"/>
        <v>44.8</v>
      </c>
      <c r="AB39" s="1" t="str">
        <v>ASHP_3-Roof</v>
      </c>
      <c r="AC39" s="1">
        <f t="shared" si="5"/>
        <v>6.5</v>
      </c>
    </row>
    <row r="40" spans="1:29" x14ac:dyDescent="0.2">
      <c r="J40" s="1" t="s">
        <v>10</v>
      </c>
      <c r="K40" s="1">
        <v>62.4</v>
      </c>
      <c r="L40" s="1">
        <v>62.4</v>
      </c>
      <c r="M40" s="1">
        <v>-1000</v>
      </c>
      <c r="N40" s="2"/>
      <c r="O40" s="1" t="str">
        <f t="shared" si="0"/>
        <v>18-24 Hereford Terrace</v>
      </c>
      <c r="S40" s="1" t="str">
        <v>1 Hereford Terrace</v>
      </c>
      <c r="T40" s="1" t="str">
        <v>ASHP_2-North</v>
      </c>
      <c r="U40" s="1" t="str">
        <v>Standard (Duty)</v>
      </c>
      <c r="V40" s="1" t="str">
        <v>Area</v>
      </c>
      <c r="W40" s="1">
        <v>7.5</v>
      </c>
      <c r="Y40" s="1" t="str">
        <f>INDEX($T$18:$T$701,MATCH(Z40,$W$18:$W723,0),1)</f>
        <v>Diesel backup generator-Louvre</v>
      </c>
      <c r="Z40" s="1">
        <f t="shared" si="4"/>
        <v>44.8</v>
      </c>
      <c r="AB40" s="1" t="str">
        <v>ASHP_3-South</v>
      </c>
      <c r="AC40" s="1">
        <f t="shared" si="5"/>
        <v>5.8</v>
      </c>
    </row>
    <row r="41" spans="1:29" x14ac:dyDescent="0.2">
      <c r="A41" s="1" t="s">
        <v>19</v>
      </c>
      <c r="B41" s="1" t="s">
        <v>11</v>
      </c>
      <c r="C41" s="1" t="s">
        <v>17</v>
      </c>
      <c r="D41" s="1">
        <v>446528.73</v>
      </c>
      <c r="E41" s="1">
        <v>523131.28</v>
      </c>
      <c r="F41" s="1">
        <v>61.9</v>
      </c>
      <c r="G41" s="1">
        <v>61.9</v>
      </c>
      <c r="H41" s="1">
        <v>63.1</v>
      </c>
      <c r="J41" s="1" t="s">
        <v>8</v>
      </c>
      <c r="K41" s="1">
        <v>41.4</v>
      </c>
      <c r="L41" s="1">
        <v>25.7</v>
      </c>
      <c r="M41" s="1">
        <v>63.1</v>
      </c>
      <c r="N41" s="2"/>
      <c r="O41" s="1" t="str">
        <f t="shared" si="0"/>
        <v>18-24 Hereford Terrace</v>
      </c>
      <c r="S41" s="1" t="str">
        <v>1 Hereford Terrace</v>
      </c>
      <c r="T41" s="1" t="str">
        <v>HVAC Exhaust (Penthouse Louvre)</v>
      </c>
      <c r="U41" s="1" t="str">
        <v>Standard (Duty)</v>
      </c>
      <c r="V41" s="1" t="str">
        <v>Point</v>
      </c>
      <c r="W41" s="1">
        <v>7.1</v>
      </c>
      <c r="Y41" s="1" t="str">
        <f>INDEX($T$18:$T$701,MATCH(Z41,$W$18:$W724,0),1)</f>
        <v>Diesel backup generator-Louvre</v>
      </c>
      <c r="Z41" s="1">
        <f t="shared" si="4"/>
        <v>44.8</v>
      </c>
      <c r="AB41" s="1" t="str">
        <v>ASHP_2-South</v>
      </c>
      <c r="AC41" s="1">
        <f t="shared" si="5"/>
        <v>5.2</v>
      </c>
    </row>
    <row r="42" spans="1:29" x14ac:dyDescent="0.2">
      <c r="J42" s="1" t="s">
        <v>9</v>
      </c>
      <c r="K42" s="1">
        <v>12.9</v>
      </c>
      <c r="L42" s="1">
        <v>12.9</v>
      </c>
      <c r="M42" s="1">
        <v>-1000</v>
      </c>
      <c r="N42" s="2"/>
      <c r="O42" s="1" t="str">
        <f t="shared" si="0"/>
        <v>18-24 Hereford Terrace</v>
      </c>
      <c r="S42" s="1" t="str">
        <v>1 Hereford Terrace</v>
      </c>
      <c r="T42" s="1" t="str">
        <v>ASHP_1-North</v>
      </c>
      <c r="U42" s="1" t="str">
        <v>Standard (Duty)</v>
      </c>
      <c r="V42" s="1" t="str">
        <v>Area</v>
      </c>
      <c r="W42" s="1">
        <v>6.6</v>
      </c>
      <c r="Y42" s="1" t="str">
        <f>INDEX($T$18:$T$701,MATCH(Z42,$W$18:$W725,0),1)</f>
        <v>Diesel backup generator-Louvre</v>
      </c>
      <c r="Z42" s="1">
        <f t="shared" si="4"/>
        <v>43.6</v>
      </c>
      <c r="AB42" s="1" t="str">
        <v>ASHP_3-East (Front)</v>
      </c>
      <c r="AC42" s="1">
        <f t="shared" si="5"/>
        <v>5.0999999999999996</v>
      </c>
    </row>
    <row r="43" spans="1:29" x14ac:dyDescent="0.2">
      <c r="J43" s="1" t="s">
        <v>10</v>
      </c>
      <c r="K43" s="1">
        <v>61.9</v>
      </c>
      <c r="L43" s="1">
        <v>61.9</v>
      </c>
      <c r="M43" s="1">
        <v>-1000</v>
      </c>
      <c r="N43" s="2"/>
      <c r="O43" s="1" t="str">
        <f t="shared" si="0"/>
        <v>18-24 Hereford Terrace</v>
      </c>
      <c r="S43" s="1" t="str">
        <v>1 Hereford Terrace</v>
      </c>
      <c r="T43" s="1" t="str">
        <v>ASHP_3-Roof</v>
      </c>
      <c r="U43" s="1" t="str">
        <v>Backup</v>
      </c>
      <c r="V43" s="1" t="str">
        <v>Area</v>
      </c>
      <c r="W43" s="1">
        <v>6.5</v>
      </c>
      <c r="Y43" s="1" t="str">
        <f>INDEX($T$18:$T$701,MATCH(Z43,$W$18:$W726,0),1)</f>
        <v>Diesel backup generator-Louvre</v>
      </c>
      <c r="Z43" s="1">
        <f t="shared" si="4"/>
        <v>43.6</v>
      </c>
      <c r="AB43" s="1" t="str">
        <v>Panasonic R744 (OCU-CR1000VF8)</v>
      </c>
      <c r="AC43" s="1">
        <f t="shared" si="5"/>
        <v>5</v>
      </c>
    </row>
    <row r="44" spans="1:29" x14ac:dyDescent="0.2">
      <c r="A44" s="1" t="s">
        <v>19</v>
      </c>
      <c r="B44" s="1" t="s">
        <v>6</v>
      </c>
      <c r="C44" s="1" t="s">
        <v>18</v>
      </c>
      <c r="D44" s="1">
        <v>446541.16</v>
      </c>
      <c r="E44" s="1">
        <v>523137.2</v>
      </c>
      <c r="F44" s="1">
        <v>60.6</v>
      </c>
      <c r="G44" s="1">
        <v>60.5</v>
      </c>
      <c r="H44" s="1">
        <v>62.1</v>
      </c>
      <c r="J44" s="1" t="s">
        <v>8</v>
      </c>
      <c r="K44" s="1">
        <v>38</v>
      </c>
      <c r="L44" s="1">
        <v>22.8</v>
      </c>
      <c r="M44" s="1">
        <v>62.1</v>
      </c>
      <c r="N44" s="2"/>
      <c r="O44" s="1" t="str">
        <f t="shared" si="0"/>
        <v>18-24 Hereford Terrace</v>
      </c>
      <c r="S44" s="1" t="str">
        <v>1 Hereford Terrace</v>
      </c>
      <c r="T44" s="1" t="str">
        <v>ASHP_2-Roof</v>
      </c>
      <c r="U44" s="1" t="str">
        <v>Standard (Duty)</v>
      </c>
      <c r="V44" s="1" t="str">
        <v>Area</v>
      </c>
      <c r="W44" s="1">
        <v>6.3</v>
      </c>
      <c r="Y44" s="1" t="str">
        <f>INDEX($T$18:$T$701,MATCH(Z44,$W$18:$W727,0),1)</f>
        <v>Vehicle Tracking - North Turning Area</v>
      </c>
      <c r="Z44" s="1">
        <f t="shared" si="4"/>
        <v>43.4</v>
      </c>
      <c r="AB44" s="1" t="str">
        <v>ASHP_2-East (Front)</v>
      </c>
      <c r="AC44" s="1">
        <f t="shared" si="5"/>
        <v>4.5</v>
      </c>
    </row>
    <row r="45" spans="1:29" x14ac:dyDescent="0.2">
      <c r="J45" s="1" t="s">
        <v>9</v>
      </c>
      <c r="K45" s="1">
        <v>17.399999999999999</v>
      </c>
      <c r="L45" s="1">
        <v>17.399999999999999</v>
      </c>
      <c r="M45" s="1">
        <v>-1000</v>
      </c>
      <c r="N45" s="2"/>
      <c r="O45" s="1" t="str">
        <f t="shared" si="0"/>
        <v>18-24 Hereford Terrace</v>
      </c>
      <c r="S45" s="1" t="str">
        <v>1 Hereford Terrace</v>
      </c>
      <c r="T45" s="1" t="str">
        <v>ASHP_1-Roof</v>
      </c>
      <c r="U45" s="1" t="str">
        <v>Standard (Duty)</v>
      </c>
      <c r="V45" s="1" t="str">
        <v>Area</v>
      </c>
      <c r="W45" s="1">
        <v>6</v>
      </c>
      <c r="Y45" s="1" t="str">
        <f>INDEX($T$18:$T$701,MATCH(Z45,$W$18:$W728,0),1)</f>
        <v>Vehicle Tracking - North Turning Area</v>
      </c>
      <c r="Z45" s="1">
        <f t="shared" si="4"/>
        <v>43.4</v>
      </c>
      <c r="AB45" s="1" t="str">
        <v>L3-Roof (20.4m)-AHU extract from stair core</v>
      </c>
      <c r="AC45" s="1">
        <f t="shared" si="5"/>
        <v>4.2</v>
      </c>
    </row>
    <row r="46" spans="1:29" x14ac:dyDescent="0.2">
      <c r="J46" s="1" t="s">
        <v>10</v>
      </c>
      <c r="K46" s="1">
        <v>60.5</v>
      </c>
      <c r="L46" s="1">
        <v>60.5</v>
      </c>
      <c r="M46" s="1">
        <v>-1000</v>
      </c>
      <c r="N46" s="2"/>
      <c r="O46" s="1" t="str">
        <f t="shared" si="0"/>
        <v>18-24 Hereford Terrace</v>
      </c>
      <c r="S46" s="1" t="str">
        <v>1 Hereford Terrace</v>
      </c>
      <c r="T46" s="1" t="str">
        <v>HVAC Exhaust (Penthouse Louvre)</v>
      </c>
      <c r="U46" s="1" t="str">
        <v>Standard (Duty)</v>
      </c>
      <c r="V46" s="1" t="str">
        <v>Point</v>
      </c>
      <c r="W46" s="1">
        <v>4.5999999999999996</v>
      </c>
      <c r="Y46" s="1" t="str">
        <f>INDEX($T$18:$T$701,MATCH(Z46,$W$18:$W729,0),1)</f>
        <v>Vehicle Tracking - North Turning Area</v>
      </c>
      <c r="Z46" s="1">
        <f t="shared" si="4"/>
        <v>43.2</v>
      </c>
      <c r="AB46" s="1" t="str">
        <v>ASHP_1-South</v>
      </c>
      <c r="AC46" s="1">
        <f t="shared" si="5"/>
        <v>1.8</v>
      </c>
    </row>
    <row r="47" spans="1:29" x14ac:dyDescent="0.2">
      <c r="A47" s="1" t="s">
        <v>19</v>
      </c>
      <c r="B47" s="1" t="s">
        <v>11</v>
      </c>
      <c r="C47" s="1" t="s">
        <v>18</v>
      </c>
      <c r="D47" s="1">
        <v>446541.16</v>
      </c>
      <c r="E47" s="1">
        <v>523137.2</v>
      </c>
      <c r="F47" s="1">
        <v>59.9</v>
      </c>
      <c r="G47" s="1">
        <v>59.9</v>
      </c>
      <c r="H47" s="1">
        <v>61</v>
      </c>
      <c r="J47" s="1" t="s">
        <v>8</v>
      </c>
      <c r="K47" s="1">
        <v>37.1</v>
      </c>
      <c r="L47" s="1">
        <v>22.3</v>
      </c>
      <c r="M47" s="1">
        <v>61</v>
      </c>
      <c r="N47" s="2"/>
      <c r="O47" s="1" t="str">
        <f t="shared" si="0"/>
        <v>18-24 Hereford Terrace</v>
      </c>
      <c r="S47" s="1" t="str">
        <v>1 Hereford Terrace</v>
      </c>
      <c r="T47" s="1" t="str">
        <v>HVAC Exhaust (Penthouse Louvre)</v>
      </c>
      <c r="U47" s="1" t="str">
        <v>Standard (Duty)</v>
      </c>
      <c r="V47" s="1" t="str">
        <v>Point</v>
      </c>
      <c r="W47" s="1">
        <v>4.0999999999999996</v>
      </c>
      <c r="Y47" s="1" t="str">
        <f>INDEX($T$18:$T$701,MATCH(Z47,$W$18:$W730,0),1)</f>
        <v>Vehicle Tracking - North Turning Area</v>
      </c>
      <c r="Z47" s="1">
        <f t="shared" si="4"/>
        <v>43.2</v>
      </c>
      <c r="AB47" s="1" t="str">
        <v>ASHP_1-East (Front)</v>
      </c>
      <c r="AC47" s="1">
        <f t="shared" si="5"/>
        <v>0.8</v>
      </c>
    </row>
    <row r="48" spans="1:29" x14ac:dyDescent="0.2">
      <c r="J48" s="1" t="s">
        <v>9</v>
      </c>
      <c r="K48" s="1">
        <v>17.600000000000001</v>
      </c>
      <c r="L48" s="1">
        <v>17.600000000000001</v>
      </c>
      <c r="M48" s="1">
        <v>-1000</v>
      </c>
      <c r="N48" s="2"/>
      <c r="O48" s="1" t="str">
        <f t="shared" si="0"/>
        <v>18-24 Hereford Terrace</v>
      </c>
      <c r="S48" s="1" t="str">
        <v>1 Hereford Terrace</v>
      </c>
      <c r="T48" s="1" t="str">
        <v>Panasonic R744 (OCU-CR1000VF8)</v>
      </c>
      <c r="U48" s="1" t="str">
        <v>Standard (Duty)</v>
      </c>
      <c r="V48" s="1" t="str">
        <v>Point</v>
      </c>
      <c r="W48" s="1">
        <v>3.9</v>
      </c>
      <c r="Y48" s="1" t="str">
        <f>INDEX($T$18:$T$701,MATCH(Z48,$W$18:$W731,0),1)</f>
        <v>Vehicle Tracking - North Turning Area</v>
      </c>
      <c r="Z48" s="1">
        <f t="shared" si="4"/>
        <v>43.1</v>
      </c>
      <c r="AB48" s="1" t="str">
        <v>L3-Roof (20.4m)-Western Louvre 1</v>
      </c>
      <c r="AC48" s="1">
        <f t="shared" si="5"/>
        <v>0</v>
      </c>
    </row>
    <row r="49" spans="1:29" x14ac:dyDescent="0.2">
      <c r="J49" s="1" t="s">
        <v>10</v>
      </c>
      <c r="K49" s="1">
        <v>59.9</v>
      </c>
      <c r="L49" s="1">
        <v>59.9</v>
      </c>
      <c r="M49" s="1">
        <v>-1000</v>
      </c>
      <c r="N49" s="2"/>
      <c r="O49" s="1" t="str">
        <f t="shared" si="0"/>
        <v>18-24 Hereford Terrace</v>
      </c>
      <c r="S49" s="1" t="str">
        <v>1 Hereford Terrace</v>
      </c>
      <c r="T49" s="1" t="str">
        <v>HVAC Exhaust (Penthouse Louvre)</v>
      </c>
      <c r="U49" s="1" t="str">
        <v>Standard (Duty)</v>
      </c>
      <c r="V49" s="1" t="str">
        <v>Point</v>
      </c>
      <c r="W49" s="1">
        <v>3.8</v>
      </c>
      <c r="Y49" s="1" t="str">
        <f>INDEX($T$18:$T$701,MATCH(Z49,$W$18:$W732,0),1)</f>
        <v>Vehicle Tracking - North Turning Area</v>
      </c>
      <c r="Z49" s="1">
        <f t="shared" si="4"/>
        <v>43.1</v>
      </c>
      <c r="AB49" s="1" t="str">
        <v>L3-Roof (20.4m)-Western Louvre 2</v>
      </c>
      <c r="AC49" s="1">
        <f t="shared" si="5"/>
        <v>-1.5</v>
      </c>
    </row>
    <row r="50" spans="1:29" x14ac:dyDescent="0.2">
      <c r="A50" s="1" t="s">
        <v>20</v>
      </c>
      <c r="B50" s="1" t="s">
        <v>6</v>
      </c>
      <c r="C50" s="1" t="s">
        <v>17</v>
      </c>
      <c r="D50" s="1">
        <v>446530.1</v>
      </c>
      <c r="E50" s="1">
        <v>523111.41</v>
      </c>
      <c r="F50" s="1">
        <v>61.6</v>
      </c>
      <c r="G50" s="1">
        <v>61.5</v>
      </c>
      <c r="H50" s="1">
        <v>66.8</v>
      </c>
      <c r="J50" s="1" t="s">
        <v>8</v>
      </c>
      <c r="K50" s="1">
        <v>47.2</v>
      </c>
      <c r="L50" s="1">
        <v>29.7</v>
      </c>
      <c r="M50" s="1">
        <v>66.8</v>
      </c>
      <c r="N50" s="2"/>
      <c r="O50" s="1" t="str">
        <f t="shared" si="0"/>
        <v>21/23 Hereford Terrace</v>
      </c>
      <c r="S50" s="1" t="str">
        <v>1 Hereford Terrace</v>
      </c>
      <c r="T50" s="1" t="str">
        <v>L3-Roof (20.4m)-AHU extract from stair core</v>
      </c>
      <c r="U50" s="1" t="str">
        <v>Standard (Duty)</v>
      </c>
      <c r="V50" s="1" t="str">
        <v>Area</v>
      </c>
      <c r="W50" s="1">
        <v>3.8</v>
      </c>
      <c r="Y50" s="1" t="str">
        <f>INDEX($T$18:$T$701,MATCH(Z50,$W$18:$W733,0),1)</f>
        <v>Vehicle Tracking - North Turning Area</v>
      </c>
      <c r="Z50" s="1">
        <f t="shared" si="4"/>
        <v>43.1</v>
      </c>
      <c r="AB50" s="1" t="str">
        <v>L3-Roof (20.4m)-Western Louvre 4</v>
      </c>
      <c r="AC50" s="1">
        <f t="shared" si="5"/>
        <v>-3.9</v>
      </c>
    </row>
    <row r="51" spans="1:29" x14ac:dyDescent="0.2">
      <c r="J51" s="1" t="s">
        <v>9</v>
      </c>
      <c r="K51" s="1">
        <v>22.2</v>
      </c>
      <c r="L51" s="1">
        <v>22.2</v>
      </c>
      <c r="M51" s="1">
        <v>-1000</v>
      </c>
      <c r="N51" s="2"/>
      <c r="O51" s="1" t="str">
        <f t="shared" si="0"/>
        <v>21/23 Hereford Terrace</v>
      </c>
      <c r="S51" s="1" t="str">
        <v>1 Hereford Terrace</v>
      </c>
      <c r="T51" s="1" t="str">
        <v>ASHP_3-South</v>
      </c>
      <c r="U51" s="1" t="str">
        <v>Backup</v>
      </c>
      <c r="V51" s="1" t="str">
        <v>Area</v>
      </c>
      <c r="W51" s="1">
        <v>3.8</v>
      </c>
      <c r="Y51" s="1" t="str">
        <f>INDEX($T$18:$T$701,MATCH(Z51,$W$18:$W734,0),1)</f>
        <v>Vehicle Tracking - North Turning Area</v>
      </c>
      <c r="Z51" s="1">
        <f t="shared" si="4"/>
        <v>43.1</v>
      </c>
      <c r="AB51" s="1" t="e">
        <v>#NUM!</v>
      </c>
      <c r="AC51" s="1" t="e">
        <f t="shared" si="5"/>
        <v>#NUM!</v>
      </c>
    </row>
    <row r="52" spans="1:29" x14ac:dyDescent="0.2">
      <c r="J52" s="1" t="s">
        <v>10</v>
      </c>
      <c r="K52" s="1">
        <v>61.5</v>
      </c>
      <c r="L52" s="1">
        <v>61.5</v>
      </c>
      <c r="M52" s="1">
        <v>-1000</v>
      </c>
      <c r="N52" s="2"/>
      <c r="O52" s="1" t="str">
        <f t="shared" si="0"/>
        <v>21/23 Hereford Terrace</v>
      </c>
      <c r="S52" s="1" t="str">
        <v>1 Hereford Terrace</v>
      </c>
      <c r="T52" s="1" t="str">
        <v>Panasonic R744 (OCU-CR1000VF8)</v>
      </c>
      <c r="U52" s="1" t="str">
        <v>Backup</v>
      </c>
      <c r="V52" s="1" t="str">
        <v>Point</v>
      </c>
      <c r="W52" s="1">
        <v>3.6</v>
      </c>
      <c r="Y52" s="1" t="str">
        <f>INDEX($T$18:$T$701,MATCH(Z52,$W$18:$W735,0),1)</f>
        <v>Vehicle Tracking - North Turning Area</v>
      </c>
      <c r="Z52" s="1">
        <f t="shared" si="4"/>
        <v>43.1</v>
      </c>
    </row>
    <row r="53" spans="1:29" x14ac:dyDescent="0.2">
      <c r="A53" s="1" t="s">
        <v>20</v>
      </c>
      <c r="B53" s="1" t="s">
        <v>11</v>
      </c>
      <c r="C53" s="1" t="s">
        <v>17</v>
      </c>
      <c r="D53" s="1">
        <v>446530.1</v>
      </c>
      <c r="E53" s="1">
        <v>523111.41</v>
      </c>
      <c r="F53" s="1">
        <v>61.5</v>
      </c>
      <c r="G53" s="1">
        <v>61.3</v>
      </c>
      <c r="H53" s="1">
        <v>66.099999999999994</v>
      </c>
      <c r="J53" s="1" t="s">
        <v>8</v>
      </c>
      <c r="K53" s="1">
        <v>46.4</v>
      </c>
      <c r="L53" s="1">
        <v>29.5</v>
      </c>
      <c r="M53" s="1">
        <v>66.099999999999994</v>
      </c>
      <c r="N53" s="2"/>
      <c r="O53" s="1" t="str">
        <f t="shared" si="0"/>
        <v>21/23 Hereford Terrace</v>
      </c>
      <c r="S53" s="1" t="str">
        <v>1 Hereford Terrace</v>
      </c>
      <c r="T53" s="1" t="str">
        <v>HVAC Exhaust (Penthouse Louvre)</v>
      </c>
      <c r="U53" s="1" t="str">
        <v>Standard (Duty)</v>
      </c>
      <c r="V53" s="1" t="str">
        <v>Point</v>
      </c>
      <c r="W53" s="1">
        <v>3.5</v>
      </c>
      <c r="Y53" s="1" t="str">
        <f>INDEX($T$18:$T$701,MATCH(Z53,$W$18:$W736,0),1)</f>
        <v>Vehicle Tracking - North Turning Area</v>
      </c>
      <c r="Z53" s="1">
        <f t="shared" si="4"/>
        <v>43.1</v>
      </c>
    </row>
    <row r="54" spans="1:29" x14ac:dyDescent="0.2">
      <c r="J54" s="1" t="s">
        <v>9</v>
      </c>
      <c r="K54" s="1">
        <v>21.9</v>
      </c>
      <c r="L54" s="1">
        <v>21.9</v>
      </c>
      <c r="M54" s="1">
        <v>-1000</v>
      </c>
      <c r="N54" s="2"/>
      <c r="O54" s="1" t="str">
        <f t="shared" si="0"/>
        <v>21/23 Hereford Terrace</v>
      </c>
      <c r="S54" s="1" t="str">
        <v>1 Hereford Terrace</v>
      </c>
      <c r="T54" s="1" t="str">
        <v>ASHP_3-East (Front)</v>
      </c>
      <c r="U54" s="1" t="str">
        <v>Backup</v>
      </c>
      <c r="V54" s="1" t="str">
        <v>Area</v>
      </c>
      <c r="W54" s="1">
        <v>3.2</v>
      </c>
      <c r="Y54" s="1" t="str">
        <f>INDEX($T$18:$T$701,MATCH(Z54,$W$18:$W737,0),1)</f>
        <v>Pump house-Louvre (upper)</v>
      </c>
      <c r="Z54" s="1">
        <f t="shared" si="4"/>
        <v>40.4</v>
      </c>
    </row>
    <row r="55" spans="1:29" x14ac:dyDescent="0.2">
      <c r="J55" s="1" t="s">
        <v>10</v>
      </c>
      <c r="K55" s="1">
        <v>61.3</v>
      </c>
      <c r="L55" s="1">
        <v>61.3</v>
      </c>
      <c r="M55" s="1">
        <v>-1000</v>
      </c>
      <c r="N55" s="2"/>
      <c r="O55" s="1" t="str">
        <f t="shared" si="0"/>
        <v>21/23 Hereford Terrace</v>
      </c>
      <c r="S55" s="1" t="str">
        <v>1 Hereford Terrace</v>
      </c>
      <c r="T55" s="1" t="str">
        <v>ASHP_2-South</v>
      </c>
      <c r="U55" s="1" t="str">
        <v>Standard (Duty)</v>
      </c>
      <c r="V55" s="1" t="str">
        <v>Area</v>
      </c>
      <c r="W55" s="1">
        <v>2.9</v>
      </c>
      <c r="Y55" s="1" t="str">
        <f>INDEX($T$18:$T$701,MATCH(Z55,$W$18:$W738,0),1)</f>
        <v>Pump house-Louvre (upper)</v>
      </c>
      <c r="Z55" s="1">
        <f t="shared" si="4"/>
        <v>40.4</v>
      </c>
    </row>
    <row r="56" spans="1:29" x14ac:dyDescent="0.2">
      <c r="A56" s="1" t="s">
        <v>20</v>
      </c>
      <c r="B56" s="1" t="s">
        <v>6</v>
      </c>
      <c r="C56" s="1" t="s">
        <v>17</v>
      </c>
      <c r="D56" s="1">
        <v>446530.1</v>
      </c>
      <c r="E56" s="1">
        <v>523111.41</v>
      </c>
      <c r="F56" s="1">
        <v>61.6</v>
      </c>
      <c r="G56" s="1">
        <v>61.5</v>
      </c>
      <c r="H56" s="1">
        <v>66.8</v>
      </c>
      <c r="J56" s="1" t="s">
        <v>8</v>
      </c>
      <c r="K56" s="1">
        <v>47.2</v>
      </c>
      <c r="L56" s="1">
        <v>29.7</v>
      </c>
      <c r="M56" s="1">
        <v>66.8</v>
      </c>
      <c r="N56" s="2"/>
      <c r="O56" s="1" t="str">
        <f t="shared" si="0"/>
        <v>21/23 Hereford Terrace</v>
      </c>
      <c r="S56" s="1" t="str">
        <v>1 Hereford Terrace</v>
      </c>
      <c r="T56" s="1" t="str">
        <v>HVAC Exhaust (Penthouse Louvre)</v>
      </c>
      <c r="U56" s="1" t="str">
        <v>Standard (Duty)</v>
      </c>
      <c r="V56" s="1" t="str">
        <v>Point</v>
      </c>
      <c r="W56" s="1">
        <v>2.8</v>
      </c>
      <c r="Y56" s="1" t="str">
        <f>INDEX($T$18:$T$701,MATCH(Z56,$W$18:$W739,0),1)</f>
        <v>Pump house-Louvre (upper)</v>
      </c>
      <c r="Z56" s="1">
        <f t="shared" si="4"/>
        <v>40.4</v>
      </c>
    </row>
    <row r="57" spans="1:29" x14ac:dyDescent="0.2">
      <c r="J57" s="1" t="s">
        <v>9</v>
      </c>
      <c r="K57" s="1">
        <v>22.2</v>
      </c>
      <c r="L57" s="1">
        <v>22.2</v>
      </c>
      <c r="M57" s="1">
        <v>-1000</v>
      </c>
      <c r="N57" s="2"/>
      <c r="O57" s="1" t="str">
        <f t="shared" si="0"/>
        <v>21/23 Hereford Terrace</v>
      </c>
      <c r="S57" s="1" t="str">
        <v>1 Hereford Terrace</v>
      </c>
      <c r="T57" s="1" t="str">
        <v>HVAC Exhaust (Penthouse Louvre)</v>
      </c>
      <c r="U57" s="1" t="str">
        <v>Standard (Duty)</v>
      </c>
      <c r="V57" s="1" t="str">
        <v>Point</v>
      </c>
      <c r="W57" s="1">
        <v>2.8</v>
      </c>
      <c r="Y57" s="1" t="str">
        <f>INDEX($T$18:$T$701,MATCH(Z57,$W$18:$W740,0),1)</f>
        <v>Pump house-Louvre (upper)</v>
      </c>
      <c r="Z57" s="1">
        <f t="shared" si="4"/>
        <v>40</v>
      </c>
    </row>
    <row r="58" spans="1:29" x14ac:dyDescent="0.2">
      <c r="J58" s="1" t="s">
        <v>10</v>
      </c>
      <c r="K58" s="1">
        <v>61.5</v>
      </c>
      <c r="L58" s="1">
        <v>61.5</v>
      </c>
      <c r="M58" s="1">
        <v>-1000</v>
      </c>
      <c r="N58" s="2"/>
      <c r="O58" s="1" t="str">
        <f t="shared" si="0"/>
        <v>21/23 Hereford Terrace</v>
      </c>
      <c r="S58" s="1" t="str">
        <v>1 Hereford Terrace</v>
      </c>
      <c r="T58" s="1" t="str">
        <v>HVAC Exhaust (Penthouse Louvre)</v>
      </c>
      <c r="U58" s="1" t="str">
        <v>Standard (Duty)</v>
      </c>
      <c r="V58" s="1" t="str">
        <v>Point</v>
      </c>
      <c r="W58" s="1">
        <v>2.4</v>
      </c>
      <c r="Y58" s="1" t="str">
        <f>INDEX($T$18:$T$701,MATCH(Z58,$W$18:$W741,0),1)</f>
        <v>Pump house-Louvre (upper)</v>
      </c>
      <c r="Z58" s="1">
        <f t="shared" si="4"/>
        <v>40</v>
      </c>
    </row>
    <row r="59" spans="1:29" x14ac:dyDescent="0.2">
      <c r="A59" s="1" t="s">
        <v>20</v>
      </c>
      <c r="B59" s="1" t="s">
        <v>11</v>
      </c>
      <c r="C59" s="1" t="s">
        <v>17</v>
      </c>
      <c r="D59" s="1">
        <v>446530.1</v>
      </c>
      <c r="E59" s="1">
        <v>523111.41</v>
      </c>
      <c r="F59" s="1">
        <v>61.5</v>
      </c>
      <c r="G59" s="1">
        <v>61.3</v>
      </c>
      <c r="H59" s="1">
        <v>66.099999999999994</v>
      </c>
      <c r="J59" s="1" t="s">
        <v>8</v>
      </c>
      <c r="K59" s="1">
        <v>46.4</v>
      </c>
      <c r="L59" s="1">
        <v>29.5</v>
      </c>
      <c r="M59" s="1">
        <v>66.099999999999994</v>
      </c>
      <c r="N59" s="2"/>
      <c r="O59" s="1" t="str">
        <f t="shared" si="0"/>
        <v>21/23 Hereford Terrace</v>
      </c>
      <c r="S59" s="1" t="str">
        <v>1 Hereford Terrace</v>
      </c>
      <c r="T59" s="1" t="str">
        <v>ASHP_2-East (Front)</v>
      </c>
      <c r="U59" s="1" t="str">
        <v>Standard (Duty)</v>
      </c>
      <c r="V59" s="1" t="str">
        <v>Area</v>
      </c>
      <c r="W59" s="1">
        <v>2.4</v>
      </c>
      <c r="Y59" s="1" t="str">
        <f>INDEX($T$18:$T$701,MATCH(Z59,$W$18:$W742,0),1)</f>
        <v>Pump house-Louvre (upper)</v>
      </c>
      <c r="Z59" s="1">
        <f t="shared" si="4"/>
        <v>39.5</v>
      </c>
    </row>
    <row r="60" spans="1:29" x14ac:dyDescent="0.2">
      <c r="J60" s="1" t="s">
        <v>9</v>
      </c>
      <c r="K60" s="1">
        <v>21.9</v>
      </c>
      <c r="L60" s="1">
        <v>21.9</v>
      </c>
      <c r="M60" s="1">
        <v>-1000</v>
      </c>
      <c r="N60" s="2"/>
      <c r="O60" s="1" t="str">
        <f t="shared" si="0"/>
        <v>21/23 Hereford Terrace</v>
      </c>
      <c r="S60" s="1" t="str">
        <v>1 Hereford Terrace</v>
      </c>
      <c r="T60" s="1" t="str">
        <v>HVAC Exhaust (Penthouse Louvre)</v>
      </c>
      <c r="U60" s="1" t="str">
        <v>Standard (Duty)</v>
      </c>
      <c r="V60" s="1" t="str">
        <v>Point</v>
      </c>
      <c r="W60" s="1">
        <v>2.2000000000000002</v>
      </c>
      <c r="Y60" s="1" t="str">
        <f>INDEX($T$18:$T$701,MATCH(Z60,$W$18:$W743,0),1)</f>
        <v>Vehicle Tracking - East Turning Area</v>
      </c>
      <c r="Z60" s="1">
        <f t="shared" si="4"/>
        <v>30</v>
      </c>
    </row>
    <row r="61" spans="1:29" x14ac:dyDescent="0.2">
      <c r="J61" s="1" t="s">
        <v>10</v>
      </c>
      <c r="K61" s="1">
        <v>61.3</v>
      </c>
      <c r="L61" s="1">
        <v>61.3</v>
      </c>
      <c r="M61" s="1">
        <v>-1000</v>
      </c>
      <c r="N61" s="2"/>
      <c r="O61" s="1" t="str">
        <f t="shared" si="0"/>
        <v>21/23 Hereford Terrace</v>
      </c>
      <c r="S61" s="1" t="str">
        <v>1 Hereford Terrace</v>
      </c>
      <c r="T61" s="1" t="str">
        <v>ASHP_1-East (Front)</v>
      </c>
      <c r="U61" s="1" t="str">
        <v>Standard (Duty)</v>
      </c>
      <c r="V61" s="1" t="str">
        <v>Area</v>
      </c>
      <c r="W61" s="1">
        <v>0.8</v>
      </c>
      <c r="Y61" s="1" t="str">
        <f>INDEX($T$18:$T$701,MATCH(Z61,$W$18:$W744,0),1)</f>
        <v>Vehicle Tracking - East Turning Area</v>
      </c>
      <c r="Z61" s="1">
        <f t="shared" si="4"/>
        <v>30</v>
      </c>
    </row>
    <row r="62" spans="1:29" x14ac:dyDescent="0.2">
      <c r="A62" s="1" t="s">
        <v>20</v>
      </c>
      <c r="B62" s="1" t="s">
        <v>6</v>
      </c>
      <c r="C62" s="1" t="s">
        <v>18</v>
      </c>
      <c r="D62" s="1">
        <v>446538.72</v>
      </c>
      <c r="E62" s="1">
        <v>523112.53</v>
      </c>
      <c r="F62" s="1">
        <v>60.3</v>
      </c>
      <c r="G62" s="1">
        <v>60.1</v>
      </c>
      <c r="H62" s="1">
        <v>68</v>
      </c>
      <c r="J62" s="1" t="s">
        <v>8</v>
      </c>
      <c r="K62" s="1">
        <v>47.7</v>
      </c>
      <c r="L62" s="1">
        <v>30</v>
      </c>
      <c r="M62" s="1">
        <v>68</v>
      </c>
      <c r="N62" s="2"/>
      <c r="O62" s="1" t="str">
        <f t="shared" si="0"/>
        <v>21/23 Hereford Terrace</v>
      </c>
      <c r="S62" s="1" t="str">
        <v>1 Hereford Terrace</v>
      </c>
      <c r="T62" s="1" t="str">
        <v>L3-Roof (20.4m)-Western Louvre 1</v>
      </c>
      <c r="U62" s="1" t="str">
        <v>Standard (Duty)</v>
      </c>
      <c r="V62" s="1" t="str">
        <v>Area</v>
      </c>
      <c r="W62" s="1">
        <v>-0.1</v>
      </c>
      <c r="Y62" s="1" t="str">
        <f>INDEX($T$18:$T$701,MATCH(Z62,$W$18:$W745,0),1)</f>
        <v>Vehicle Tracking - East Turning Area</v>
      </c>
      <c r="Z62" s="1">
        <f t="shared" si="4"/>
        <v>29.4</v>
      </c>
    </row>
    <row r="63" spans="1:29" x14ac:dyDescent="0.2">
      <c r="J63" s="1" t="s">
        <v>9</v>
      </c>
      <c r="K63" s="1">
        <v>22.1</v>
      </c>
      <c r="L63" s="1">
        <v>22.1</v>
      </c>
      <c r="M63" s="1">
        <v>-1000</v>
      </c>
      <c r="N63" s="2"/>
      <c r="O63" s="1" t="str">
        <f t="shared" si="0"/>
        <v>21/23 Hereford Terrace</v>
      </c>
      <c r="S63" s="1" t="str">
        <v>1 Hereford Terrace</v>
      </c>
      <c r="T63" s="1" t="str">
        <v>ASHP_1-South</v>
      </c>
      <c r="U63" s="1" t="str">
        <v>Standard (Duty)</v>
      </c>
      <c r="V63" s="1" t="str">
        <v>Area</v>
      </c>
      <c r="W63" s="1">
        <v>-0.2</v>
      </c>
      <c r="Y63" s="1" t="str">
        <f>INDEX($T$18:$T$701,MATCH(Z63,$W$18:$W746,0),1)</f>
        <v>Vehicle Tracking - East Turning Area</v>
      </c>
      <c r="Z63" s="1">
        <f t="shared" si="4"/>
        <v>29.4</v>
      </c>
    </row>
    <row r="64" spans="1:29" x14ac:dyDescent="0.2">
      <c r="J64" s="1" t="s">
        <v>10</v>
      </c>
      <c r="K64" s="1">
        <v>60.1</v>
      </c>
      <c r="L64" s="1">
        <v>60.1</v>
      </c>
      <c r="M64" s="1">
        <v>-1000</v>
      </c>
      <c r="N64" s="2"/>
      <c r="O64" s="1" t="str">
        <f t="shared" si="0"/>
        <v>21/23 Hereford Terrace</v>
      </c>
      <c r="S64" s="1" t="str">
        <v>1 Hereford Terrace</v>
      </c>
      <c r="T64" s="1" t="str">
        <v>L3-Roof (20.4m)-Western Louvre 2</v>
      </c>
      <c r="U64" s="1" t="str">
        <v>Standard (Duty)</v>
      </c>
      <c r="V64" s="1" t="str">
        <v>Area</v>
      </c>
      <c r="W64" s="1">
        <v>-1.6</v>
      </c>
      <c r="Y64" s="1" t="str">
        <f>INDEX($T$18:$T$701,MATCH(Z64,$W$18:$W747,0),1)</f>
        <v>Vehicle Tracking - East Turning Area</v>
      </c>
      <c r="Z64" s="1">
        <f t="shared" si="4"/>
        <v>26.6</v>
      </c>
    </row>
    <row r="65" spans="1:26" x14ac:dyDescent="0.2">
      <c r="A65" s="1" t="s">
        <v>20</v>
      </c>
      <c r="B65" s="1" t="s">
        <v>11</v>
      </c>
      <c r="C65" s="1" t="s">
        <v>18</v>
      </c>
      <c r="D65" s="1">
        <v>446538.72</v>
      </c>
      <c r="E65" s="1">
        <v>523112.53</v>
      </c>
      <c r="F65" s="1">
        <v>60</v>
      </c>
      <c r="G65" s="1">
        <v>59.8</v>
      </c>
      <c r="H65" s="1">
        <v>67.099999999999994</v>
      </c>
      <c r="J65" s="1" t="s">
        <v>8</v>
      </c>
      <c r="K65" s="1">
        <v>46.9</v>
      </c>
      <c r="L65" s="1">
        <v>29.9</v>
      </c>
      <c r="M65" s="1">
        <v>67.099999999999994</v>
      </c>
      <c r="N65" s="2"/>
      <c r="O65" s="1" t="str">
        <f t="shared" si="0"/>
        <v>21/23 Hereford Terrace</v>
      </c>
      <c r="S65" s="1" t="str">
        <v>1 Hereford Terrace</v>
      </c>
      <c r="T65" s="1" t="str">
        <v>Daikin SkyAir R32 Alpha</v>
      </c>
      <c r="U65" s="1" t="str">
        <v>Backup</v>
      </c>
      <c r="V65" s="1" t="str">
        <v>Point</v>
      </c>
      <c r="W65" s="1">
        <v>-2.8</v>
      </c>
      <c r="Y65" s="1" t="str">
        <f>INDEX($T$18:$T$701,MATCH(Z65,$W$18:$W748,0),1)</f>
        <v>Vehicle Tracking - East Turning Area</v>
      </c>
      <c r="Z65" s="1">
        <f t="shared" si="4"/>
        <v>26.3</v>
      </c>
    </row>
    <row r="66" spans="1:26" x14ac:dyDescent="0.2">
      <c r="J66" s="1" t="s">
        <v>9</v>
      </c>
      <c r="K66" s="1">
        <v>22.5</v>
      </c>
      <c r="L66" s="1">
        <v>22.5</v>
      </c>
      <c r="M66" s="1">
        <v>-1000</v>
      </c>
      <c r="N66" s="2"/>
      <c r="O66" s="1" t="str">
        <f t="shared" si="0"/>
        <v>21/23 Hereford Terrace</v>
      </c>
      <c r="S66" s="1" t="str">
        <v>1 Hereford Terrace</v>
      </c>
      <c r="T66" s="1" t="str">
        <v>Daikin SkyAir R32 Alpha</v>
      </c>
      <c r="U66" s="1" t="str">
        <v>Standard (Duty)</v>
      </c>
      <c r="V66" s="1" t="str">
        <v>Point</v>
      </c>
      <c r="W66" s="1">
        <v>-2.8</v>
      </c>
      <c r="Y66" s="1" t="str">
        <f>INDEX($T$18:$T$701,MATCH(Z66,$W$18:$W749,0),1)</f>
        <v>Daikin Skyair R32 Alpha</v>
      </c>
      <c r="Z66" s="1">
        <f t="shared" si="4"/>
        <v>22.7</v>
      </c>
    </row>
    <row r="67" spans="1:26" x14ac:dyDescent="0.2">
      <c r="J67" s="1" t="s">
        <v>10</v>
      </c>
      <c r="K67" s="1">
        <v>59.8</v>
      </c>
      <c r="L67" s="1">
        <v>59.8</v>
      </c>
      <c r="M67" s="1">
        <v>-1000</v>
      </c>
      <c r="N67" s="2"/>
      <c r="O67" s="1" t="str">
        <f t="shared" ref="O67:O130" si="6">IF(ISBLANK(A67),O66,A67)</f>
        <v>21/23 Hereford Terrace</v>
      </c>
      <c r="S67" s="1" t="str">
        <v>1 Hereford Terrace</v>
      </c>
      <c r="T67" s="1" t="str">
        <v>Daikin SkyAir R32 Alpha</v>
      </c>
      <c r="U67" s="1" t="str">
        <v>Backup</v>
      </c>
      <c r="V67" s="1" t="str">
        <v>Point</v>
      </c>
      <c r="W67" s="1">
        <v>-2.9</v>
      </c>
      <c r="Y67" s="1" t="str">
        <f>INDEX($T$18:$T$701,MATCH(Z67,$W$18:$W750,0),1)</f>
        <v>Daikin Skyair R32 Alpha</v>
      </c>
      <c r="Z67" s="1">
        <f t="shared" si="4"/>
        <v>22.7</v>
      </c>
    </row>
    <row r="68" spans="1:26" x14ac:dyDescent="0.2">
      <c r="A68" s="1" t="s">
        <v>21</v>
      </c>
      <c r="B68" s="1" t="s">
        <v>6</v>
      </c>
      <c r="C68" s="1" t="s">
        <v>18</v>
      </c>
      <c r="D68" s="1">
        <v>446476.05</v>
      </c>
      <c r="E68" s="1">
        <v>523144.92</v>
      </c>
      <c r="F68" s="1">
        <v>50.7</v>
      </c>
      <c r="G68" s="1">
        <v>50.6</v>
      </c>
      <c r="H68" s="1">
        <v>51.4</v>
      </c>
      <c r="J68" s="1" t="s">
        <v>8</v>
      </c>
      <c r="K68" s="1">
        <v>32.799999999999997</v>
      </c>
      <c r="L68" s="1">
        <v>24</v>
      </c>
      <c r="M68" s="1">
        <v>51.4</v>
      </c>
      <c r="N68" s="2"/>
      <c r="O68" s="1" t="str">
        <f t="shared" si="6"/>
        <v>29-35 Surrey Terrace</v>
      </c>
      <c r="S68" s="1" t="str">
        <v>1 Hereford Terrace</v>
      </c>
      <c r="T68" s="1" t="str">
        <v>Daikin SkyAir R32 Alpha</v>
      </c>
      <c r="U68" s="1" t="str">
        <v>Standard (Duty)</v>
      </c>
      <c r="V68" s="1" t="str">
        <v>Point</v>
      </c>
      <c r="W68" s="1">
        <v>-2.9</v>
      </c>
      <c r="Y68" s="1" t="str">
        <f>INDEX($T$18:$T$701,MATCH(Z68,$W$18:$W751,0),1)</f>
        <v>Daikin Skyair R32 Alpha</v>
      </c>
      <c r="Z68" s="1">
        <f t="shared" si="4"/>
        <v>22.4</v>
      </c>
    </row>
    <row r="69" spans="1:26" x14ac:dyDescent="0.2">
      <c r="J69" s="1" t="s">
        <v>9</v>
      </c>
      <c r="K69" s="1">
        <v>13</v>
      </c>
      <c r="L69" s="1">
        <v>13</v>
      </c>
      <c r="M69" s="1">
        <v>-1000</v>
      </c>
      <c r="N69" s="2"/>
      <c r="O69" s="1" t="str">
        <f t="shared" si="6"/>
        <v>29-35 Surrey Terrace</v>
      </c>
      <c r="S69" s="1" t="str">
        <v>1 Hereford Terrace</v>
      </c>
      <c r="T69" s="1" t="str">
        <v>Daikin SkyAir R32 Alpha</v>
      </c>
      <c r="U69" s="1" t="str">
        <v>Backup</v>
      </c>
      <c r="V69" s="1" t="str">
        <v>Point</v>
      </c>
      <c r="W69" s="1">
        <v>-3.1</v>
      </c>
      <c r="Y69" s="1" t="str">
        <f>INDEX($T$18:$T$701,MATCH(Z69,$W$18:$W752,0),1)</f>
        <v>Daikin Skyair R32 Alpha</v>
      </c>
      <c r="Z69" s="1">
        <f t="shared" si="4"/>
        <v>22.4</v>
      </c>
    </row>
    <row r="70" spans="1:26" x14ac:dyDescent="0.2">
      <c r="J70" s="1" t="s">
        <v>10</v>
      </c>
      <c r="K70" s="1">
        <v>50.6</v>
      </c>
      <c r="L70" s="1">
        <v>50.6</v>
      </c>
      <c r="M70" s="1">
        <v>-1000</v>
      </c>
      <c r="N70" s="2"/>
      <c r="O70" s="1" t="str">
        <f t="shared" si="6"/>
        <v>29-35 Surrey Terrace</v>
      </c>
      <c r="S70" s="1" t="str">
        <v>1 Hereford Terrace</v>
      </c>
      <c r="T70" s="1" t="str">
        <v>L3-Roof (20.4m)-Western Louvre 3</v>
      </c>
      <c r="U70" s="1" t="str">
        <v>Standard (Duty)</v>
      </c>
      <c r="V70" s="1" t="str">
        <v>Area</v>
      </c>
      <c r="W70" s="1">
        <v>-3.1</v>
      </c>
      <c r="Y70" s="1" t="str">
        <f>INDEX($T$18:$T$701,MATCH(Z70,$W$18:$W753,0),1)</f>
        <v>Biowaste Pit - Extract Vent</v>
      </c>
      <c r="Z70" s="1">
        <f t="shared" si="4"/>
        <v>22</v>
      </c>
    </row>
    <row r="71" spans="1:26" x14ac:dyDescent="0.2">
      <c r="A71" s="1" t="s">
        <v>21</v>
      </c>
      <c r="B71" s="1" t="s">
        <v>11</v>
      </c>
      <c r="C71" s="1" t="s">
        <v>18</v>
      </c>
      <c r="D71" s="1">
        <v>446476.05</v>
      </c>
      <c r="E71" s="1">
        <v>523144.92</v>
      </c>
      <c r="F71" s="1">
        <v>55.4</v>
      </c>
      <c r="G71" s="1">
        <v>55.3</v>
      </c>
      <c r="H71" s="1">
        <v>58.1</v>
      </c>
      <c r="J71" s="1" t="s">
        <v>8</v>
      </c>
      <c r="K71" s="1">
        <v>38.4</v>
      </c>
      <c r="L71" s="1">
        <v>25.8</v>
      </c>
      <c r="M71" s="1">
        <v>58.1</v>
      </c>
      <c r="N71" s="2"/>
      <c r="O71" s="1" t="str">
        <f t="shared" si="6"/>
        <v>29-35 Surrey Terrace</v>
      </c>
      <c r="S71" s="1" t="str">
        <v>1 Hereford Terrace</v>
      </c>
      <c r="T71" s="1" t="str">
        <v>Daikin SkyAir R32 Alpha</v>
      </c>
      <c r="U71" s="1" t="str">
        <v>Standard (Duty)</v>
      </c>
      <c r="V71" s="1" t="str">
        <v>Point</v>
      </c>
      <c r="W71" s="1">
        <v>-3.1</v>
      </c>
      <c r="Y71" s="1" t="str">
        <f>INDEX($T$18:$T$701,MATCH(Z71,$W$18:$W754,0),1)</f>
        <v>Biowaste Pit - Extract Vent</v>
      </c>
      <c r="Z71" s="1">
        <f t="shared" si="4"/>
        <v>22</v>
      </c>
    </row>
    <row r="72" spans="1:26" x14ac:dyDescent="0.2">
      <c r="J72" s="1" t="s">
        <v>9</v>
      </c>
      <c r="K72" s="1">
        <v>17.100000000000001</v>
      </c>
      <c r="L72" s="1">
        <v>17.100000000000001</v>
      </c>
      <c r="M72" s="1">
        <v>-1000</v>
      </c>
      <c r="N72" s="2"/>
      <c r="O72" s="1" t="str">
        <f t="shared" si="6"/>
        <v>29-35 Surrey Terrace</v>
      </c>
      <c r="S72" s="1" t="str">
        <v>1 Hereford Terrace</v>
      </c>
      <c r="T72" s="1" t="str">
        <v>Daikin SkyAir R32 Alpha</v>
      </c>
      <c r="U72" s="1" t="str">
        <v>Backup</v>
      </c>
      <c r="V72" s="1" t="str">
        <v>Point</v>
      </c>
      <c r="W72" s="1">
        <v>-3.2</v>
      </c>
      <c r="Y72" s="1" t="str">
        <f>INDEX($T$18:$T$701,MATCH(Z72,$W$18:$W755,0),1)</f>
        <v>L1-L2 (7.1m)-Tx room louvre</v>
      </c>
      <c r="Z72" s="1">
        <f t="shared" si="4"/>
        <v>21.8</v>
      </c>
    </row>
    <row r="73" spans="1:26" x14ac:dyDescent="0.2">
      <c r="J73" s="1" t="s">
        <v>10</v>
      </c>
      <c r="K73" s="1">
        <v>55.3</v>
      </c>
      <c r="L73" s="1">
        <v>55.3</v>
      </c>
      <c r="M73" s="1">
        <v>-1000</v>
      </c>
      <c r="N73" s="2"/>
      <c r="O73" s="1" t="str">
        <f t="shared" si="6"/>
        <v>29-35 Surrey Terrace</v>
      </c>
      <c r="S73" s="1" t="str">
        <v>1 Hereford Terrace</v>
      </c>
      <c r="T73" s="1" t="str">
        <v>Daikin SkyAir R32 Alpha</v>
      </c>
      <c r="U73" s="1" t="str">
        <v>Standard (Duty)</v>
      </c>
      <c r="V73" s="1" t="str">
        <v>Point</v>
      </c>
      <c r="W73" s="1">
        <v>-3.3</v>
      </c>
      <c r="Y73" s="1" t="str">
        <f>INDEX($T$18:$T$701,MATCH(Z73,$W$18:$W756,0),1)</f>
        <v>L1-L2 (7.1m)-Tx room louvre</v>
      </c>
      <c r="Z73" s="1">
        <f t="shared" si="4"/>
        <v>21.8</v>
      </c>
    </row>
    <row r="74" spans="1:26" x14ac:dyDescent="0.2">
      <c r="A74" s="1" t="s">
        <v>21</v>
      </c>
      <c r="B74" s="1" t="s">
        <v>6</v>
      </c>
      <c r="C74" s="1" t="s">
        <v>17</v>
      </c>
      <c r="D74" s="1">
        <v>446467.48</v>
      </c>
      <c r="E74" s="1">
        <v>523140.68</v>
      </c>
      <c r="F74" s="1">
        <v>48.2</v>
      </c>
      <c r="G74" s="1">
        <v>48.2</v>
      </c>
      <c r="H74" s="1">
        <v>48.8</v>
      </c>
      <c r="J74" s="1" t="s">
        <v>8</v>
      </c>
      <c r="K74" s="1">
        <v>31</v>
      </c>
      <c r="L74" s="1">
        <v>27.7</v>
      </c>
      <c r="M74" s="1">
        <v>48.8</v>
      </c>
      <c r="N74" s="2"/>
      <c r="O74" s="1" t="str">
        <f t="shared" si="6"/>
        <v>29-35 Surrey Terrace</v>
      </c>
      <c r="S74" s="1" t="str">
        <v>1 Hereford Terrace</v>
      </c>
      <c r="T74" s="1" t="str">
        <v>Daikin SkyAir R32 Alpha</v>
      </c>
      <c r="U74" s="1" t="str">
        <v>Backup</v>
      </c>
      <c r="V74" s="1" t="str">
        <v>Point</v>
      </c>
      <c r="W74" s="1">
        <v>-3.4</v>
      </c>
      <c r="Y74" s="1" t="str">
        <f>INDEX($T$18:$T$701,MATCH(Z74,$W$18:$W757,0),1)</f>
        <v>Daikin Skyair R32 Alpha</v>
      </c>
      <c r="Z74" s="1">
        <f t="shared" si="4"/>
        <v>21.7</v>
      </c>
    </row>
    <row r="75" spans="1:26" x14ac:dyDescent="0.2">
      <c r="J75" s="1" t="s">
        <v>9</v>
      </c>
      <c r="K75" s="1">
        <v>11.7</v>
      </c>
      <c r="L75" s="1">
        <v>11.7</v>
      </c>
      <c r="M75" s="1">
        <v>-1000</v>
      </c>
      <c r="N75" s="2"/>
      <c r="O75" s="1" t="str">
        <f t="shared" si="6"/>
        <v>29-35 Surrey Terrace</v>
      </c>
      <c r="S75" s="1" t="str">
        <v>1 Hereford Terrace</v>
      </c>
      <c r="T75" s="1" t="str">
        <v>Daikin SkyAir R32 Alpha</v>
      </c>
      <c r="U75" s="1" t="str">
        <v>Standard (Duty)</v>
      </c>
      <c r="V75" s="1" t="str">
        <v>Point</v>
      </c>
      <c r="W75" s="1">
        <v>-3.4</v>
      </c>
      <c r="Y75" s="1" t="str">
        <f>INDEX($T$18:$T$701,MATCH(Z75,$W$18:$W758,0),1)</f>
        <v>L1-L2 (7.1m)-Tx room louvre</v>
      </c>
      <c r="Z75" s="1">
        <f t="shared" si="4"/>
        <v>21.6</v>
      </c>
    </row>
    <row r="76" spans="1:26" x14ac:dyDescent="0.2">
      <c r="J76" s="1" t="s">
        <v>10</v>
      </c>
      <c r="K76" s="1">
        <v>48.1</v>
      </c>
      <c r="L76" s="1">
        <v>48.1</v>
      </c>
      <c r="M76" s="1">
        <v>-1000</v>
      </c>
      <c r="N76" s="2"/>
      <c r="O76" s="1" t="str">
        <f t="shared" si="6"/>
        <v>29-35 Surrey Terrace</v>
      </c>
      <c r="S76" s="1" t="str">
        <v>1 Hereford Terrace</v>
      </c>
      <c r="T76" s="1" t="str">
        <v>Daikin SkyAir R32 Alpha</v>
      </c>
      <c r="U76" s="1" t="str">
        <v>Backup</v>
      </c>
      <c r="V76" s="1" t="str">
        <v>Point</v>
      </c>
      <c r="W76" s="1">
        <v>-3.5</v>
      </c>
      <c r="Y76" s="1" t="str">
        <f>INDEX($T$18:$T$701,MATCH(Z76,$W$18:$W759,0),1)</f>
        <v>Daikin Skyair R32 Alpha</v>
      </c>
      <c r="Z76" s="1">
        <f t="shared" si="4"/>
        <v>21.4</v>
      </c>
    </row>
    <row r="77" spans="1:26" x14ac:dyDescent="0.2">
      <c r="A77" s="1" t="s">
        <v>21</v>
      </c>
      <c r="B77" s="1" t="s">
        <v>11</v>
      </c>
      <c r="C77" s="1" t="s">
        <v>17</v>
      </c>
      <c r="D77" s="1">
        <v>446467.48</v>
      </c>
      <c r="E77" s="1">
        <v>523140.68</v>
      </c>
      <c r="F77" s="1">
        <v>50.4</v>
      </c>
      <c r="G77" s="1">
        <v>50.3</v>
      </c>
      <c r="H77" s="1">
        <v>54.8</v>
      </c>
      <c r="J77" s="1" t="s">
        <v>8</v>
      </c>
      <c r="K77" s="1">
        <v>34.5</v>
      </c>
      <c r="L77" s="1">
        <v>27.9</v>
      </c>
      <c r="M77" s="1">
        <v>54.8</v>
      </c>
      <c r="N77" s="2"/>
      <c r="O77" s="1" t="str">
        <f t="shared" si="6"/>
        <v>29-35 Surrey Terrace</v>
      </c>
      <c r="S77" s="1" t="str">
        <v>1 Hereford Terrace</v>
      </c>
      <c r="T77" s="1" t="str">
        <v>Daikin SkyAir R32 Alpha</v>
      </c>
      <c r="U77" s="1" t="str">
        <v>Standard (Duty)</v>
      </c>
      <c r="V77" s="1" t="str">
        <v>Point</v>
      </c>
      <c r="W77" s="1">
        <v>-3.6</v>
      </c>
      <c r="Y77" s="1" t="str">
        <f>INDEX($T$18:$T$701,MATCH(Z77,$W$18:$W760,0),1)</f>
        <v>L1-L2 (7.1m)-Tx room louvre</v>
      </c>
      <c r="Z77" s="1">
        <f t="shared" si="4"/>
        <v>21.2</v>
      </c>
    </row>
    <row r="78" spans="1:26" x14ac:dyDescent="0.2">
      <c r="J78" s="1" t="s">
        <v>9</v>
      </c>
      <c r="K78" s="1">
        <v>13.6</v>
      </c>
      <c r="L78" s="1">
        <v>13.6</v>
      </c>
      <c r="M78" s="1">
        <v>-1000</v>
      </c>
      <c r="N78" s="2"/>
      <c r="O78" s="1" t="str">
        <f t="shared" si="6"/>
        <v>29-35 Surrey Terrace</v>
      </c>
      <c r="S78" s="1" t="str">
        <v>1 Hereford Terrace</v>
      </c>
      <c r="T78" s="1" t="str">
        <v>Daikin SkyAir R32 Alpha</v>
      </c>
      <c r="U78" s="1" t="str">
        <v>Backup</v>
      </c>
      <c r="V78" s="1" t="str">
        <v>Point</v>
      </c>
      <c r="W78" s="1">
        <v>-3.7</v>
      </c>
      <c r="Y78" s="1" t="str">
        <f>INDEX($T$18:$T$701,MATCH(Z78,$W$18:$W761,0),1)</f>
        <v>L1-L2 (7.1m)-Tx room louvre</v>
      </c>
      <c r="Z78" s="1">
        <f t="shared" si="4"/>
        <v>21.2</v>
      </c>
    </row>
    <row r="79" spans="1:26" x14ac:dyDescent="0.2">
      <c r="J79" s="1" t="s">
        <v>10</v>
      </c>
      <c r="K79" s="1">
        <v>50.3</v>
      </c>
      <c r="L79" s="1">
        <v>50.3</v>
      </c>
      <c r="M79" s="1">
        <v>-1000</v>
      </c>
      <c r="N79" s="2"/>
      <c r="O79" s="1" t="str">
        <f t="shared" si="6"/>
        <v>29-35 Surrey Terrace</v>
      </c>
      <c r="S79" s="1" t="str">
        <v>1 Hereford Terrace</v>
      </c>
      <c r="T79" s="1" t="str">
        <v>Daikin SkyAir R32 Alpha</v>
      </c>
      <c r="U79" s="1" t="str">
        <v>Standard (Duty)</v>
      </c>
      <c r="V79" s="1" t="str">
        <v>Point</v>
      </c>
      <c r="W79" s="1">
        <v>-3.7</v>
      </c>
      <c r="Y79" s="1" t="str">
        <f>INDEX($T$18:$T$701,MATCH(Z79,$W$18:$W762,0),1)</f>
        <v>L1-L2 (7.1m)-Tx room louvre</v>
      </c>
      <c r="Z79" s="1">
        <f t="shared" si="4"/>
        <v>21.1</v>
      </c>
    </row>
    <row r="80" spans="1:26" x14ac:dyDescent="0.2">
      <c r="A80" s="1" t="s">
        <v>21</v>
      </c>
      <c r="B80" s="1" t="s">
        <v>6</v>
      </c>
      <c r="C80" s="1" t="s">
        <v>18</v>
      </c>
      <c r="D80" s="1">
        <v>446476.05</v>
      </c>
      <c r="E80" s="1">
        <v>523144.92</v>
      </c>
      <c r="F80" s="1">
        <v>50.7</v>
      </c>
      <c r="G80" s="1">
        <v>50.6</v>
      </c>
      <c r="H80" s="1">
        <v>51.4</v>
      </c>
      <c r="J80" s="1" t="s">
        <v>8</v>
      </c>
      <c r="K80" s="1">
        <v>32.799999999999997</v>
      </c>
      <c r="L80" s="1">
        <v>24</v>
      </c>
      <c r="M80" s="1">
        <v>51.4</v>
      </c>
      <c r="N80" s="2"/>
      <c r="O80" s="1" t="str">
        <f t="shared" si="6"/>
        <v>29-35 Surrey Terrace</v>
      </c>
      <c r="S80" s="1" t="str">
        <v>1 Hereford Terrace</v>
      </c>
      <c r="T80" s="1" t="str">
        <v>Daikin SkyAir R32 Alpha</v>
      </c>
      <c r="U80" s="1" t="str">
        <v>Backup</v>
      </c>
      <c r="V80" s="1" t="str">
        <v>Point</v>
      </c>
      <c r="W80" s="1">
        <v>-3.8</v>
      </c>
      <c r="Y80" s="1" t="str">
        <f>INDEX($T$18:$T$701,MATCH(Z80,$W$18:$W763,0),1)</f>
        <v>Biowaste Pit - Extract Vent</v>
      </c>
      <c r="Z80" s="1">
        <f t="shared" si="4"/>
        <v>21</v>
      </c>
    </row>
    <row r="81" spans="1:26" x14ac:dyDescent="0.2">
      <c r="J81" s="1" t="s">
        <v>9</v>
      </c>
      <c r="K81" s="1">
        <v>13</v>
      </c>
      <c r="L81" s="1">
        <v>13</v>
      </c>
      <c r="M81" s="1">
        <v>-1000</v>
      </c>
      <c r="N81" s="2"/>
      <c r="O81" s="1" t="str">
        <f t="shared" si="6"/>
        <v>29-35 Surrey Terrace</v>
      </c>
      <c r="S81" s="1" t="str">
        <v>1 Hereford Terrace</v>
      </c>
      <c r="T81" s="1" t="str">
        <v>Daikin SkyAir R32 Alpha</v>
      </c>
      <c r="U81" s="1" t="str">
        <v>Standard (Duty)</v>
      </c>
      <c r="V81" s="1" t="str">
        <v>Point</v>
      </c>
      <c r="W81" s="1">
        <v>-3.8</v>
      </c>
      <c r="Y81" s="1" t="str">
        <f>INDEX($T$18:$T$701,MATCH(Z81,$W$18:$W764,0),1)</f>
        <v>Biowaste Pit - Extract Vent</v>
      </c>
      <c r="Z81" s="1">
        <f t="shared" si="4"/>
        <v>21</v>
      </c>
    </row>
    <row r="82" spans="1:26" x14ac:dyDescent="0.2">
      <c r="J82" s="1" t="s">
        <v>10</v>
      </c>
      <c r="K82" s="1">
        <v>50.6</v>
      </c>
      <c r="L82" s="1">
        <v>50.6</v>
      </c>
      <c r="M82" s="1">
        <v>-1000</v>
      </c>
      <c r="N82" s="2"/>
      <c r="O82" s="1" t="str">
        <f t="shared" si="6"/>
        <v>29-35 Surrey Terrace</v>
      </c>
      <c r="S82" s="1" t="str">
        <v>1 Hereford Terrace</v>
      </c>
      <c r="T82" s="1" t="str">
        <v>L3-Roof (20.4m)-Western Louvre 4</v>
      </c>
      <c r="U82" s="1" t="str">
        <v>Standard (Duty)</v>
      </c>
      <c r="V82" s="1" t="str">
        <v>Area</v>
      </c>
      <c r="W82" s="1">
        <v>-3.9</v>
      </c>
      <c r="Y82" s="1" t="str">
        <f>INDEX($T$18:$T$701,MATCH(Z82,$W$18:$W765,0),1)</f>
        <v>L1-L2 (7.1m)-Compressor room intake louvres &amp; louvred door</v>
      </c>
      <c r="Z82" s="1">
        <f t="shared" si="4"/>
        <v>18.899999999999999</v>
      </c>
    </row>
    <row r="83" spans="1:26" x14ac:dyDescent="0.2">
      <c r="A83" s="1" t="s">
        <v>21</v>
      </c>
      <c r="B83" s="1" t="s">
        <v>11</v>
      </c>
      <c r="C83" s="1" t="s">
        <v>18</v>
      </c>
      <c r="D83" s="1">
        <v>446476.05</v>
      </c>
      <c r="E83" s="1">
        <v>523144.92</v>
      </c>
      <c r="F83" s="1">
        <v>55.4</v>
      </c>
      <c r="G83" s="1">
        <v>55.3</v>
      </c>
      <c r="H83" s="1">
        <v>58.1</v>
      </c>
      <c r="J83" s="1" t="s">
        <v>8</v>
      </c>
      <c r="K83" s="1">
        <v>38.4</v>
      </c>
      <c r="L83" s="1">
        <v>25.8</v>
      </c>
      <c r="M83" s="1">
        <v>58.1</v>
      </c>
      <c r="N83" s="2"/>
      <c r="O83" s="1" t="str">
        <f t="shared" si="6"/>
        <v>29-35 Surrey Terrace</v>
      </c>
      <c r="S83" s="1" t="str">
        <v>1 Hereford Terrace</v>
      </c>
      <c r="T83" s="1" t="str">
        <v>Daikin SkyAir R32 Alpha</v>
      </c>
      <c r="U83" s="1" t="str">
        <v>Backup</v>
      </c>
      <c r="V83" s="1" t="str">
        <v>Point</v>
      </c>
      <c r="W83" s="1">
        <v>-4</v>
      </c>
      <c r="Y83" s="1" t="str">
        <f>INDEX($T$18:$T$701,MATCH(Z83,$W$18:$W766,0),1)</f>
        <v>L1-L2 (7.1m)-Compressor room intake louvres &amp; louvred door</v>
      </c>
      <c r="Z83" s="1">
        <f t="shared" ref="Z83:Z146" si="7">LARGE($W$18:$W$701,ROW(A66))</f>
        <v>18.899999999999999</v>
      </c>
    </row>
    <row r="84" spans="1:26" x14ac:dyDescent="0.2">
      <c r="J84" s="1" t="s">
        <v>9</v>
      </c>
      <c r="K84" s="1">
        <v>17.100000000000001</v>
      </c>
      <c r="L84" s="1">
        <v>17.100000000000001</v>
      </c>
      <c r="M84" s="1">
        <v>-1000</v>
      </c>
      <c r="N84" s="2"/>
      <c r="O84" s="1" t="str">
        <f t="shared" si="6"/>
        <v>29-35 Surrey Terrace</v>
      </c>
      <c r="S84" s="1" t="str">
        <v>1 Hereford Terrace</v>
      </c>
      <c r="T84" s="1" t="str">
        <v>Daikin SkyAir R32 Alpha</v>
      </c>
      <c r="U84" s="1" t="str">
        <v>Standard (Duty)</v>
      </c>
      <c r="V84" s="1" t="str">
        <v>Point</v>
      </c>
      <c r="W84" s="1">
        <v>-4</v>
      </c>
      <c r="Y84" s="1" t="str">
        <f>INDEX($T$18:$T$701,MATCH(Z84,$W$18:$W767,0),1)</f>
        <v>L1-L2 (7.1m)-Compressor room intake louvres &amp; louvred door</v>
      </c>
      <c r="Z84" s="1">
        <f t="shared" si="7"/>
        <v>18.2</v>
      </c>
    </row>
    <row r="85" spans="1:26" x14ac:dyDescent="0.2">
      <c r="J85" s="1" t="s">
        <v>10</v>
      </c>
      <c r="K85" s="1">
        <v>55.3</v>
      </c>
      <c r="L85" s="1">
        <v>55.3</v>
      </c>
      <c r="M85" s="1">
        <v>-1000</v>
      </c>
      <c r="N85" s="2"/>
      <c r="O85" s="1" t="str">
        <f t="shared" si="6"/>
        <v>29-35 Surrey Terrace</v>
      </c>
      <c r="S85" s="1" t="str">
        <v>1 Hereford Terrace</v>
      </c>
      <c r="T85" s="1" t="str">
        <v>Daikin SkyAir R32 Alpha</v>
      </c>
      <c r="U85" s="1" t="str">
        <v>Backup</v>
      </c>
      <c r="V85" s="1" t="str">
        <v>Point</v>
      </c>
      <c r="W85" s="1">
        <v>-4.0999999999999996</v>
      </c>
      <c r="Y85" s="1" t="str">
        <f>INDEX($T$18:$T$701,MATCH(Z85,$W$18:$W768,0),1)</f>
        <v>L1-L2 (7.1m)-Compressor room intake louvres &amp; louvred door</v>
      </c>
      <c r="Z85" s="1">
        <f t="shared" si="7"/>
        <v>18.100000000000001</v>
      </c>
    </row>
    <row r="86" spans="1:26" x14ac:dyDescent="0.2">
      <c r="A86" s="1" t="s">
        <v>22</v>
      </c>
      <c r="B86" s="1" t="s">
        <v>6</v>
      </c>
      <c r="C86" s="1" t="s">
        <v>13</v>
      </c>
      <c r="D86" s="1">
        <v>446452.7</v>
      </c>
      <c r="E86" s="1">
        <v>523137.77</v>
      </c>
      <c r="F86" s="1">
        <v>60.3</v>
      </c>
      <c r="G86" s="1">
        <v>60.3</v>
      </c>
      <c r="H86" s="1">
        <v>62.3</v>
      </c>
      <c r="J86" s="1" t="s">
        <v>8</v>
      </c>
      <c r="K86" s="1">
        <v>42</v>
      </c>
      <c r="L86" s="1">
        <v>30.2</v>
      </c>
      <c r="M86" s="1">
        <v>62.3</v>
      </c>
      <c r="N86" s="2"/>
      <c r="O86" s="1" t="str">
        <f t="shared" si="6"/>
        <v>37-43 Surrey Terrace</v>
      </c>
      <c r="S86" s="1" t="str">
        <v>1 Hereford Terrace</v>
      </c>
      <c r="T86" s="1" t="str">
        <v>Daikin SkyAir R32 Alpha</v>
      </c>
      <c r="U86" s="1" t="str">
        <v>Standard (Duty)</v>
      </c>
      <c r="V86" s="1" t="str">
        <v>Point</v>
      </c>
      <c r="W86" s="1">
        <v>-4.0999999999999996</v>
      </c>
      <c r="Y86" s="1" t="str">
        <f>INDEX($T$18:$T$701,MATCH(Z86,$W$18:$W769,0),1)</f>
        <v>L1-L2 (7.1m)-Compressor room intake louvres &amp; louvred door</v>
      </c>
      <c r="Z86" s="1">
        <f t="shared" si="7"/>
        <v>18.100000000000001</v>
      </c>
    </row>
    <row r="87" spans="1:26" x14ac:dyDescent="0.2">
      <c r="J87" s="1" t="s">
        <v>9</v>
      </c>
      <c r="K87" s="1">
        <v>17.5</v>
      </c>
      <c r="L87" s="1">
        <v>17.5</v>
      </c>
      <c r="M87" s="1">
        <v>-1000</v>
      </c>
      <c r="N87" s="2"/>
      <c r="O87" s="1" t="str">
        <f t="shared" si="6"/>
        <v>37-43 Surrey Terrace</v>
      </c>
      <c r="S87" s="1" t="str">
        <v>1 Hereford Terrace</v>
      </c>
      <c r="T87" s="1" t="str">
        <v>Panasonic R744 (OCU-CR1000VF8)</v>
      </c>
      <c r="U87" s="1" t="str">
        <v>Backup</v>
      </c>
      <c r="V87" s="1" t="str">
        <v>Point</v>
      </c>
      <c r="W87" s="1">
        <v>-4.4000000000000004</v>
      </c>
      <c r="Y87" s="1" t="str">
        <f>INDEX($T$18:$T$701,MATCH(Z87,$W$18:$W770,0),1)</f>
        <v>L1-L2 (7.1m)-Cold water distribution tanks &amp; pumps</v>
      </c>
      <c r="Z87" s="1">
        <f t="shared" si="7"/>
        <v>17.8</v>
      </c>
    </row>
    <row r="88" spans="1:26" x14ac:dyDescent="0.2">
      <c r="J88" s="1" t="s">
        <v>10</v>
      </c>
      <c r="K88" s="1">
        <v>60.3</v>
      </c>
      <c r="L88" s="1">
        <v>60.3</v>
      </c>
      <c r="M88" s="1">
        <v>-1000</v>
      </c>
      <c r="N88" s="2"/>
      <c r="O88" s="1" t="str">
        <f t="shared" si="6"/>
        <v>37-43 Surrey Terrace</v>
      </c>
      <c r="S88" s="1" t="str">
        <v>1 Hereford Terrace</v>
      </c>
      <c r="T88" s="1" t="str">
        <v>Panasonic R744 (OCU-CR1000VF8)</v>
      </c>
      <c r="U88" s="1" t="str">
        <v>Standard (Duty)</v>
      </c>
      <c r="V88" s="1" t="str">
        <v>Point</v>
      </c>
      <c r="W88" s="1">
        <v>-4.5</v>
      </c>
      <c r="Y88" s="1" t="str">
        <f>INDEX($T$18:$T$701,MATCH(Z88,$W$18:$W771,0),1)</f>
        <v>L1-L2 (7.1m)-Cold water distribution tanks &amp; pumps</v>
      </c>
      <c r="Z88" s="1">
        <f t="shared" si="7"/>
        <v>17.8</v>
      </c>
    </row>
    <row r="89" spans="1:26" x14ac:dyDescent="0.2">
      <c r="A89" s="1" t="s">
        <v>22</v>
      </c>
      <c r="B89" s="1" t="s">
        <v>11</v>
      </c>
      <c r="C89" s="1" t="s">
        <v>13</v>
      </c>
      <c r="D89" s="1">
        <v>446452.7</v>
      </c>
      <c r="E89" s="1">
        <v>523137.77</v>
      </c>
      <c r="F89" s="1">
        <v>60</v>
      </c>
      <c r="G89" s="1">
        <v>59.9</v>
      </c>
      <c r="H89" s="1">
        <v>61.1</v>
      </c>
      <c r="J89" s="1" t="s">
        <v>8</v>
      </c>
      <c r="K89" s="1">
        <v>41.6</v>
      </c>
      <c r="L89" s="1">
        <v>30.3</v>
      </c>
      <c r="M89" s="1">
        <v>61.1</v>
      </c>
      <c r="N89" s="2"/>
      <c r="O89" s="1" t="str">
        <f t="shared" si="6"/>
        <v>37-43 Surrey Terrace</v>
      </c>
      <c r="S89" s="1" t="str">
        <v>1 Hereford Terrace</v>
      </c>
      <c r="T89" s="1" t="str">
        <v>Daikin SkyAir R32 Alpha</v>
      </c>
      <c r="U89" s="1" t="str">
        <v>Backup</v>
      </c>
      <c r="V89" s="1" t="str">
        <v>Point</v>
      </c>
      <c r="W89" s="1">
        <v>-5.8</v>
      </c>
      <c r="Y89" s="1" t="str">
        <f>INDEX($T$18:$T$701,MATCH(Z89,$W$18:$W772,0),1)</f>
        <v>L1-L2 (7.1m)-Cold water distribution tanks &amp; pumps</v>
      </c>
      <c r="Z89" s="1">
        <f t="shared" si="7"/>
        <v>17.8</v>
      </c>
    </row>
    <row r="90" spans="1:26" x14ac:dyDescent="0.2">
      <c r="J90" s="1" t="s">
        <v>9</v>
      </c>
      <c r="K90" s="1">
        <v>17.8</v>
      </c>
      <c r="L90" s="1">
        <v>17.8</v>
      </c>
      <c r="M90" s="1">
        <v>-1000</v>
      </c>
      <c r="N90" s="2"/>
      <c r="O90" s="1" t="str">
        <f t="shared" si="6"/>
        <v>37-43 Surrey Terrace</v>
      </c>
      <c r="S90" s="1" t="str">
        <v>1 Hereford Terrace</v>
      </c>
      <c r="T90" s="1" t="str">
        <v>Daikin SkyAir R32 Alpha</v>
      </c>
      <c r="U90" s="1" t="str">
        <v>Standard (Duty)</v>
      </c>
      <c r="V90" s="1" t="str">
        <v>Point</v>
      </c>
      <c r="W90" s="1">
        <v>-5.9</v>
      </c>
      <c r="Y90" s="1" t="str">
        <f>INDEX($T$18:$T$701,MATCH(Z90,$W$18:$W773,0),1)</f>
        <v>L1-L2 (7.1m)-Cold water distribution tanks &amp; pumps</v>
      </c>
      <c r="Z90" s="1">
        <f t="shared" si="7"/>
        <v>17.8</v>
      </c>
    </row>
    <row r="91" spans="1:26" x14ac:dyDescent="0.2">
      <c r="J91" s="1" t="s">
        <v>10</v>
      </c>
      <c r="K91" s="1">
        <v>59.9</v>
      </c>
      <c r="L91" s="1">
        <v>59.9</v>
      </c>
      <c r="M91" s="1">
        <v>-1000</v>
      </c>
      <c r="N91" s="2"/>
      <c r="O91" s="1" t="str">
        <f t="shared" si="6"/>
        <v>37-43 Surrey Terrace</v>
      </c>
      <c r="S91" s="1" t="str">
        <v>1 Hereford Terrace</v>
      </c>
      <c r="T91" s="1" t="str">
        <v>Daikin SkyAir R32 Alpha</v>
      </c>
      <c r="U91" s="1" t="str">
        <v>Standard (Duty)</v>
      </c>
      <c r="V91" s="1" t="str">
        <v>Point</v>
      </c>
      <c r="W91" s="1">
        <v>-9</v>
      </c>
      <c r="Y91" s="1" t="str">
        <f>INDEX($T$18:$T$701,MATCH(Z91,$W$18:$W774,0),1)</f>
        <v>L1-L2 (7.1m)-Compressor room intake louvres &amp; louvred door</v>
      </c>
      <c r="Z91" s="1">
        <f t="shared" si="7"/>
        <v>17.5</v>
      </c>
    </row>
    <row r="92" spans="1:26" x14ac:dyDescent="0.2">
      <c r="A92" s="1" t="s">
        <v>22</v>
      </c>
      <c r="B92" s="1" t="s">
        <v>6</v>
      </c>
      <c r="C92" s="1" t="s">
        <v>13</v>
      </c>
      <c r="D92" s="1">
        <v>446452.7</v>
      </c>
      <c r="E92" s="1">
        <v>523137.77</v>
      </c>
      <c r="F92" s="1">
        <v>60.3</v>
      </c>
      <c r="G92" s="1">
        <v>60.3</v>
      </c>
      <c r="H92" s="1">
        <v>62.3</v>
      </c>
      <c r="J92" s="1" t="s">
        <v>8</v>
      </c>
      <c r="K92" s="1">
        <v>42</v>
      </c>
      <c r="L92" s="1">
        <v>30.2</v>
      </c>
      <c r="M92" s="1">
        <v>62.3</v>
      </c>
      <c r="N92" s="2"/>
      <c r="O92" s="1" t="str">
        <f t="shared" si="6"/>
        <v>37-43 Surrey Terrace</v>
      </c>
      <c r="S92" s="1" t="str">
        <v>1 Hereford Terrace</v>
      </c>
      <c r="T92" s="1" t="str">
        <v>Daikin SkyAir R32 Alpha</v>
      </c>
      <c r="U92" s="1" t="str">
        <v>Standard (Duty)</v>
      </c>
      <c r="V92" s="1" t="str">
        <v>Point</v>
      </c>
      <c r="W92" s="1">
        <v>-9.3000000000000007</v>
      </c>
      <c r="Y92" s="1" t="str">
        <f>INDEX($T$18:$T$701,MATCH(Z92,$W$18:$W775,0),1)</f>
        <v>Biowaste Pit - Extract Vent</v>
      </c>
      <c r="Z92" s="1">
        <f t="shared" si="7"/>
        <v>17.3</v>
      </c>
    </row>
    <row r="93" spans="1:26" x14ac:dyDescent="0.2">
      <c r="J93" s="1" t="s">
        <v>9</v>
      </c>
      <c r="K93" s="1">
        <v>17.5</v>
      </c>
      <c r="L93" s="1">
        <v>17.5</v>
      </c>
      <c r="M93" s="1">
        <v>-1000</v>
      </c>
      <c r="N93" s="2"/>
      <c r="O93" s="1" t="str">
        <f t="shared" si="6"/>
        <v>37-43 Surrey Terrace</v>
      </c>
      <c r="S93" s="1" t="str">
        <v>1 Hereford Terrace</v>
      </c>
      <c r="T93" s="1" t="str">
        <v>Daikin SkyAir R32 Alpha</v>
      </c>
      <c r="U93" s="1" t="str">
        <v>Backup</v>
      </c>
      <c r="V93" s="1" t="str">
        <v>Point</v>
      </c>
      <c r="W93" s="1">
        <v>-9.4</v>
      </c>
      <c r="Y93" s="1" t="str">
        <f>INDEX($T$18:$T$701,MATCH(Z93,$W$18:$W776,0),1)</f>
        <v>Biowaste Pit - Extract Vent</v>
      </c>
      <c r="Z93" s="1">
        <f t="shared" si="7"/>
        <v>17.3</v>
      </c>
    </row>
    <row r="94" spans="1:26" x14ac:dyDescent="0.2">
      <c r="J94" s="1" t="s">
        <v>10</v>
      </c>
      <c r="K94" s="1">
        <v>60.3</v>
      </c>
      <c r="L94" s="1">
        <v>60.3</v>
      </c>
      <c r="M94" s="1">
        <v>-1000</v>
      </c>
      <c r="N94" s="2"/>
      <c r="O94" s="1" t="str">
        <f t="shared" si="6"/>
        <v>37-43 Surrey Terrace</v>
      </c>
      <c r="S94" s="1" t="str">
        <v>1 Hereford Terrace</v>
      </c>
      <c r="T94" s="1" t="str">
        <v>Diesel backup generator-Louvre</v>
      </c>
      <c r="U94" s="1" t="str">
        <v>Emergency Use Only</v>
      </c>
      <c r="V94" s="1" t="str">
        <v>Point</v>
      </c>
      <c r="W94" s="1">
        <v>51.3</v>
      </c>
      <c r="Y94" s="1" t="str">
        <f>INDEX($T$18:$T$701,MATCH(Z94,$W$18:$W777,0),1)</f>
        <v>L1-L2 (7.1m)-Cold water distribution tanks &amp; pumps</v>
      </c>
      <c r="Z94" s="1">
        <f t="shared" si="7"/>
        <v>17.100000000000001</v>
      </c>
    </row>
    <row r="95" spans="1:26" x14ac:dyDescent="0.2">
      <c r="A95" s="1" t="s">
        <v>22</v>
      </c>
      <c r="B95" s="1" t="s">
        <v>11</v>
      </c>
      <c r="C95" s="1" t="s">
        <v>13</v>
      </c>
      <c r="D95" s="1">
        <v>446452.7</v>
      </c>
      <c r="E95" s="1">
        <v>523137.77</v>
      </c>
      <c r="F95" s="1">
        <v>60</v>
      </c>
      <c r="G95" s="1">
        <v>59.9</v>
      </c>
      <c r="H95" s="1">
        <v>61.1</v>
      </c>
      <c r="J95" s="1" t="s">
        <v>8</v>
      </c>
      <c r="K95" s="1">
        <v>41.6</v>
      </c>
      <c r="L95" s="1">
        <v>30.3</v>
      </c>
      <c r="M95" s="1">
        <v>61.1</v>
      </c>
      <c r="N95" s="2"/>
      <c r="O95" s="1" t="str">
        <f t="shared" si="6"/>
        <v>37-43 Surrey Terrace</v>
      </c>
      <c r="S95" s="1" t="str">
        <v>1 Hereford Terrace</v>
      </c>
      <c r="T95" s="1" t="str">
        <v>Pump house-Door Opening</v>
      </c>
      <c r="U95" s="1" t="str">
        <v>Emergency Use Only</v>
      </c>
      <c r="V95" s="1" t="str">
        <v>Area</v>
      </c>
      <c r="W95" s="1">
        <v>49.3</v>
      </c>
      <c r="Y95" s="1" t="str">
        <f>INDEX($T$18:$T$701,MATCH(Z95,$W$18:$W778,0),1)</f>
        <v>L1-L2 (7.1m)-Cold water distribution tanks &amp; pumps</v>
      </c>
      <c r="Z95" s="1">
        <f t="shared" si="7"/>
        <v>17.100000000000001</v>
      </c>
    </row>
    <row r="96" spans="1:26" x14ac:dyDescent="0.2">
      <c r="J96" s="1" t="s">
        <v>9</v>
      </c>
      <c r="K96" s="1">
        <v>17.8</v>
      </c>
      <c r="L96" s="1">
        <v>17.8</v>
      </c>
      <c r="M96" s="1">
        <v>-1000</v>
      </c>
      <c r="N96" s="2"/>
      <c r="O96" s="1" t="str">
        <f t="shared" si="6"/>
        <v>37-43 Surrey Terrace</v>
      </c>
      <c r="S96" s="1" t="str">
        <v>1 Hereford Terrace</v>
      </c>
      <c r="T96" s="1" t="str">
        <v>Pump house-Louvre (lower)</v>
      </c>
      <c r="U96" s="1" t="str">
        <v>Emergency Use Only</v>
      </c>
      <c r="V96" s="1" t="str">
        <v>Point</v>
      </c>
      <c r="W96" s="1">
        <v>48.1</v>
      </c>
      <c r="Y96" s="1" t="str">
        <f>INDEX($T$18:$T$701,MATCH(Z96,$W$18:$W779,0),1)</f>
        <v>L1-L2 (7.1m)-LV switch room louvre</v>
      </c>
      <c r="Z96" s="1">
        <f t="shared" si="7"/>
        <v>16.2</v>
      </c>
    </row>
    <row r="97" spans="1:26" x14ac:dyDescent="0.2">
      <c r="J97" s="1" t="s">
        <v>10</v>
      </c>
      <c r="K97" s="1">
        <v>59.9</v>
      </c>
      <c r="L97" s="1">
        <v>59.9</v>
      </c>
      <c r="M97" s="1">
        <v>-1000</v>
      </c>
      <c r="N97" s="2"/>
      <c r="O97" s="1" t="str">
        <f t="shared" si="6"/>
        <v>37-43 Surrey Terrace</v>
      </c>
      <c r="S97" s="1" t="str">
        <v>1 Hereford Terrace</v>
      </c>
      <c r="T97" s="1" t="str">
        <v>Diesel backup generator-Louvre</v>
      </c>
      <c r="U97" s="1" t="str">
        <v>Emergency Use Only</v>
      </c>
      <c r="V97" s="1" t="str">
        <v>Point</v>
      </c>
      <c r="W97" s="1">
        <v>46.4</v>
      </c>
      <c r="Y97" s="1" t="str">
        <f>INDEX($T$18:$T$701,MATCH(Z97,$W$18:$W780,0),1)</f>
        <v>Biowaste Pit - Extract Vent</v>
      </c>
      <c r="Z97" s="1">
        <f t="shared" si="7"/>
        <v>15.9</v>
      </c>
    </row>
    <row r="98" spans="1:26" x14ac:dyDescent="0.2">
      <c r="A98" s="1" t="s">
        <v>22</v>
      </c>
      <c r="B98" s="1" t="s">
        <v>6</v>
      </c>
      <c r="C98" s="1" t="s">
        <v>14</v>
      </c>
      <c r="D98" s="1">
        <v>446461.8</v>
      </c>
      <c r="E98" s="1">
        <v>523141.03</v>
      </c>
      <c r="F98" s="1">
        <v>61.6</v>
      </c>
      <c r="G98" s="1">
        <v>61.6</v>
      </c>
      <c r="H98" s="1">
        <v>60.2</v>
      </c>
      <c r="J98" s="1" t="s">
        <v>8</v>
      </c>
      <c r="K98" s="1">
        <v>36.200000000000003</v>
      </c>
      <c r="L98" s="1">
        <v>30.9</v>
      </c>
      <c r="M98" s="1">
        <v>60.2</v>
      </c>
      <c r="N98" s="2"/>
      <c r="O98" s="1" t="str">
        <f t="shared" si="6"/>
        <v>37-43 Surrey Terrace</v>
      </c>
      <c r="S98" s="1" t="str">
        <v>1 Hereford Terrace</v>
      </c>
      <c r="T98" s="1" t="str">
        <v>Vehicle Tracking - North Turning Area</v>
      </c>
      <c r="U98" s="1" t="str">
        <v>Standard (Duty)</v>
      </c>
      <c r="V98" s="1" t="str">
        <v>Line</v>
      </c>
      <c r="W98" s="1">
        <v>43.2</v>
      </c>
      <c r="Y98" s="1" t="str">
        <f>INDEX($T$18:$T$701,MATCH(Z98,$W$18:$W781,0),1)</f>
        <v>Biowaste Pit - Extract Vent</v>
      </c>
      <c r="Z98" s="1">
        <f t="shared" si="7"/>
        <v>15.9</v>
      </c>
    </row>
    <row r="99" spans="1:26" x14ac:dyDescent="0.2">
      <c r="J99" s="1" t="s">
        <v>9</v>
      </c>
      <c r="K99" s="1">
        <v>15.8</v>
      </c>
      <c r="L99" s="1">
        <v>15.8</v>
      </c>
      <c r="M99" s="1">
        <v>-1000</v>
      </c>
      <c r="N99" s="2"/>
      <c r="O99" s="1" t="str">
        <f t="shared" si="6"/>
        <v>37-43 Surrey Terrace</v>
      </c>
      <c r="S99" s="1" t="str">
        <v>1 Hereford Terrace</v>
      </c>
      <c r="T99" s="1" t="str">
        <v>Diesel backup generator-Louvre</v>
      </c>
      <c r="U99" s="1" t="str">
        <v>Emergency Use Only</v>
      </c>
      <c r="V99" s="1" t="str">
        <v>Point</v>
      </c>
      <c r="W99" s="1">
        <v>43.1</v>
      </c>
      <c r="Y99" s="1" t="str">
        <f>INDEX($T$18:$T$701,MATCH(Z99,$W$18:$W782,0),1)</f>
        <v>Biowaste Pit - Extract Vent</v>
      </c>
      <c r="Z99" s="1">
        <f t="shared" si="7"/>
        <v>15.9</v>
      </c>
    </row>
    <row r="100" spans="1:26" x14ac:dyDescent="0.2">
      <c r="J100" s="1" t="s">
        <v>10</v>
      </c>
      <c r="K100" s="1">
        <v>61.6</v>
      </c>
      <c r="L100" s="1">
        <v>61.6</v>
      </c>
      <c r="M100" s="1">
        <v>-1000</v>
      </c>
      <c r="N100" s="2"/>
      <c r="O100" s="1" t="str">
        <f t="shared" si="6"/>
        <v>37-43 Surrey Terrace</v>
      </c>
      <c r="S100" s="1" t="str">
        <v>1 Hereford Terrace</v>
      </c>
      <c r="T100" s="1" t="str">
        <v>Pump house-Louvre (upper)</v>
      </c>
      <c r="U100" s="1" t="str">
        <v>Emergency Use Only</v>
      </c>
      <c r="V100" s="1" t="str">
        <v>Point</v>
      </c>
      <c r="W100" s="1">
        <v>40.4</v>
      </c>
      <c r="Y100" s="1" t="str">
        <f>INDEX($T$18:$T$701,MATCH(Z100,$W$18:$W783,0),1)</f>
        <v>L1-L2 (7.1m)-LV switch room louvre</v>
      </c>
      <c r="Z100" s="1">
        <f t="shared" si="7"/>
        <v>15.2</v>
      </c>
    </row>
    <row r="101" spans="1:26" x14ac:dyDescent="0.2">
      <c r="A101" s="1" t="s">
        <v>22</v>
      </c>
      <c r="B101" s="1" t="s">
        <v>11</v>
      </c>
      <c r="C101" s="1" t="s">
        <v>14</v>
      </c>
      <c r="D101" s="1">
        <v>446461.8</v>
      </c>
      <c r="E101" s="1">
        <v>523141.03</v>
      </c>
      <c r="F101" s="1">
        <v>62.3</v>
      </c>
      <c r="G101" s="1">
        <v>62.3</v>
      </c>
      <c r="H101" s="1">
        <v>60.9</v>
      </c>
      <c r="J101" s="1" t="s">
        <v>8</v>
      </c>
      <c r="K101" s="1">
        <v>37.700000000000003</v>
      </c>
      <c r="L101" s="1">
        <v>31</v>
      </c>
      <c r="M101" s="1">
        <v>60.9</v>
      </c>
      <c r="N101" s="2"/>
      <c r="O101" s="1" t="str">
        <f t="shared" si="6"/>
        <v>37-43 Surrey Terrace</v>
      </c>
      <c r="S101" s="1" t="str">
        <v>1 Hereford Terrace</v>
      </c>
      <c r="T101" s="1" t="str">
        <v>Vehicle Tracking - East Turning Area</v>
      </c>
      <c r="U101" s="1" t="str">
        <v>Standard (Duty)</v>
      </c>
      <c r="V101" s="1" t="str">
        <v>Line</v>
      </c>
      <c r="W101" s="1">
        <v>29.4</v>
      </c>
      <c r="Y101" s="1" t="str">
        <f>INDEX($T$18:$T$701,MATCH(Z101,$W$18:$W784,0),1)</f>
        <v>L1-L2 (7.1m)-LV switch room louvre</v>
      </c>
      <c r="Z101" s="1">
        <f t="shared" si="7"/>
        <v>15.2</v>
      </c>
    </row>
    <row r="102" spans="1:26" x14ac:dyDescent="0.2">
      <c r="J102" s="1" t="s">
        <v>9</v>
      </c>
      <c r="K102" s="1">
        <v>17.5</v>
      </c>
      <c r="L102" s="1">
        <v>17.5</v>
      </c>
      <c r="M102" s="1">
        <v>-1000</v>
      </c>
      <c r="N102" s="2"/>
      <c r="O102" s="1" t="str">
        <f t="shared" si="6"/>
        <v>37-43 Surrey Terrace</v>
      </c>
      <c r="S102" s="1" t="str">
        <v>1 Hereford Terrace</v>
      </c>
      <c r="T102" s="1" t="str">
        <v>Daikin Skyair R32 Alpha</v>
      </c>
      <c r="U102" s="1" t="str">
        <v>Standard (Duty)</v>
      </c>
      <c r="V102" s="1" t="str">
        <v>Point</v>
      </c>
      <c r="W102" s="1">
        <v>22.7</v>
      </c>
      <c r="Y102" s="1" t="str">
        <f>INDEX($T$18:$T$701,MATCH(Z102,$W$18:$W785,0),1)</f>
        <v>L1-L2 (7.1m)-LV switch room louvre</v>
      </c>
      <c r="Z102" s="1">
        <f t="shared" si="7"/>
        <v>15.2</v>
      </c>
    </row>
    <row r="103" spans="1:26" x14ac:dyDescent="0.2">
      <c r="J103" s="1" t="s">
        <v>10</v>
      </c>
      <c r="K103" s="1">
        <v>62.3</v>
      </c>
      <c r="L103" s="1">
        <v>62.3</v>
      </c>
      <c r="M103" s="1">
        <v>-1000</v>
      </c>
      <c r="N103" s="2"/>
      <c r="O103" s="1" t="str">
        <f t="shared" si="6"/>
        <v>37-43 Surrey Terrace</v>
      </c>
      <c r="S103" s="1" t="str">
        <v>1 Hereford Terrace</v>
      </c>
      <c r="T103" s="1" t="str">
        <v>L1-L2 (7.1m)-Tx room louvre</v>
      </c>
      <c r="U103" s="1" t="str">
        <v>Standard (Duty)</v>
      </c>
      <c r="V103" s="1" t="str">
        <v>Area</v>
      </c>
      <c r="W103" s="1">
        <v>21.8</v>
      </c>
      <c r="Y103" s="1" t="str">
        <f>INDEX($T$18:$T$701,MATCH(Z103,$W$18:$W786,0),1)</f>
        <v>L1-L2 (7.1m)-LV switch room louvre</v>
      </c>
      <c r="Z103" s="1">
        <f t="shared" si="7"/>
        <v>15.2</v>
      </c>
    </row>
    <row r="104" spans="1:26" x14ac:dyDescent="0.2">
      <c r="A104" s="1" t="s">
        <v>82</v>
      </c>
      <c r="B104" s="1" t="s">
        <v>6</v>
      </c>
      <c r="C104" s="1" t="s">
        <v>24</v>
      </c>
      <c r="D104" s="1">
        <v>446283.21</v>
      </c>
      <c r="E104" s="1">
        <v>523012.38</v>
      </c>
      <c r="F104" s="1">
        <v>54.6</v>
      </c>
      <c r="G104" s="1">
        <v>54.6</v>
      </c>
      <c r="H104" s="1">
        <v>54.4</v>
      </c>
      <c r="J104" s="1" t="s">
        <v>8</v>
      </c>
      <c r="K104" s="1">
        <v>32.5</v>
      </c>
      <c r="L104" s="1">
        <v>28.9</v>
      </c>
      <c r="M104" s="1">
        <v>54.4</v>
      </c>
      <c r="N104" s="2"/>
      <c r="O104" s="1" t="str">
        <f t="shared" si="6"/>
        <v>140 Teesdale Avenue / 141-143 Stokesley Crescent</v>
      </c>
      <c r="S104" s="1" t="str">
        <v>1 Hereford Terrace</v>
      </c>
      <c r="T104" s="1" t="str">
        <v>Biowaste Pit - Extract Vent</v>
      </c>
      <c r="U104" s="1" t="str">
        <v>Backup</v>
      </c>
      <c r="V104" s="1" t="str">
        <v>Point</v>
      </c>
      <c r="W104" s="1">
        <v>21</v>
      </c>
      <c r="Y104" s="1" t="str">
        <f>INDEX($T$18:$T$701,MATCH(Z104,$W$18:$W787,0),1)</f>
        <v>ASHP_3-North</v>
      </c>
      <c r="Z104" s="1">
        <f t="shared" si="7"/>
        <v>15</v>
      </c>
    </row>
    <row r="105" spans="1:26" x14ac:dyDescent="0.2">
      <c r="J105" s="1" t="s">
        <v>9</v>
      </c>
      <c r="K105" s="1">
        <v>16.100000000000001</v>
      </c>
      <c r="L105" s="1">
        <v>16.100000000000001</v>
      </c>
      <c r="M105" s="1">
        <v>-1000</v>
      </c>
      <c r="N105" s="2"/>
      <c r="O105" s="1" t="str">
        <f t="shared" si="6"/>
        <v>140 Teesdale Avenue / 141-143 Stokesley Crescent</v>
      </c>
      <c r="S105" s="1" t="str">
        <v>1 Hereford Terrace</v>
      </c>
      <c r="T105" s="1" t="str">
        <v>L1-L2 (7.1m)-Compressor room intake louvres &amp; louvred door</v>
      </c>
      <c r="U105" s="1" t="str">
        <v>Standard (Duty)</v>
      </c>
      <c r="V105" s="1" t="str">
        <v>Area</v>
      </c>
      <c r="W105" s="1">
        <v>18.899999999999999</v>
      </c>
      <c r="Y105" s="1" t="str">
        <f>INDEX($T$18:$T$701,MATCH(Z105,$W$18:$W788,0),1)</f>
        <v>ASHP_3-North</v>
      </c>
      <c r="Z105" s="1">
        <f t="shared" si="7"/>
        <v>14.1</v>
      </c>
    </row>
    <row r="106" spans="1:26" x14ac:dyDescent="0.2">
      <c r="J106" s="1" t="s">
        <v>10</v>
      </c>
      <c r="K106" s="1">
        <v>54.6</v>
      </c>
      <c r="L106" s="1">
        <v>54.6</v>
      </c>
      <c r="M106" s="1">
        <v>-1000</v>
      </c>
      <c r="N106" s="2"/>
      <c r="O106" s="1" t="str">
        <f t="shared" si="6"/>
        <v>140 Teesdale Avenue / 141-143 Stokesley Crescent</v>
      </c>
      <c r="S106" s="1" t="str">
        <v>1 Hereford Terrace</v>
      </c>
      <c r="T106" s="1" t="str">
        <v>L1-L2 (7.1m)-Cold water distribution tanks &amp; pumps</v>
      </c>
      <c r="U106" s="1" t="str">
        <v>Standard (Duty)</v>
      </c>
      <c r="V106" s="1" t="str">
        <v>Area</v>
      </c>
      <c r="W106" s="1">
        <v>17.8</v>
      </c>
      <c r="Y106" s="1" t="str">
        <f>INDEX($T$18:$T$701,MATCH(Z106,$W$18:$W789,0),1)</f>
        <v>L1-L2 (7.1m)-Compressor room louvred door</v>
      </c>
      <c r="Z106" s="1">
        <f t="shared" si="7"/>
        <v>13.8</v>
      </c>
    </row>
    <row r="107" spans="1:26" x14ac:dyDescent="0.2">
      <c r="A107" s="1" t="s">
        <v>82</v>
      </c>
      <c r="B107" s="1" t="s">
        <v>11</v>
      </c>
      <c r="C107" s="1" t="s">
        <v>24</v>
      </c>
      <c r="D107" s="1">
        <v>446283.21</v>
      </c>
      <c r="E107" s="1">
        <v>523012.38</v>
      </c>
      <c r="F107" s="1">
        <v>53.7</v>
      </c>
      <c r="G107" s="1">
        <v>53.7</v>
      </c>
      <c r="H107" s="1">
        <v>53.7</v>
      </c>
      <c r="J107" s="1" t="s">
        <v>8</v>
      </c>
      <c r="K107" s="1">
        <v>32.299999999999997</v>
      </c>
      <c r="L107" s="1">
        <v>28.8</v>
      </c>
      <c r="M107" s="1">
        <v>53.7</v>
      </c>
      <c r="N107" s="2"/>
      <c r="O107" s="1" t="str">
        <f t="shared" si="6"/>
        <v>140 Teesdale Avenue / 141-143 Stokesley Crescent</v>
      </c>
      <c r="S107" s="1" t="str">
        <v>1 Hereford Terrace</v>
      </c>
      <c r="T107" s="1" t="str">
        <v>Biowaste Pit - Extract Vent</v>
      </c>
      <c r="U107" s="1" t="str">
        <v>Standard (Duty)</v>
      </c>
      <c r="V107" s="1" t="str">
        <v>Point</v>
      </c>
      <c r="W107" s="1">
        <v>15.9</v>
      </c>
      <c r="Y107" s="1" t="str">
        <f>INDEX($T$18:$T$701,MATCH(Z107,$W$18:$W790,0),1)</f>
        <v>L1-L2 (7.1m)-Compressor room louvred door</v>
      </c>
      <c r="Z107" s="1">
        <f t="shared" si="7"/>
        <v>13.8</v>
      </c>
    </row>
    <row r="108" spans="1:26" x14ac:dyDescent="0.2">
      <c r="J108" s="1" t="s">
        <v>9</v>
      </c>
      <c r="K108" s="1">
        <v>16.600000000000001</v>
      </c>
      <c r="L108" s="1">
        <v>16.600000000000001</v>
      </c>
      <c r="M108" s="1">
        <v>-1000</v>
      </c>
      <c r="N108" s="2"/>
      <c r="O108" s="1" t="str">
        <f t="shared" si="6"/>
        <v>140 Teesdale Avenue / 141-143 Stokesley Crescent</v>
      </c>
      <c r="S108" s="1" t="str">
        <v>1 Hereford Terrace</v>
      </c>
      <c r="T108" s="1" t="str">
        <v>L1-L2 (7.1m)-LV switch room louvre</v>
      </c>
      <c r="U108" s="1" t="str">
        <v>Standard (Duty)</v>
      </c>
      <c r="V108" s="1" t="str">
        <v>Area</v>
      </c>
      <c r="W108" s="1">
        <v>15.2</v>
      </c>
      <c r="Y108" s="1" t="str">
        <f>INDEX($T$18:$T$701,MATCH(Z108,$W$18:$W791,0),1)</f>
        <v>L1-L2 (7.1m)-Compressor room louvred door</v>
      </c>
      <c r="Z108" s="1">
        <f t="shared" si="7"/>
        <v>13.5</v>
      </c>
    </row>
    <row r="109" spans="1:26" x14ac:dyDescent="0.2">
      <c r="J109" s="1" t="s">
        <v>10</v>
      </c>
      <c r="K109" s="1">
        <v>53.7</v>
      </c>
      <c r="L109" s="1">
        <v>53.7</v>
      </c>
      <c r="M109" s="1">
        <v>-1000</v>
      </c>
      <c r="N109" s="2"/>
      <c r="O109" s="1" t="str">
        <f t="shared" si="6"/>
        <v>140 Teesdale Avenue / 141-143 Stokesley Crescent</v>
      </c>
      <c r="S109" s="1" t="str">
        <v>1 Hereford Terrace</v>
      </c>
      <c r="T109" s="1" t="str">
        <v>L1-L2 (7.1m)-Compressor room louvred door</v>
      </c>
      <c r="U109" s="1" t="str">
        <v>Standard (Duty)</v>
      </c>
      <c r="V109" s="1" t="str">
        <v>Area</v>
      </c>
      <c r="W109" s="1">
        <v>13.8</v>
      </c>
      <c r="Y109" s="1" t="str">
        <f>INDEX($T$18:$T$701,MATCH(Z109,$W$18:$W792,0),1)</f>
        <v>L1-L2 (7.1m)-Compressor room louvred door</v>
      </c>
      <c r="Z109" s="1">
        <f t="shared" si="7"/>
        <v>13.1</v>
      </c>
    </row>
    <row r="110" spans="1:26" x14ac:dyDescent="0.2">
      <c r="A110" s="1" t="s">
        <v>83</v>
      </c>
      <c r="B110" s="1" t="s">
        <v>6</v>
      </c>
      <c r="C110" s="1" t="s">
        <v>14</v>
      </c>
      <c r="D110" s="1">
        <v>446289.8</v>
      </c>
      <c r="E110" s="1">
        <v>522993.39</v>
      </c>
      <c r="F110" s="1">
        <v>51.9</v>
      </c>
      <c r="G110" s="1">
        <v>51.9</v>
      </c>
      <c r="H110" s="1">
        <v>53.7</v>
      </c>
      <c r="J110" s="1" t="s">
        <v>8</v>
      </c>
      <c r="K110" s="1">
        <v>31.8</v>
      </c>
      <c r="L110" s="1">
        <v>29.3</v>
      </c>
      <c r="M110" s="1">
        <v>53.7</v>
      </c>
      <c r="N110" s="2"/>
      <c r="O110" s="1" t="str">
        <f t="shared" si="6"/>
        <v>145-151 Stokesley Crescent</v>
      </c>
      <c r="S110" s="1" t="str">
        <v>1 Hereford Terrace</v>
      </c>
      <c r="T110" s="1" t="str">
        <v>L1-L2 (7.1m)-Room extract exhausts from Cryostore</v>
      </c>
      <c r="U110" s="1" t="str">
        <v>Standard (Duty)</v>
      </c>
      <c r="V110" s="1" t="str">
        <v>Area</v>
      </c>
      <c r="W110" s="1">
        <v>13.1</v>
      </c>
      <c r="Y110" s="1" t="str">
        <f>INDEX($T$18:$T$701,MATCH(Z110,$W$18:$W793,0),1)</f>
        <v>L1-L2 (7.1m)-Compressor room louvred door</v>
      </c>
      <c r="Z110" s="1">
        <f t="shared" si="7"/>
        <v>13.1</v>
      </c>
    </row>
    <row r="111" spans="1:26" x14ac:dyDescent="0.2">
      <c r="J111" s="1" t="s">
        <v>9</v>
      </c>
      <c r="K111" s="1">
        <v>16.3</v>
      </c>
      <c r="L111" s="1">
        <v>16.3</v>
      </c>
      <c r="M111" s="1">
        <v>-1000</v>
      </c>
      <c r="N111" s="2"/>
      <c r="O111" s="1" t="str">
        <f t="shared" si="6"/>
        <v>145-151 Stokesley Crescent</v>
      </c>
      <c r="S111" s="1" t="str">
        <v>1 Hereford Terrace</v>
      </c>
      <c r="T111" s="1" t="str">
        <v>L1-L2 (7.1m)-Supply air to Cryostore AHU</v>
      </c>
      <c r="U111" s="1" t="str">
        <v>Standard (Duty)</v>
      </c>
      <c r="V111" s="1" t="str">
        <v>Point</v>
      </c>
      <c r="W111" s="1">
        <v>12.5</v>
      </c>
      <c r="Y111" s="1" t="str">
        <f>INDEX($T$18:$T$701,MATCH(Z111,$W$18:$W794,0),1)</f>
        <v>L1-L2 (7.1m)-Compressor room louvred door</v>
      </c>
      <c r="Z111" s="1">
        <f t="shared" si="7"/>
        <v>13.1</v>
      </c>
    </row>
    <row r="112" spans="1:26" x14ac:dyDescent="0.2">
      <c r="J112" s="1" t="s">
        <v>10</v>
      </c>
      <c r="K112" s="1">
        <v>51.9</v>
      </c>
      <c r="L112" s="1">
        <v>51.9</v>
      </c>
      <c r="M112" s="1">
        <v>-1000</v>
      </c>
      <c r="N112" s="2"/>
      <c r="O112" s="1" t="str">
        <f t="shared" si="6"/>
        <v>145-151 Stokesley Crescent</v>
      </c>
      <c r="S112" s="1" t="str">
        <v>1 Hereford Terrace</v>
      </c>
      <c r="T112" s="1" t="str">
        <v>ASHP_3-North</v>
      </c>
      <c r="U112" s="1" t="str">
        <v>Backup</v>
      </c>
      <c r="V112" s="1" t="str">
        <v>Area</v>
      </c>
      <c r="W112" s="1">
        <v>12.4</v>
      </c>
      <c r="Y112" s="1" t="str">
        <f>INDEX($T$18:$T$701,MATCH(Z112,$W$18:$W795,0),1)</f>
        <v>L1-L2 (7.1m)-Compressor room louvred door</v>
      </c>
      <c r="Z112" s="1">
        <f t="shared" si="7"/>
        <v>13.1</v>
      </c>
    </row>
    <row r="113" spans="1:26" x14ac:dyDescent="0.2">
      <c r="A113" s="1" t="s">
        <v>83</v>
      </c>
      <c r="B113" s="1" t="s">
        <v>11</v>
      </c>
      <c r="C113" s="1" t="s">
        <v>14</v>
      </c>
      <c r="D113" s="1">
        <v>446289.8</v>
      </c>
      <c r="E113" s="1">
        <v>522993.39</v>
      </c>
      <c r="F113" s="1">
        <v>51.2</v>
      </c>
      <c r="G113" s="1">
        <v>51.1</v>
      </c>
      <c r="H113" s="1">
        <v>53</v>
      </c>
      <c r="J113" s="1" t="s">
        <v>8</v>
      </c>
      <c r="K113" s="1">
        <v>31.7</v>
      </c>
      <c r="L113" s="1">
        <v>29.1</v>
      </c>
      <c r="M113" s="1">
        <v>53</v>
      </c>
      <c r="N113" s="2"/>
      <c r="O113" s="1" t="str">
        <f t="shared" si="6"/>
        <v>145-151 Stokesley Crescent</v>
      </c>
      <c r="S113" s="1" t="str">
        <v>1 Hereford Terrace</v>
      </c>
      <c r="T113" s="1" t="str">
        <v>ASHP_2-North</v>
      </c>
      <c r="U113" s="1" t="str">
        <v>Standard (Duty)</v>
      </c>
      <c r="V113" s="1" t="str">
        <v>Area</v>
      </c>
      <c r="W113" s="1">
        <v>9.6</v>
      </c>
      <c r="Y113" s="1" t="str">
        <f>INDEX($T$18:$T$701,MATCH(Z113,$W$18:$W796,0),1)</f>
        <v>L1-L2 (7.1m)-Compressor room louvred door</v>
      </c>
      <c r="Z113" s="1">
        <f t="shared" si="7"/>
        <v>13</v>
      </c>
    </row>
    <row r="114" spans="1:26" x14ac:dyDescent="0.2">
      <c r="J114" s="1" t="s">
        <v>9</v>
      </c>
      <c r="K114" s="1">
        <v>16.899999999999999</v>
      </c>
      <c r="L114" s="1">
        <v>16.899999999999999</v>
      </c>
      <c r="M114" s="1">
        <v>-1000</v>
      </c>
      <c r="N114" s="2"/>
      <c r="O114" s="1" t="str">
        <f t="shared" si="6"/>
        <v>145-151 Stokesley Crescent</v>
      </c>
      <c r="S114" s="1" t="str">
        <v>1 Hereford Terrace</v>
      </c>
      <c r="T114" s="1" t="str">
        <v>HVAC Exhaust (Penthouse Louvre)</v>
      </c>
      <c r="U114" s="1" t="str">
        <v>Standard (Duty)</v>
      </c>
      <c r="V114" s="1" t="str">
        <v>Point</v>
      </c>
      <c r="W114" s="1">
        <v>9</v>
      </c>
      <c r="Y114" s="1" t="str">
        <f>INDEX($T$18:$T$701,MATCH(Z114,$W$18:$W797,0),1)</f>
        <v>L1-L2 (7.1m)-Room extract exhausts from Cryostore</v>
      </c>
      <c r="Z114" s="1">
        <f t="shared" si="7"/>
        <v>12.8</v>
      </c>
    </row>
    <row r="115" spans="1:26" x14ac:dyDescent="0.2">
      <c r="J115" s="1" t="s">
        <v>10</v>
      </c>
      <c r="K115" s="1">
        <v>51.1</v>
      </c>
      <c r="L115" s="1">
        <v>51.1</v>
      </c>
      <c r="M115" s="1">
        <v>-1000</v>
      </c>
      <c r="N115" s="2"/>
      <c r="O115" s="1" t="str">
        <f t="shared" si="6"/>
        <v>145-151 Stokesley Crescent</v>
      </c>
      <c r="S115" s="1" t="str">
        <v>1 Hereford Terrace</v>
      </c>
      <c r="T115" s="1" t="str">
        <v>ASHP_1-North</v>
      </c>
      <c r="U115" s="1" t="str">
        <v>Standard (Duty)</v>
      </c>
      <c r="V115" s="1" t="str">
        <v>Area</v>
      </c>
      <c r="W115" s="1">
        <v>8.9</v>
      </c>
      <c r="Y115" s="1" t="str">
        <f>INDEX($T$18:$T$701,MATCH(Z115,$W$18:$W798,0),1)</f>
        <v>L1-L2 (7.1m)-Supply air to Cryostore AHU</v>
      </c>
      <c r="Z115" s="1">
        <f t="shared" si="7"/>
        <v>12.5</v>
      </c>
    </row>
    <row r="116" spans="1:26" x14ac:dyDescent="0.2">
      <c r="A116" s="1" t="s">
        <v>83</v>
      </c>
      <c r="B116" s="1" t="s">
        <v>6</v>
      </c>
      <c r="C116" s="1" t="s">
        <v>14</v>
      </c>
      <c r="D116" s="1">
        <v>446294.28</v>
      </c>
      <c r="E116" s="1">
        <v>522978.61</v>
      </c>
      <c r="F116" s="1">
        <v>51.9</v>
      </c>
      <c r="G116" s="1">
        <v>51.9</v>
      </c>
      <c r="H116" s="1">
        <v>53.7</v>
      </c>
      <c r="J116" s="1" t="s">
        <v>8</v>
      </c>
      <c r="K116" s="1">
        <v>31.4</v>
      </c>
      <c r="L116" s="1">
        <v>29</v>
      </c>
      <c r="M116" s="1">
        <v>53.7</v>
      </c>
      <c r="N116" s="2"/>
      <c r="O116" s="1" t="str">
        <f t="shared" si="6"/>
        <v>145-151 Stokesley Crescent</v>
      </c>
      <c r="S116" s="1" t="str">
        <v>1 Hereford Terrace</v>
      </c>
      <c r="T116" s="1" t="str">
        <v>ASHP_3-Roof</v>
      </c>
      <c r="U116" s="1" t="str">
        <v>Backup</v>
      </c>
      <c r="V116" s="1" t="str">
        <v>Area</v>
      </c>
      <c r="W116" s="1">
        <v>8.9</v>
      </c>
      <c r="Y116" s="1" t="str">
        <f>INDEX($T$18:$T$701,MATCH(Z116,$W$18:$W799,0),1)</f>
        <v>L1-L2 (7.1m)-Supply air to Cryostore AHU</v>
      </c>
      <c r="Z116" s="1">
        <f t="shared" si="7"/>
        <v>12.5</v>
      </c>
    </row>
    <row r="117" spans="1:26" x14ac:dyDescent="0.2">
      <c r="J117" s="1" t="s">
        <v>9</v>
      </c>
      <c r="K117" s="1">
        <v>16.399999999999999</v>
      </c>
      <c r="L117" s="1">
        <v>16.399999999999999</v>
      </c>
      <c r="M117" s="1">
        <v>-1000</v>
      </c>
      <c r="N117" s="2"/>
      <c r="O117" s="1" t="str">
        <f t="shared" si="6"/>
        <v>145-151 Stokesley Crescent</v>
      </c>
      <c r="S117" s="1" t="str">
        <v>1 Hereford Terrace</v>
      </c>
      <c r="T117" s="1" t="str">
        <v>ASHP_2-Roof</v>
      </c>
      <c r="U117" s="1" t="str">
        <v>Standard (Duty)</v>
      </c>
      <c r="V117" s="1" t="str">
        <v>Area</v>
      </c>
      <c r="W117" s="1">
        <v>8.6999999999999993</v>
      </c>
      <c r="Y117" s="1" t="str">
        <f>INDEX($T$18:$T$701,MATCH(Z117,$W$18:$W800,0),1)</f>
        <v>ASHP_3-North</v>
      </c>
      <c r="Z117" s="1">
        <f t="shared" si="7"/>
        <v>12.4</v>
      </c>
    </row>
    <row r="118" spans="1:26" x14ac:dyDescent="0.2">
      <c r="J118" s="1" t="s">
        <v>10</v>
      </c>
      <c r="K118" s="1">
        <v>51.9</v>
      </c>
      <c r="L118" s="1">
        <v>51.9</v>
      </c>
      <c r="M118" s="1">
        <v>-1000</v>
      </c>
      <c r="N118" s="2"/>
      <c r="O118" s="1" t="str">
        <f t="shared" si="6"/>
        <v>145-151 Stokesley Crescent</v>
      </c>
      <c r="S118" s="1" t="str">
        <v>1 Hereford Terrace</v>
      </c>
      <c r="T118" s="1" t="str">
        <v>ASHP_1-Roof</v>
      </c>
      <c r="U118" s="1" t="str">
        <v>Standard (Duty)</v>
      </c>
      <c r="V118" s="1" t="str">
        <v>Area</v>
      </c>
      <c r="W118" s="1">
        <v>8.6999999999999993</v>
      </c>
      <c r="Y118" s="1" t="str">
        <f>INDEX($T$18:$T$701,MATCH(Z118,$W$18:$W801,0),1)</f>
        <v>ASHP_3-North</v>
      </c>
      <c r="Z118" s="1">
        <f t="shared" si="7"/>
        <v>12.4</v>
      </c>
    </row>
    <row r="119" spans="1:26" x14ac:dyDescent="0.2">
      <c r="A119" s="1" t="s">
        <v>83</v>
      </c>
      <c r="B119" s="1" t="s">
        <v>11</v>
      </c>
      <c r="C119" s="1" t="s">
        <v>14</v>
      </c>
      <c r="D119" s="1">
        <v>446294.28</v>
      </c>
      <c r="E119" s="1">
        <v>522978.61</v>
      </c>
      <c r="F119" s="1">
        <v>51.2</v>
      </c>
      <c r="G119" s="1">
        <v>51.2</v>
      </c>
      <c r="H119" s="1">
        <v>53.1</v>
      </c>
      <c r="J119" s="1" t="s">
        <v>8</v>
      </c>
      <c r="K119" s="1">
        <v>31.6</v>
      </c>
      <c r="L119" s="1">
        <v>29.2</v>
      </c>
      <c r="M119" s="1">
        <v>53.1</v>
      </c>
      <c r="N119" s="2"/>
      <c r="O119" s="1" t="str">
        <f t="shared" si="6"/>
        <v>145-151 Stokesley Crescent</v>
      </c>
      <c r="S119" s="1" t="str">
        <v>1 Hereford Terrace</v>
      </c>
      <c r="T119" s="1" t="str">
        <v>HVAC Exhaust (Penthouse Louvre)</v>
      </c>
      <c r="U119" s="1" t="str">
        <v>Standard (Duty)</v>
      </c>
      <c r="V119" s="1" t="str">
        <v>Point</v>
      </c>
      <c r="W119" s="1">
        <v>8.3000000000000007</v>
      </c>
      <c r="Y119" s="1" t="str">
        <f>INDEX($T$18:$T$701,MATCH(Z119,$W$18:$W802,0),1)</f>
        <v>L1-L2 (7.1m)-Supply air to Cryostore AHU</v>
      </c>
      <c r="Z119" s="1">
        <f t="shared" si="7"/>
        <v>12.3</v>
      </c>
    </row>
    <row r="120" spans="1:26" x14ac:dyDescent="0.2">
      <c r="J120" s="1" t="s">
        <v>9</v>
      </c>
      <c r="K120" s="1">
        <v>17</v>
      </c>
      <c r="L120" s="1">
        <v>17</v>
      </c>
      <c r="M120" s="1">
        <v>-1000</v>
      </c>
      <c r="N120" s="2"/>
      <c r="O120" s="1" t="str">
        <f t="shared" si="6"/>
        <v>145-151 Stokesley Crescent</v>
      </c>
      <c r="S120" s="1" t="str">
        <v>1 Hereford Terrace</v>
      </c>
      <c r="T120" s="1" t="str">
        <v>Daikin SkyAir R32 Alpha</v>
      </c>
      <c r="U120" s="1" t="str">
        <v>Backup</v>
      </c>
      <c r="V120" s="1" t="str">
        <v>Point</v>
      </c>
      <c r="W120" s="1">
        <v>7.3</v>
      </c>
      <c r="Y120" s="1" t="str">
        <f>INDEX($T$18:$T$701,MATCH(Z120,$W$18:$W803,0),1)</f>
        <v>ASHP_3-North</v>
      </c>
      <c r="Z120" s="1">
        <f t="shared" si="7"/>
        <v>10.9</v>
      </c>
    </row>
    <row r="121" spans="1:26" x14ac:dyDescent="0.2">
      <c r="J121" s="1" t="s">
        <v>10</v>
      </c>
      <c r="K121" s="1">
        <v>51.1</v>
      </c>
      <c r="L121" s="1">
        <v>51.1</v>
      </c>
      <c r="M121" s="1">
        <v>-1000</v>
      </c>
      <c r="N121" s="2"/>
      <c r="O121" s="1" t="str">
        <f t="shared" si="6"/>
        <v>145-151 Stokesley Crescent</v>
      </c>
      <c r="S121" s="1" t="str">
        <v>1 Hereford Terrace</v>
      </c>
      <c r="T121" s="1" t="str">
        <v>Daikin SkyAir R32 Alpha</v>
      </c>
      <c r="U121" s="1" t="str">
        <v>Standard (Duty)</v>
      </c>
      <c r="V121" s="1" t="str">
        <v>Point</v>
      </c>
      <c r="W121" s="1">
        <v>7.2</v>
      </c>
      <c r="Y121" s="1" t="str">
        <f>INDEX($T$18:$T$701,MATCH(Z121,$W$18:$W804,0),1)</f>
        <v>ASHP_3-North</v>
      </c>
      <c r="Z121" s="1">
        <f t="shared" si="7"/>
        <v>10.9</v>
      </c>
    </row>
    <row r="122" spans="1:26" x14ac:dyDescent="0.2">
      <c r="A122" s="1" t="s">
        <v>23</v>
      </c>
      <c r="B122" s="1" t="s">
        <v>6</v>
      </c>
      <c r="C122" s="1" t="s">
        <v>24</v>
      </c>
      <c r="D122" s="1">
        <v>446373.64</v>
      </c>
      <c r="E122" s="1">
        <v>522880.81</v>
      </c>
      <c r="F122" s="1">
        <v>44.2</v>
      </c>
      <c r="G122" s="1">
        <v>40.799999999999997</v>
      </c>
      <c r="H122" s="1">
        <v>58.5</v>
      </c>
      <c r="J122" s="1" t="s">
        <v>8</v>
      </c>
      <c r="K122" s="1">
        <v>42</v>
      </c>
      <c r="L122" s="1">
        <v>32.6</v>
      </c>
      <c r="M122" s="1">
        <v>58.5</v>
      </c>
      <c r="N122" s="2"/>
      <c r="O122" s="1" t="str">
        <f t="shared" si="6"/>
        <v>Church</v>
      </c>
      <c r="S122" s="1" t="str">
        <v>1 Hereford Terrace</v>
      </c>
      <c r="T122" s="1" t="str">
        <v>HVAC Exhaust (Penthouse Louvre)</v>
      </c>
      <c r="U122" s="1" t="str">
        <v>Standard (Duty)</v>
      </c>
      <c r="V122" s="1" t="str">
        <v>Point</v>
      </c>
      <c r="W122" s="1">
        <v>6</v>
      </c>
      <c r="Y122" s="1" t="str">
        <f>INDEX($T$18:$T$701,MATCH(Z122,$W$18:$W805,0),1)</f>
        <v>L1-L2 (7.1m)-Room extract exhausts from Cryostore</v>
      </c>
      <c r="Z122" s="1">
        <f t="shared" si="7"/>
        <v>10.8</v>
      </c>
    </row>
    <row r="123" spans="1:26" x14ac:dyDescent="0.2">
      <c r="J123" s="1" t="s">
        <v>9</v>
      </c>
      <c r="K123" s="1">
        <v>17.399999999999999</v>
      </c>
      <c r="L123" s="1">
        <v>17.399999999999999</v>
      </c>
      <c r="M123" s="1">
        <v>-1000</v>
      </c>
      <c r="N123" s="2"/>
      <c r="O123" s="1" t="str">
        <f t="shared" si="6"/>
        <v>Church</v>
      </c>
      <c r="S123" s="1" t="str">
        <v>1 Hereford Terrace</v>
      </c>
      <c r="T123" s="1" t="str">
        <v>ASHP_3-South</v>
      </c>
      <c r="U123" s="1" t="str">
        <v>Backup</v>
      </c>
      <c r="V123" s="1" t="str">
        <v>Area</v>
      </c>
      <c r="W123" s="1">
        <v>5.8</v>
      </c>
      <c r="Y123" s="1" t="str">
        <f>INDEX($T$18:$T$701,MATCH(Z123,$W$18:$W806,0),1)</f>
        <v>L1-L2 (7.1m)-Room extract exhausts from Cryostore</v>
      </c>
      <c r="Z123" s="1">
        <f t="shared" si="7"/>
        <v>10.8</v>
      </c>
    </row>
    <row r="124" spans="1:26" x14ac:dyDescent="0.2">
      <c r="J124" s="1" t="s">
        <v>10</v>
      </c>
      <c r="K124" s="1">
        <v>40.1</v>
      </c>
      <c r="L124" s="1">
        <v>40.1</v>
      </c>
      <c r="M124" s="1">
        <v>-1000</v>
      </c>
      <c r="N124" s="2"/>
      <c r="O124" s="1" t="str">
        <f t="shared" si="6"/>
        <v>Church</v>
      </c>
      <c r="S124" s="1" t="str">
        <v>1 Hereford Terrace</v>
      </c>
      <c r="T124" s="1" t="str">
        <v>HVAC Exhaust (Penthouse Louvre)</v>
      </c>
      <c r="U124" s="1" t="str">
        <v>Standard (Duty)</v>
      </c>
      <c r="V124" s="1" t="str">
        <v>Point</v>
      </c>
      <c r="W124" s="1">
        <v>5.4</v>
      </c>
      <c r="Y124" s="1" t="str">
        <f>INDEX($T$18:$T$701,MATCH(Z124,$W$18:$W807,0),1)</f>
        <v>L1-L2 (7.1m)-Supply air to Cryostore AHU</v>
      </c>
      <c r="Z124" s="1">
        <f t="shared" si="7"/>
        <v>10.4</v>
      </c>
    </row>
    <row r="125" spans="1:26" x14ac:dyDescent="0.2">
      <c r="A125" s="1" t="s">
        <v>23</v>
      </c>
      <c r="B125" s="1" t="s">
        <v>6</v>
      </c>
      <c r="C125" s="1" t="s">
        <v>18</v>
      </c>
      <c r="D125" s="1">
        <v>446382.59</v>
      </c>
      <c r="E125" s="1">
        <v>522866.31</v>
      </c>
      <c r="F125" s="1">
        <v>43.7</v>
      </c>
      <c r="G125" s="1">
        <v>38.799999999999997</v>
      </c>
      <c r="H125" s="1">
        <v>58.7</v>
      </c>
      <c r="J125" s="1" t="s">
        <v>8</v>
      </c>
      <c r="K125" s="1">
        <v>42.4</v>
      </c>
      <c r="L125" s="1">
        <v>31.4</v>
      </c>
      <c r="M125" s="1">
        <v>58.7</v>
      </c>
      <c r="N125" s="2"/>
      <c r="O125" s="1" t="str">
        <f t="shared" si="6"/>
        <v>Church</v>
      </c>
      <c r="S125" s="1" t="str">
        <v>1 Hereford Terrace</v>
      </c>
      <c r="T125" s="1" t="str">
        <v>ASHP_2-South</v>
      </c>
      <c r="U125" s="1" t="str">
        <v>Standard (Duty)</v>
      </c>
      <c r="V125" s="1" t="str">
        <v>Area</v>
      </c>
      <c r="W125" s="1">
        <v>5.2</v>
      </c>
      <c r="Y125" s="1" t="str">
        <f>INDEX($T$18:$T$701,MATCH(Z125,$W$18:$W808,0),1)</f>
        <v>L1-L2 (7.1m)-Supply air to Cryostore AHU</v>
      </c>
      <c r="Z125" s="1">
        <f t="shared" si="7"/>
        <v>10.4</v>
      </c>
    </row>
    <row r="126" spans="1:26" x14ac:dyDescent="0.2">
      <c r="J126" s="1" t="s">
        <v>9</v>
      </c>
      <c r="K126" s="1">
        <v>15.5</v>
      </c>
      <c r="L126" s="1">
        <v>15.5</v>
      </c>
      <c r="M126" s="1">
        <v>-1000</v>
      </c>
      <c r="N126" s="2"/>
      <c r="O126" s="1" t="str">
        <f t="shared" si="6"/>
        <v>Church</v>
      </c>
      <c r="S126" s="1" t="str">
        <v>1 Hereford Terrace</v>
      </c>
      <c r="T126" s="1" t="str">
        <v>ASHP_3-East (Front)</v>
      </c>
      <c r="U126" s="1" t="str">
        <v>Backup</v>
      </c>
      <c r="V126" s="1" t="str">
        <v>Area</v>
      </c>
      <c r="W126" s="1">
        <v>5.0999999999999996</v>
      </c>
      <c r="Y126" s="1" t="str">
        <f>INDEX($T$18:$T$701,MATCH(Z126,$W$18:$W809,0),1)</f>
        <v>L1-L2 (7.1m)-Room extract exhausts from Cryostore</v>
      </c>
      <c r="Z126" s="1">
        <f t="shared" si="7"/>
        <v>10.1</v>
      </c>
    </row>
    <row r="127" spans="1:26" x14ac:dyDescent="0.2">
      <c r="J127" s="1" t="s">
        <v>10</v>
      </c>
      <c r="K127" s="1">
        <v>37.9</v>
      </c>
      <c r="L127" s="1">
        <v>37.9</v>
      </c>
      <c r="M127" s="1">
        <v>-1000</v>
      </c>
      <c r="N127" s="2"/>
      <c r="O127" s="1" t="str">
        <f t="shared" si="6"/>
        <v>Church</v>
      </c>
      <c r="S127" s="1" t="str">
        <v>1 Hereford Terrace</v>
      </c>
      <c r="T127" s="1" t="str">
        <v>HVAC Exhaust (Penthouse Louvre)</v>
      </c>
      <c r="U127" s="1" t="str">
        <v>Standard (Duty)</v>
      </c>
      <c r="V127" s="1" t="str">
        <v>Point</v>
      </c>
      <c r="W127" s="1">
        <v>5.0999999999999996</v>
      </c>
      <c r="Y127" s="1" t="str">
        <f>INDEX($T$18:$T$701,MATCH(Z127,$W$18:$W810,0),1)</f>
        <v>L1-L2 (7.1m)-Supply air to Cryostore AHU</v>
      </c>
      <c r="Z127" s="1">
        <f t="shared" si="7"/>
        <v>10</v>
      </c>
    </row>
    <row r="128" spans="1:26" x14ac:dyDescent="0.2">
      <c r="A128" s="1" t="s">
        <v>23</v>
      </c>
      <c r="B128" s="1" t="s">
        <v>11</v>
      </c>
      <c r="C128" s="1" t="s">
        <v>18</v>
      </c>
      <c r="D128" s="1">
        <v>446382.59</v>
      </c>
      <c r="E128" s="1">
        <v>522866.31</v>
      </c>
      <c r="F128" s="1">
        <v>43.9</v>
      </c>
      <c r="G128" s="1">
        <v>38</v>
      </c>
      <c r="H128" s="1">
        <v>58.3</v>
      </c>
      <c r="J128" s="1" t="s">
        <v>8</v>
      </c>
      <c r="K128" s="1">
        <v>42.9</v>
      </c>
      <c r="L128" s="1">
        <v>31.3</v>
      </c>
      <c r="M128" s="1">
        <v>58.3</v>
      </c>
      <c r="N128" s="2"/>
      <c r="O128" s="1" t="str">
        <f t="shared" si="6"/>
        <v>Church</v>
      </c>
      <c r="S128" s="1" t="str">
        <v>1 Hereford Terrace</v>
      </c>
      <c r="T128" s="1" t="str">
        <v>Panasonic R744 (OCU-CR1000VF8)</v>
      </c>
      <c r="U128" s="1" t="str">
        <v>Standard (Duty)</v>
      </c>
      <c r="V128" s="1" t="str">
        <v>Point</v>
      </c>
      <c r="W128" s="1">
        <v>5</v>
      </c>
      <c r="Y128" s="1" t="str">
        <f>INDEX($T$18:$T$701,MATCH(Z128,$W$18:$W811,0),1)</f>
        <v>ASHP_2-North</v>
      </c>
      <c r="Z128" s="1">
        <f t="shared" si="7"/>
        <v>9.6</v>
      </c>
    </row>
    <row r="129" spans="1:26" x14ac:dyDescent="0.2">
      <c r="J129" s="1" t="s">
        <v>9</v>
      </c>
      <c r="K129" s="1">
        <v>16</v>
      </c>
      <c r="L129" s="1">
        <v>16</v>
      </c>
      <c r="M129" s="1">
        <v>-1000</v>
      </c>
      <c r="N129" s="2"/>
      <c r="O129" s="1" t="str">
        <f t="shared" si="6"/>
        <v>Church</v>
      </c>
      <c r="S129" s="1" t="str">
        <v>1 Hereford Terrace</v>
      </c>
      <c r="T129" s="1" t="str">
        <v>HVAC Exhaust (Penthouse Louvre)</v>
      </c>
      <c r="U129" s="1" t="str">
        <v>Standard (Duty)</v>
      </c>
      <c r="V129" s="1" t="str">
        <v>Point</v>
      </c>
      <c r="W129" s="1">
        <v>4.7</v>
      </c>
      <c r="Y129" s="1" t="str">
        <f>INDEX($T$18:$T$701,MATCH(Z129,$W$18:$W812,0),1)</f>
        <v>ASHP_2-North</v>
      </c>
      <c r="Z129" s="1">
        <f t="shared" si="7"/>
        <v>9.6</v>
      </c>
    </row>
    <row r="130" spans="1:26" x14ac:dyDescent="0.2">
      <c r="J130" s="1" t="s">
        <v>10</v>
      </c>
      <c r="K130" s="1">
        <v>36.9</v>
      </c>
      <c r="L130" s="1">
        <v>36.9</v>
      </c>
      <c r="M130" s="1">
        <v>-1000</v>
      </c>
      <c r="N130" s="2"/>
      <c r="O130" s="1" t="str">
        <f t="shared" si="6"/>
        <v>Church</v>
      </c>
      <c r="S130" s="1" t="str">
        <v>1 Hereford Terrace</v>
      </c>
      <c r="T130" s="1" t="str">
        <v>Panasonic R744 (OCU-CR1000VF8)</v>
      </c>
      <c r="U130" s="1" t="str">
        <v>Backup</v>
      </c>
      <c r="V130" s="1" t="str">
        <v>Point</v>
      </c>
      <c r="W130" s="1">
        <v>4.7</v>
      </c>
      <c r="Y130" s="1" t="str">
        <f>INDEX($T$18:$T$701,MATCH(Z130,$W$18:$W813,0),1)</f>
        <v>ASHP_2-North</v>
      </c>
      <c r="Z130" s="1">
        <f t="shared" si="7"/>
        <v>9.6</v>
      </c>
    </row>
    <row r="131" spans="1:26" x14ac:dyDescent="0.2">
      <c r="A131" s="1" t="s">
        <v>23</v>
      </c>
      <c r="B131" s="1" t="s">
        <v>6</v>
      </c>
      <c r="C131" s="1" t="s">
        <v>24</v>
      </c>
      <c r="D131" s="1">
        <v>446373.64</v>
      </c>
      <c r="E131" s="1">
        <v>522880.81</v>
      </c>
      <c r="F131" s="1">
        <v>44.2</v>
      </c>
      <c r="G131" s="1">
        <v>40.799999999999997</v>
      </c>
      <c r="H131" s="1">
        <v>58.5</v>
      </c>
      <c r="J131" s="1" t="s">
        <v>8</v>
      </c>
      <c r="K131" s="1">
        <v>42</v>
      </c>
      <c r="L131" s="1">
        <v>32.6</v>
      </c>
      <c r="M131" s="1">
        <v>58.5</v>
      </c>
      <c r="N131" s="2"/>
      <c r="O131" s="1" t="str">
        <f t="shared" ref="O131:O172" si="8">IF(ISBLANK(A131),O130,A131)</f>
        <v>Church</v>
      </c>
      <c r="S131" s="1" t="str">
        <v>1 Hereford Terrace</v>
      </c>
      <c r="T131" s="1" t="str">
        <v>ASHP_2-East (Front)</v>
      </c>
      <c r="U131" s="1" t="str">
        <v>Standard (Duty)</v>
      </c>
      <c r="V131" s="1" t="str">
        <v>Area</v>
      </c>
      <c r="W131" s="1">
        <v>4.5</v>
      </c>
      <c r="Y131" s="1" t="str">
        <f>INDEX($T$18:$T$701,MATCH(Z131,$W$18:$W814,0),1)</f>
        <v>ASHP_2-North</v>
      </c>
      <c r="Z131" s="1">
        <f t="shared" si="7"/>
        <v>9.3000000000000007</v>
      </c>
    </row>
    <row r="132" spans="1:26" x14ac:dyDescent="0.2">
      <c r="J132" s="1" t="s">
        <v>9</v>
      </c>
      <c r="K132" s="1">
        <v>17.399999999999999</v>
      </c>
      <c r="L132" s="1">
        <v>17.399999999999999</v>
      </c>
      <c r="M132" s="1">
        <v>-1000</v>
      </c>
      <c r="N132" s="2"/>
      <c r="O132" s="1" t="str">
        <f t="shared" si="8"/>
        <v>Church</v>
      </c>
      <c r="S132" s="1" t="str">
        <v>1 Hereford Terrace</v>
      </c>
      <c r="T132" s="1" t="str">
        <v>L3-Roof (20.4m)-AHU extract from stair core</v>
      </c>
      <c r="U132" s="1" t="str">
        <v>Standard (Duty)</v>
      </c>
      <c r="V132" s="1" t="str">
        <v>Area</v>
      </c>
      <c r="W132" s="1">
        <v>4.2</v>
      </c>
      <c r="Y132" s="1" t="str">
        <f>INDEX($T$18:$T$701,MATCH(Z132,$W$18:$W815,0),1)</f>
        <v>HVAC Exhaust (Penthouse Louvre)</v>
      </c>
      <c r="Z132" s="1">
        <f t="shared" si="7"/>
        <v>9.1999999999999993</v>
      </c>
    </row>
    <row r="133" spans="1:26" x14ac:dyDescent="0.2">
      <c r="J133" s="1" t="s">
        <v>10</v>
      </c>
      <c r="K133" s="1">
        <v>40.1</v>
      </c>
      <c r="L133" s="1">
        <v>40.1</v>
      </c>
      <c r="M133" s="1">
        <v>-1000</v>
      </c>
      <c r="N133" s="2"/>
      <c r="O133" s="1" t="str">
        <f t="shared" si="8"/>
        <v>Church</v>
      </c>
      <c r="S133" s="1" t="str">
        <v>1 Hereford Terrace</v>
      </c>
      <c r="T133" s="1" t="str">
        <v>HVAC Exhaust (Penthouse Louvre)</v>
      </c>
      <c r="U133" s="1" t="str">
        <v>Standard (Duty)</v>
      </c>
      <c r="V133" s="1" t="str">
        <v>Point</v>
      </c>
      <c r="W133" s="1">
        <v>4.0999999999999996</v>
      </c>
      <c r="Y133" s="1" t="str">
        <f>INDEX($T$18:$T$701,MATCH(Z133,$W$18:$W816,0),1)</f>
        <v>HVAC Exhaust (Penthouse Louvre)</v>
      </c>
      <c r="Z133" s="1">
        <f t="shared" si="7"/>
        <v>9.1999999999999993</v>
      </c>
    </row>
    <row r="134" spans="1:26" x14ac:dyDescent="0.2">
      <c r="A134" s="1" t="s">
        <v>23</v>
      </c>
      <c r="B134" s="1" t="s">
        <v>11</v>
      </c>
      <c r="C134" s="1" t="s">
        <v>24</v>
      </c>
      <c r="D134" s="1">
        <v>446373.64</v>
      </c>
      <c r="E134" s="1">
        <v>522880.81</v>
      </c>
      <c r="F134" s="1">
        <v>44</v>
      </c>
      <c r="G134" s="1">
        <v>40.1</v>
      </c>
      <c r="H134" s="1">
        <v>58.7</v>
      </c>
      <c r="J134" s="1" t="s">
        <v>8</v>
      </c>
      <c r="K134" s="1">
        <v>42.3</v>
      </c>
      <c r="L134" s="1">
        <v>32.799999999999997</v>
      </c>
      <c r="M134" s="1">
        <v>58.7</v>
      </c>
      <c r="N134" s="2"/>
      <c r="O134" s="1" t="str">
        <f t="shared" si="8"/>
        <v>Church</v>
      </c>
      <c r="S134" s="1" t="str">
        <v>1 Hereford Terrace</v>
      </c>
      <c r="T134" s="1" t="str">
        <v>HVAC Exhaust (Penthouse Louvre)</v>
      </c>
      <c r="U134" s="1" t="str">
        <v>Standard (Duty)</v>
      </c>
      <c r="V134" s="1" t="str">
        <v>Point</v>
      </c>
      <c r="W134" s="1">
        <v>4.0999999999999996</v>
      </c>
      <c r="Y134" s="1" t="str">
        <f>INDEX($T$18:$T$701,MATCH(Z134,$W$18:$W817,0),1)</f>
        <v>HVAC Exhaust (Penthouse Louvre)</v>
      </c>
      <c r="Z134" s="1">
        <f t="shared" si="7"/>
        <v>9</v>
      </c>
    </row>
    <row r="135" spans="1:26" x14ac:dyDescent="0.2">
      <c r="J135" s="1" t="s">
        <v>9</v>
      </c>
      <c r="K135" s="1">
        <v>17.899999999999999</v>
      </c>
      <c r="L135" s="1">
        <v>17.899999999999999</v>
      </c>
      <c r="M135" s="1">
        <v>-1000</v>
      </c>
      <c r="N135" s="2"/>
      <c r="O135" s="1" t="str">
        <f t="shared" si="8"/>
        <v>Church</v>
      </c>
      <c r="S135" s="1" t="str">
        <v>1 Hereford Terrace</v>
      </c>
      <c r="T135" s="1" t="str">
        <v>HVAC Exhaust (Penthouse Louvre)</v>
      </c>
      <c r="U135" s="1" t="str">
        <v>Standard (Duty)</v>
      </c>
      <c r="V135" s="1" t="str">
        <v>Point</v>
      </c>
      <c r="W135" s="1">
        <v>3.7</v>
      </c>
      <c r="Y135" s="1" t="str">
        <f>INDEX($T$18:$T$701,MATCH(Z135,$W$18:$W818,0),1)</f>
        <v>HVAC Exhaust (Penthouse Louvre)</v>
      </c>
      <c r="Z135" s="1">
        <f t="shared" si="7"/>
        <v>9</v>
      </c>
    </row>
    <row r="136" spans="1:26" x14ac:dyDescent="0.2">
      <c r="J136" s="1" t="s">
        <v>10</v>
      </c>
      <c r="K136" s="1">
        <v>39.200000000000003</v>
      </c>
      <c r="L136" s="1">
        <v>39.200000000000003</v>
      </c>
      <c r="M136" s="1">
        <v>-1000</v>
      </c>
      <c r="N136" s="2"/>
      <c r="O136" s="1" t="str">
        <f t="shared" si="8"/>
        <v>Church</v>
      </c>
      <c r="S136" s="1" t="str">
        <v>1 Hereford Terrace</v>
      </c>
      <c r="T136" s="1" t="str">
        <v>HVAC Exhaust (Penthouse Louvre)</v>
      </c>
      <c r="U136" s="1" t="str">
        <v>Standard (Duty)</v>
      </c>
      <c r="V136" s="1" t="str">
        <v>Point</v>
      </c>
      <c r="W136" s="1">
        <v>3.5</v>
      </c>
      <c r="Y136" s="1" t="str">
        <f>INDEX($T$18:$T$701,MATCH(Z136,$W$18:$W819,0),1)</f>
        <v>HVAC Exhaust (Penthouse Louvre)</v>
      </c>
      <c r="Z136" s="1">
        <f t="shared" si="7"/>
        <v>9</v>
      </c>
    </row>
    <row r="137" spans="1:26" x14ac:dyDescent="0.2">
      <c r="A137" s="1" t="s">
        <v>25</v>
      </c>
      <c r="B137" s="1" t="s">
        <v>6</v>
      </c>
      <c r="C137" s="1" t="s">
        <v>18</v>
      </c>
      <c r="D137" s="1">
        <v>446380.94</v>
      </c>
      <c r="E137" s="1">
        <v>522928.38</v>
      </c>
      <c r="F137" s="1">
        <v>48.1</v>
      </c>
      <c r="G137" s="1">
        <v>47</v>
      </c>
      <c r="H137" s="1">
        <v>59.4</v>
      </c>
      <c r="J137" s="1" t="s">
        <v>8</v>
      </c>
      <c r="K137" s="1">
        <v>42.5</v>
      </c>
      <c r="L137" s="1">
        <v>35</v>
      </c>
      <c r="M137" s="1">
        <v>59.4</v>
      </c>
      <c r="N137" s="2"/>
      <c r="O137" s="1" t="str">
        <f t="shared" si="8"/>
        <v>School</v>
      </c>
      <c r="S137" s="1" t="str">
        <v>1 Hereford Terrace</v>
      </c>
      <c r="T137" s="1" t="str">
        <v>ASHP_1-East (Front)</v>
      </c>
      <c r="U137" s="1" t="str">
        <v>Standard (Duty)</v>
      </c>
      <c r="V137" s="1" t="str">
        <v>Area</v>
      </c>
      <c r="W137" s="1">
        <v>2.9</v>
      </c>
      <c r="Y137" s="1" t="str">
        <f>INDEX($T$18:$T$701,MATCH(Z137,$W$18:$W820,0),1)</f>
        <v>ASHP_1-North</v>
      </c>
      <c r="Z137" s="1">
        <f t="shared" si="7"/>
        <v>8.9</v>
      </c>
    </row>
    <row r="138" spans="1:26" x14ac:dyDescent="0.2">
      <c r="J138" s="1" t="s">
        <v>9</v>
      </c>
      <c r="K138" s="1">
        <v>20.5</v>
      </c>
      <c r="L138" s="1">
        <v>20.5</v>
      </c>
      <c r="M138" s="1">
        <v>-1000</v>
      </c>
      <c r="N138" s="2"/>
      <c r="O138" s="1" t="str">
        <f t="shared" si="8"/>
        <v>School</v>
      </c>
      <c r="S138" s="1" t="str">
        <v>1 Hereford Terrace</v>
      </c>
      <c r="T138" s="1" t="str">
        <v>ASHP_1-South</v>
      </c>
      <c r="U138" s="1" t="str">
        <v>Standard (Duty)</v>
      </c>
      <c r="V138" s="1" t="str">
        <v>Area</v>
      </c>
      <c r="W138" s="1">
        <v>1.8</v>
      </c>
      <c r="Y138" s="1" t="str">
        <f>INDEX($T$18:$T$701,MATCH(Z138,$W$18:$W821,0),1)</f>
        <v>ASHP_1-North</v>
      </c>
      <c r="Z138" s="1">
        <f t="shared" si="7"/>
        <v>8.9</v>
      </c>
    </row>
    <row r="139" spans="1:26" x14ac:dyDescent="0.2">
      <c r="J139" s="1" t="s">
        <v>10</v>
      </c>
      <c r="K139" s="1">
        <v>46.7</v>
      </c>
      <c r="L139" s="1">
        <v>46.7</v>
      </c>
      <c r="M139" s="1">
        <v>-1000</v>
      </c>
      <c r="N139" s="2"/>
      <c r="O139" s="1" t="str">
        <f t="shared" si="8"/>
        <v>School</v>
      </c>
      <c r="S139" s="1" t="str">
        <v>1 Hereford Terrace</v>
      </c>
      <c r="T139" s="1" t="str">
        <v>L3-Roof (20.4m)-Western Louvre 1</v>
      </c>
      <c r="U139" s="1" t="str">
        <v>Standard (Duty)</v>
      </c>
      <c r="V139" s="1" t="str">
        <v>Area</v>
      </c>
      <c r="W139" s="1">
        <v>-0.1</v>
      </c>
      <c r="Y139" s="1" t="str">
        <f>INDEX($T$18:$T$701,MATCH(Z139,$W$18:$W822,0),1)</f>
        <v>ASHP_1-North</v>
      </c>
      <c r="Z139" s="1">
        <f t="shared" si="7"/>
        <v>8.9</v>
      </c>
    </row>
    <row r="140" spans="1:26" x14ac:dyDescent="0.2">
      <c r="A140" s="1" t="s">
        <v>25</v>
      </c>
      <c r="B140" s="1" t="s">
        <v>6</v>
      </c>
      <c r="C140" s="1" t="s">
        <v>7</v>
      </c>
      <c r="D140" s="1">
        <v>446378.51</v>
      </c>
      <c r="E140" s="1">
        <v>522908.8</v>
      </c>
      <c r="F140" s="1">
        <v>47.6</v>
      </c>
      <c r="G140" s="1">
        <v>44</v>
      </c>
      <c r="H140" s="1">
        <v>63</v>
      </c>
      <c r="J140" s="1" t="s">
        <v>8</v>
      </c>
      <c r="K140" s="1">
        <v>45.6</v>
      </c>
      <c r="L140" s="1">
        <v>35.799999999999997</v>
      </c>
      <c r="M140" s="1">
        <v>63</v>
      </c>
      <c r="N140" s="2"/>
      <c r="O140" s="1" t="str">
        <f t="shared" si="8"/>
        <v>School</v>
      </c>
      <c r="S140" s="1" t="str">
        <v>1 Hereford Terrace</v>
      </c>
      <c r="T140" s="1" t="str">
        <v>L3-Roof (20.4m)-Western Louvre 2</v>
      </c>
      <c r="U140" s="1" t="str">
        <v>Standard (Duty)</v>
      </c>
      <c r="V140" s="1" t="str">
        <v>Area</v>
      </c>
      <c r="W140" s="1">
        <v>-1.6</v>
      </c>
      <c r="Y140" s="1" t="str">
        <f>INDEX($T$18:$T$701,MATCH(Z140,$W$18:$W823,0),1)</f>
        <v>ASHP_1-North</v>
      </c>
      <c r="Z140" s="1">
        <f t="shared" si="7"/>
        <v>8.9</v>
      </c>
    </row>
    <row r="141" spans="1:26" x14ac:dyDescent="0.2">
      <c r="J141" s="1" t="s">
        <v>9</v>
      </c>
      <c r="K141" s="1">
        <v>21.1</v>
      </c>
      <c r="L141" s="1">
        <v>21.1</v>
      </c>
      <c r="M141" s="1">
        <v>-1000</v>
      </c>
      <c r="N141" s="2"/>
      <c r="O141" s="1" t="str">
        <f t="shared" si="8"/>
        <v>School</v>
      </c>
      <c r="S141" s="1" t="str">
        <v>1 Hereford Terrace</v>
      </c>
      <c r="T141" s="1" t="str">
        <v>Daikin SkyAir R32 Alpha</v>
      </c>
      <c r="U141" s="1" t="str">
        <v>Backup</v>
      </c>
      <c r="V141" s="1" t="str">
        <v>Point</v>
      </c>
      <c r="W141" s="1">
        <v>-1.6</v>
      </c>
      <c r="Y141" s="1" t="str">
        <f>INDEX($T$18:$T$701,MATCH(Z141,$W$18:$W824,0),1)</f>
        <v>ASHP_2-Roof</v>
      </c>
      <c r="Z141" s="1">
        <f t="shared" si="7"/>
        <v>8.6999999999999993</v>
      </c>
    </row>
    <row r="142" spans="1:26" x14ac:dyDescent="0.2">
      <c r="J142" s="1" t="s">
        <v>10</v>
      </c>
      <c r="K142" s="1">
        <v>43.2</v>
      </c>
      <c r="L142" s="1">
        <v>43.2</v>
      </c>
      <c r="M142" s="1">
        <v>-1000</v>
      </c>
      <c r="N142" s="2"/>
      <c r="O142" s="1" t="str">
        <f t="shared" si="8"/>
        <v>School</v>
      </c>
      <c r="S142" s="1" t="str">
        <v>1 Hereford Terrace</v>
      </c>
      <c r="T142" s="1" t="str">
        <v>Daikin SkyAir R32 Alpha</v>
      </c>
      <c r="U142" s="1" t="str">
        <v>Standard (Duty)</v>
      </c>
      <c r="V142" s="1" t="str">
        <v>Point</v>
      </c>
      <c r="W142" s="1">
        <v>-1.6</v>
      </c>
      <c r="Y142" s="1" t="str">
        <f>INDEX($T$18:$T$701,MATCH(Z142,$W$18:$W825,0),1)</f>
        <v>ASHP_2-Roof</v>
      </c>
      <c r="Z142" s="1">
        <f t="shared" si="7"/>
        <v>8.6999999999999993</v>
      </c>
    </row>
    <row r="143" spans="1:26" x14ac:dyDescent="0.2">
      <c r="A143" s="1" t="s">
        <v>25</v>
      </c>
      <c r="B143" s="1" t="s">
        <v>11</v>
      </c>
      <c r="C143" s="1" t="s">
        <v>7</v>
      </c>
      <c r="D143" s="1">
        <v>446378.51</v>
      </c>
      <c r="E143" s="1">
        <v>522908.8</v>
      </c>
      <c r="F143" s="1">
        <v>46.7</v>
      </c>
      <c r="G143" s="1">
        <v>43.1</v>
      </c>
      <c r="H143" s="1">
        <v>62.1</v>
      </c>
      <c r="J143" s="1" t="s">
        <v>8</v>
      </c>
      <c r="K143" s="1">
        <v>44.9</v>
      </c>
      <c r="L143" s="1">
        <v>35.9</v>
      </c>
      <c r="M143" s="1">
        <v>62.1</v>
      </c>
      <c r="N143" s="2"/>
      <c r="O143" s="1" t="str">
        <f t="shared" si="8"/>
        <v>School</v>
      </c>
      <c r="S143" s="1" t="str">
        <v>1 Hereford Terrace</v>
      </c>
      <c r="T143" s="1" t="str">
        <v>Daikin SkyAir R32 Alpha</v>
      </c>
      <c r="U143" s="1" t="str">
        <v>Backup</v>
      </c>
      <c r="V143" s="1" t="str">
        <v>Point</v>
      </c>
      <c r="W143" s="1">
        <v>-1.8</v>
      </c>
      <c r="Y143" s="1" t="str">
        <f>INDEX($T$18:$T$701,MATCH(Z143,$W$18:$W826,0),1)</f>
        <v>ASHP_2-Roof</v>
      </c>
      <c r="Z143" s="1">
        <f t="shared" si="7"/>
        <v>8.6999999999999993</v>
      </c>
    </row>
    <row r="144" spans="1:26" x14ac:dyDescent="0.2">
      <c r="J144" s="1" t="s">
        <v>9</v>
      </c>
      <c r="K144" s="1">
        <v>21.2</v>
      </c>
      <c r="L144" s="1">
        <v>21.2</v>
      </c>
      <c r="M144" s="1">
        <v>-1000</v>
      </c>
      <c r="N144" s="2"/>
      <c r="O144" s="1" t="str">
        <f t="shared" si="8"/>
        <v>School</v>
      </c>
      <c r="S144" s="1" t="str">
        <v>1 Hereford Terrace</v>
      </c>
      <c r="T144" s="1" t="str">
        <v>Daikin SkyAir R32 Alpha</v>
      </c>
      <c r="U144" s="1" t="str">
        <v>Standard (Duty)</v>
      </c>
      <c r="V144" s="1" t="str">
        <v>Point</v>
      </c>
      <c r="W144" s="1">
        <v>-1.8</v>
      </c>
      <c r="Y144" s="1" t="str">
        <f>INDEX($T$18:$T$701,MATCH(Z144,$W$18:$W827,0),1)</f>
        <v>ASHP_2-Roof</v>
      </c>
      <c r="Z144" s="1">
        <f t="shared" si="7"/>
        <v>8.6999999999999993</v>
      </c>
    </row>
    <row r="145" spans="1:26" x14ac:dyDescent="0.2">
      <c r="J145" s="1" t="s">
        <v>10</v>
      </c>
      <c r="K145" s="1">
        <v>42.1</v>
      </c>
      <c r="L145" s="1">
        <v>42.1</v>
      </c>
      <c r="M145" s="1">
        <v>-1000</v>
      </c>
      <c r="N145" s="2"/>
      <c r="O145" s="1" t="str">
        <f t="shared" si="8"/>
        <v>School</v>
      </c>
      <c r="S145" s="1" t="str">
        <v>1 Hereford Terrace</v>
      </c>
      <c r="T145" s="1" t="str">
        <v>Daikin SkyAir R32 Alpha</v>
      </c>
      <c r="U145" s="1" t="str">
        <v>Backup</v>
      </c>
      <c r="V145" s="1" t="str">
        <v>Point</v>
      </c>
      <c r="W145" s="1">
        <v>-1.9</v>
      </c>
      <c r="Y145" s="1" t="str">
        <f>INDEX($T$18:$T$701,MATCH(Z145,$W$18:$W828,0),1)</f>
        <v>ASHP_1-Roof</v>
      </c>
      <c r="Z145" s="1">
        <f t="shared" si="7"/>
        <v>8.5</v>
      </c>
    </row>
    <row r="146" spans="1:26" x14ac:dyDescent="0.2">
      <c r="A146" s="1" t="s">
        <v>25</v>
      </c>
      <c r="B146" s="1" t="s">
        <v>6</v>
      </c>
      <c r="C146" s="1" t="s">
        <v>24</v>
      </c>
      <c r="D146" s="1">
        <v>446371.97</v>
      </c>
      <c r="E146" s="1">
        <v>522910.35</v>
      </c>
      <c r="F146" s="1">
        <v>49.7</v>
      </c>
      <c r="G146" s="1">
        <v>48.3</v>
      </c>
      <c r="H146" s="1">
        <v>61.5</v>
      </c>
      <c r="J146" s="1" t="s">
        <v>8</v>
      </c>
      <c r="K146" s="1">
        <v>44.8</v>
      </c>
      <c r="L146" s="1">
        <v>36.4</v>
      </c>
      <c r="M146" s="1">
        <v>61.5</v>
      </c>
      <c r="N146" s="2"/>
      <c r="O146" s="1" t="str">
        <f t="shared" si="8"/>
        <v>School</v>
      </c>
      <c r="S146" s="1" t="str">
        <v>1 Hereford Terrace</v>
      </c>
      <c r="T146" s="1" t="str">
        <v>Daikin SkyAir R32 Alpha</v>
      </c>
      <c r="U146" s="1" t="str">
        <v>Standard (Duty)</v>
      </c>
      <c r="V146" s="1" t="str">
        <v>Point</v>
      </c>
      <c r="W146" s="1">
        <v>-2</v>
      </c>
      <c r="Y146" s="1" t="str">
        <f>INDEX($T$18:$T$701,MATCH(Z146,$W$18:$W829,0),1)</f>
        <v>ASHP_1-Roof</v>
      </c>
      <c r="Z146" s="1">
        <f t="shared" si="7"/>
        <v>8.5</v>
      </c>
    </row>
    <row r="147" spans="1:26" x14ac:dyDescent="0.2">
      <c r="J147" s="1" t="s">
        <v>9</v>
      </c>
      <c r="K147" s="1">
        <v>22.6</v>
      </c>
      <c r="L147" s="1">
        <v>22.6</v>
      </c>
      <c r="M147" s="1">
        <v>-1000</v>
      </c>
      <c r="N147" s="2"/>
      <c r="O147" s="1" t="str">
        <f t="shared" si="8"/>
        <v>School</v>
      </c>
      <c r="S147" s="1" t="str">
        <v>1 Hereford Terrace</v>
      </c>
      <c r="T147" s="1" t="str">
        <v>Daikin SkyAir R32 Alpha</v>
      </c>
      <c r="U147" s="1" t="str">
        <v>Backup</v>
      </c>
      <c r="V147" s="1" t="str">
        <v>Point</v>
      </c>
      <c r="W147" s="1">
        <v>-2.1</v>
      </c>
      <c r="Y147" s="1" t="str">
        <f>INDEX($T$18:$T$701,MATCH(Z147,$W$18:$W830,0),1)</f>
        <v>Daikin SkyAir R32 Alpha</v>
      </c>
      <c r="Z147" s="1">
        <f t="shared" ref="Z147:Z210" si="9">LARGE($W$18:$W$701,ROW(A130))</f>
        <v>8.4</v>
      </c>
    </row>
    <row r="148" spans="1:26" x14ac:dyDescent="0.2">
      <c r="J148" s="1" t="s">
        <v>10</v>
      </c>
      <c r="K148" s="1">
        <v>48</v>
      </c>
      <c r="L148" s="1">
        <v>48</v>
      </c>
      <c r="M148" s="1">
        <v>-1000</v>
      </c>
      <c r="N148" s="2"/>
      <c r="O148" s="1" t="str">
        <f t="shared" si="8"/>
        <v>School</v>
      </c>
      <c r="S148" s="1" t="str">
        <v>1 Hereford Terrace</v>
      </c>
      <c r="T148" s="1" t="str">
        <v>Daikin SkyAir R32 Alpha</v>
      </c>
      <c r="U148" s="1" t="str">
        <v>Standard (Duty)</v>
      </c>
      <c r="V148" s="1" t="str">
        <v>Point</v>
      </c>
      <c r="W148" s="1">
        <v>-2.1</v>
      </c>
      <c r="Y148" s="1" t="str">
        <f>INDEX($T$18:$T$701,MATCH(Z148,$W$18:$W831,0),1)</f>
        <v>HVAC Exhaust (Penthouse Louvre)</v>
      </c>
      <c r="Z148" s="1">
        <f t="shared" si="9"/>
        <v>8.3000000000000007</v>
      </c>
    </row>
    <row r="149" spans="1:26" x14ac:dyDescent="0.2">
      <c r="A149" s="1" t="s">
        <v>25</v>
      </c>
      <c r="B149" s="1" t="s">
        <v>11</v>
      </c>
      <c r="C149" s="1" t="s">
        <v>24</v>
      </c>
      <c r="D149" s="1">
        <v>446371.97</v>
      </c>
      <c r="E149" s="1">
        <v>522910.35</v>
      </c>
      <c r="F149" s="1">
        <v>48.7</v>
      </c>
      <c r="G149" s="1">
        <v>47.3</v>
      </c>
      <c r="H149" s="1">
        <v>60.7</v>
      </c>
      <c r="J149" s="1" t="s">
        <v>8</v>
      </c>
      <c r="K149" s="1">
        <v>44</v>
      </c>
      <c r="L149" s="1">
        <v>36.6</v>
      </c>
      <c r="M149" s="1">
        <v>60.7</v>
      </c>
      <c r="N149" s="2"/>
      <c r="O149" s="1" t="str">
        <f t="shared" si="8"/>
        <v>School</v>
      </c>
      <c r="S149" s="1" t="str">
        <v>1 Hereford Terrace</v>
      </c>
      <c r="T149" s="1" t="str">
        <v>Daikin SkyAir R32 Alpha</v>
      </c>
      <c r="U149" s="1" t="str">
        <v>Standard (Duty)</v>
      </c>
      <c r="V149" s="1" t="str">
        <v>Point</v>
      </c>
      <c r="W149" s="1">
        <v>-2.2000000000000002</v>
      </c>
      <c r="Y149" s="1" t="str">
        <f>INDEX($T$18:$T$701,MATCH(Z149,$W$18:$W832,0),1)</f>
        <v>HVAC Exhaust (Penthouse Louvre)</v>
      </c>
      <c r="Z149" s="1">
        <f t="shared" si="9"/>
        <v>8.3000000000000007</v>
      </c>
    </row>
    <row r="150" spans="1:26" x14ac:dyDescent="0.2">
      <c r="J150" s="1" t="s">
        <v>9</v>
      </c>
      <c r="K150" s="1">
        <v>23</v>
      </c>
      <c r="L150" s="1">
        <v>23</v>
      </c>
      <c r="M150" s="1">
        <v>-1000</v>
      </c>
      <c r="N150" s="2"/>
      <c r="O150" s="1" t="str">
        <f t="shared" si="8"/>
        <v>School</v>
      </c>
      <c r="S150" s="1" t="str">
        <v>1 Hereford Terrace</v>
      </c>
      <c r="T150" s="1" t="str">
        <v>Daikin SkyAir R32 Alpha</v>
      </c>
      <c r="U150" s="1" t="str">
        <v>Backup</v>
      </c>
      <c r="V150" s="1" t="str">
        <v>Point</v>
      </c>
      <c r="W150" s="1">
        <v>-2.2000000000000002</v>
      </c>
      <c r="Y150" s="1" t="str">
        <f>INDEX($T$18:$T$701,MATCH(Z150,$W$18:$W833,0),1)</f>
        <v>HVAC Exhaust (Penthouse Louvre)</v>
      </c>
      <c r="Z150" s="1">
        <f t="shared" si="9"/>
        <v>8.3000000000000007</v>
      </c>
    </row>
    <row r="151" spans="1:26" x14ac:dyDescent="0.2">
      <c r="J151" s="1" t="s">
        <v>10</v>
      </c>
      <c r="K151" s="1">
        <v>46.9</v>
      </c>
      <c r="L151" s="1">
        <v>46.9</v>
      </c>
      <c r="M151" s="1">
        <v>-1000</v>
      </c>
      <c r="N151" s="2"/>
      <c r="O151" s="1" t="str">
        <f t="shared" si="8"/>
        <v>School</v>
      </c>
      <c r="S151" s="1" t="str">
        <v>1 Hereford Terrace</v>
      </c>
      <c r="T151" s="1" t="str">
        <v>Daikin SkyAir R32 Alpha</v>
      </c>
      <c r="U151" s="1" t="str">
        <v>Standard (Duty)</v>
      </c>
      <c r="V151" s="1" t="str">
        <v>Point</v>
      </c>
      <c r="W151" s="1">
        <v>-2.4</v>
      </c>
      <c r="Y151" s="1" t="str">
        <f>INDEX($T$18:$T$701,MATCH(Z151,$W$18:$W834,0),1)</f>
        <v>Daikin SkyAir R32 Alpha</v>
      </c>
      <c r="Z151" s="1">
        <f t="shared" si="9"/>
        <v>8</v>
      </c>
    </row>
    <row r="152" spans="1:26" x14ac:dyDescent="0.2">
      <c r="A152" s="1" t="s">
        <v>25</v>
      </c>
      <c r="B152" s="1" t="s">
        <v>6</v>
      </c>
      <c r="C152" s="1" t="s">
        <v>18</v>
      </c>
      <c r="D152" s="1">
        <v>446380.94</v>
      </c>
      <c r="E152" s="1">
        <v>522928.38</v>
      </c>
      <c r="F152" s="1">
        <v>48.1</v>
      </c>
      <c r="G152" s="1">
        <v>47</v>
      </c>
      <c r="H152" s="1">
        <v>59.4</v>
      </c>
      <c r="J152" s="1" t="s">
        <v>8</v>
      </c>
      <c r="K152" s="1">
        <v>42.5</v>
      </c>
      <c r="L152" s="1">
        <v>35</v>
      </c>
      <c r="M152" s="1">
        <v>59.4</v>
      </c>
      <c r="N152" s="2"/>
      <c r="O152" s="1" t="str">
        <f t="shared" si="8"/>
        <v>School</v>
      </c>
      <c r="S152" s="1" t="str">
        <v>1 Hereford Terrace</v>
      </c>
      <c r="T152" s="1" t="str">
        <v>Daikin SkyAir R32 Alpha</v>
      </c>
      <c r="U152" s="1" t="str">
        <v>Backup</v>
      </c>
      <c r="V152" s="1" t="str">
        <v>Point</v>
      </c>
      <c r="W152" s="1">
        <v>-2.4</v>
      </c>
      <c r="Y152" s="1" t="str">
        <f>INDEX($T$18:$T$701,MATCH(Z152,$W$18:$W835,0),1)</f>
        <v>Daikin SkyAir R32 Alpha</v>
      </c>
      <c r="Z152" s="1">
        <f t="shared" si="9"/>
        <v>8</v>
      </c>
    </row>
    <row r="153" spans="1:26" x14ac:dyDescent="0.2">
      <c r="J153" s="1" t="s">
        <v>9</v>
      </c>
      <c r="K153" s="1">
        <v>20.5</v>
      </c>
      <c r="L153" s="1">
        <v>20.5</v>
      </c>
      <c r="M153" s="1">
        <v>-1000</v>
      </c>
      <c r="N153" s="2"/>
      <c r="O153" s="1" t="str">
        <f t="shared" si="8"/>
        <v>School</v>
      </c>
      <c r="S153" s="1" t="str">
        <v>1 Hereford Terrace</v>
      </c>
      <c r="T153" s="1" t="str">
        <v>Daikin SkyAir R32 Alpha</v>
      </c>
      <c r="U153" s="1" t="str">
        <v>Backup</v>
      </c>
      <c r="V153" s="1" t="str">
        <v>Point</v>
      </c>
      <c r="W153" s="1">
        <v>-2.5</v>
      </c>
      <c r="Y153" s="1" t="str">
        <f>INDEX($T$18:$T$701,MATCH(Z153,$W$18:$W836,0),1)</f>
        <v>Daikin SkyAir R32 Alpha</v>
      </c>
      <c r="Z153" s="1">
        <f t="shared" si="9"/>
        <v>8</v>
      </c>
    </row>
    <row r="154" spans="1:26" x14ac:dyDescent="0.2">
      <c r="J154" s="1" t="s">
        <v>10</v>
      </c>
      <c r="K154" s="1">
        <v>46.7</v>
      </c>
      <c r="L154" s="1">
        <v>46.7</v>
      </c>
      <c r="M154" s="1">
        <v>-1000</v>
      </c>
      <c r="N154" s="2"/>
      <c r="O154" s="1" t="str">
        <f t="shared" si="8"/>
        <v>School</v>
      </c>
      <c r="S154" s="1" t="str">
        <v>1 Hereford Terrace</v>
      </c>
      <c r="T154" s="1" t="str">
        <v>Daikin SkyAir R32 Alpha</v>
      </c>
      <c r="U154" s="1" t="str">
        <v>Standard (Duty)</v>
      </c>
      <c r="V154" s="1" t="str">
        <v>Point</v>
      </c>
      <c r="W154" s="1">
        <v>-2.5</v>
      </c>
      <c r="Y154" s="1" t="str">
        <f>INDEX($T$18:$T$701,MATCH(Z154,$W$18:$W837,0),1)</f>
        <v>Daikin SkyAir R32 Alpha</v>
      </c>
      <c r="Z154" s="1">
        <f t="shared" si="9"/>
        <v>7.9</v>
      </c>
    </row>
    <row r="155" spans="1:26" x14ac:dyDescent="0.2">
      <c r="A155" s="1" t="s">
        <v>25</v>
      </c>
      <c r="B155" s="1" t="s">
        <v>11</v>
      </c>
      <c r="C155" s="1" t="s">
        <v>18</v>
      </c>
      <c r="D155" s="1">
        <v>446380.94</v>
      </c>
      <c r="E155" s="1">
        <v>522928.38</v>
      </c>
      <c r="F155" s="1">
        <v>47.2</v>
      </c>
      <c r="G155" s="1">
        <v>46.2</v>
      </c>
      <c r="H155" s="1">
        <v>58.1</v>
      </c>
      <c r="J155" s="1" t="s">
        <v>8</v>
      </c>
      <c r="K155" s="1">
        <v>41.6</v>
      </c>
      <c r="L155" s="1">
        <v>34.9</v>
      </c>
      <c r="M155" s="1">
        <v>58.1</v>
      </c>
      <c r="N155" s="2"/>
      <c r="O155" s="1" t="str">
        <f t="shared" si="8"/>
        <v>School</v>
      </c>
      <c r="S155" s="1" t="str">
        <v>1 Hereford Terrace</v>
      </c>
      <c r="T155" s="1" t="str">
        <v>Daikin SkyAir R32 Alpha</v>
      </c>
      <c r="U155" s="1" t="str">
        <v>Backup</v>
      </c>
      <c r="V155" s="1" t="str">
        <v>Point</v>
      </c>
      <c r="W155" s="1">
        <v>-2.6</v>
      </c>
      <c r="Y155" s="1" t="str">
        <f>INDEX($T$18:$T$701,MATCH(Z155,$W$18:$W838,0),1)</f>
        <v>Daikin SkyAir R32 Alpha</v>
      </c>
      <c r="Z155" s="1">
        <f t="shared" si="9"/>
        <v>7.9</v>
      </c>
    </row>
    <row r="156" spans="1:26" x14ac:dyDescent="0.2">
      <c r="J156" s="1" t="s">
        <v>9</v>
      </c>
      <c r="K156" s="1">
        <v>19.899999999999999</v>
      </c>
      <c r="L156" s="1">
        <v>19.899999999999999</v>
      </c>
      <c r="M156" s="1">
        <v>-1000</v>
      </c>
      <c r="N156" s="2"/>
      <c r="O156" s="1" t="str">
        <f t="shared" si="8"/>
        <v>School</v>
      </c>
      <c r="S156" s="1" t="str">
        <v>1 Hereford Terrace</v>
      </c>
      <c r="T156" s="1" t="str">
        <v>Daikin SkyAir R32 Alpha</v>
      </c>
      <c r="U156" s="1" t="str">
        <v>Standard (Duty)</v>
      </c>
      <c r="V156" s="1" t="str">
        <v>Point</v>
      </c>
      <c r="W156" s="1">
        <v>-2.7</v>
      </c>
      <c r="Y156" s="1" t="str">
        <f>INDEX($T$18:$T$701,MATCH(Z156,$W$18:$W839,0),1)</f>
        <v>Daikin SkyAir R32 Alpha</v>
      </c>
      <c r="Z156" s="1">
        <f t="shared" si="9"/>
        <v>7.9</v>
      </c>
    </row>
    <row r="157" spans="1:26" x14ac:dyDescent="0.2">
      <c r="J157" s="1" t="s">
        <v>10</v>
      </c>
      <c r="K157" s="1">
        <v>45.8</v>
      </c>
      <c r="L157" s="1">
        <v>45.8</v>
      </c>
      <c r="M157" s="1">
        <v>-1000</v>
      </c>
      <c r="N157" s="2"/>
      <c r="O157" s="1" t="str">
        <f t="shared" si="8"/>
        <v>School</v>
      </c>
      <c r="S157" s="1" t="str">
        <v>1 Hereford Terrace</v>
      </c>
      <c r="T157" s="1" t="str">
        <v>Daikin SkyAir R32 Alpha</v>
      </c>
      <c r="U157" s="1" t="str">
        <v>Backup</v>
      </c>
      <c r="V157" s="1" t="str">
        <v>Point</v>
      </c>
      <c r="W157" s="1">
        <v>-2.8</v>
      </c>
      <c r="Y157" s="1" t="str">
        <f>INDEX($T$18:$T$701,MATCH(Z157,$W$18:$W840,0),1)</f>
        <v>Daikin SkyAir R32 Alpha</v>
      </c>
      <c r="Z157" s="1">
        <f t="shared" si="9"/>
        <v>7.9</v>
      </c>
    </row>
    <row r="158" spans="1:26" x14ac:dyDescent="0.2">
      <c r="A158" s="1" t="s">
        <v>25</v>
      </c>
      <c r="B158" s="1" t="s">
        <v>6</v>
      </c>
      <c r="C158" s="1" t="s">
        <v>14</v>
      </c>
      <c r="D158" s="1">
        <v>446392.4</v>
      </c>
      <c r="E158" s="1">
        <v>522953.42</v>
      </c>
      <c r="F158" s="1">
        <v>51.9</v>
      </c>
      <c r="G158" s="1">
        <v>51.8</v>
      </c>
      <c r="H158" s="1">
        <v>55</v>
      </c>
      <c r="J158" s="1" t="s">
        <v>8</v>
      </c>
      <c r="K158" s="1">
        <v>38.5</v>
      </c>
      <c r="L158" s="1">
        <v>36.200000000000003</v>
      </c>
      <c r="M158" s="1">
        <v>55</v>
      </c>
      <c r="N158" s="2"/>
      <c r="O158" s="1" t="str">
        <f t="shared" si="8"/>
        <v>School</v>
      </c>
      <c r="S158" s="1" t="str">
        <v>1 Hereford Terrace</v>
      </c>
      <c r="T158" s="1" t="str">
        <v>Daikin SkyAir R32 Alpha</v>
      </c>
      <c r="U158" s="1" t="str">
        <v>Standard (Duty)</v>
      </c>
      <c r="V158" s="1" t="str">
        <v>Point</v>
      </c>
      <c r="W158" s="1">
        <v>-2.8</v>
      </c>
      <c r="Y158" s="1" t="str">
        <f>INDEX($T$18:$T$701,MATCH(Z158,$W$18:$W841,0),1)</f>
        <v>Daikin SkyAir R32 Alpha</v>
      </c>
      <c r="Z158" s="1">
        <f t="shared" si="9"/>
        <v>7.8</v>
      </c>
    </row>
    <row r="159" spans="1:26" x14ac:dyDescent="0.2">
      <c r="J159" s="1" t="s">
        <v>9</v>
      </c>
      <c r="K159" s="1">
        <v>21</v>
      </c>
      <c r="L159" s="1">
        <v>21</v>
      </c>
      <c r="M159" s="1">
        <v>-1000</v>
      </c>
      <c r="N159" s="2"/>
      <c r="O159" s="1" t="str">
        <f t="shared" si="8"/>
        <v>School</v>
      </c>
      <c r="S159" s="1" t="str">
        <v>1 Hereford Terrace</v>
      </c>
      <c r="T159" s="1" t="str">
        <v>Daikin SkyAir R32 Alpha</v>
      </c>
      <c r="U159" s="1" t="str">
        <v>Backup</v>
      </c>
      <c r="V159" s="1" t="str">
        <v>Point</v>
      </c>
      <c r="W159" s="1">
        <v>-2.9</v>
      </c>
      <c r="Y159" s="1" t="str">
        <f>INDEX($T$18:$T$701,MATCH(Z159,$W$18:$W842,0),1)</f>
        <v>HVAC Exhaust (Penthouse Louvre)</v>
      </c>
      <c r="Z159" s="1">
        <f t="shared" si="9"/>
        <v>7.7</v>
      </c>
    </row>
    <row r="160" spans="1:26" x14ac:dyDescent="0.2">
      <c r="J160" s="1" t="s">
        <v>10</v>
      </c>
      <c r="K160" s="1">
        <v>51.7</v>
      </c>
      <c r="L160" s="1">
        <v>51.7</v>
      </c>
      <c r="M160" s="1">
        <v>-1000</v>
      </c>
      <c r="N160" s="2"/>
      <c r="O160" s="1" t="str">
        <f t="shared" si="8"/>
        <v>School</v>
      </c>
      <c r="S160" s="1" t="str">
        <v>1 Hereford Terrace</v>
      </c>
      <c r="T160" s="1" t="str">
        <v>Daikin SkyAir R32 Alpha</v>
      </c>
      <c r="U160" s="1" t="str">
        <v>Standard (Duty)</v>
      </c>
      <c r="V160" s="1" t="str">
        <v>Point</v>
      </c>
      <c r="W160" s="1">
        <v>-2.9</v>
      </c>
      <c r="Y160" s="1" t="str">
        <f>INDEX($T$18:$T$701,MATCH(Z160,$W$18:$W843,0),1)</f>
        <v>HVAC Exhaust (Penthouse Louvre)</v>
      </c>
      <c r="Z160" s="1">
        <f t="shared" si="9"/>
        <v>7.7</v>
      </c>
    </row>
    <row r="161" spans="1:26" x14ac:dyDescent="0.2">
      <c r="A161" s="1" t="s">
        <v>25</v>
      </c>
      <c r="B161" s="1" t="s">
        <v>11</v>
      </c>
      <c r="C161" s="1" t="s">
        <v>14</v>
      </c>
      <c r="D161" s="1">
        <v>446392.4</v>
      </c>
      <c r="E161" s="1">
        <v>522953.42</v>
      </c>
      <c r="F161" s="1">
        <v>51.4</v>
      </c>
      <c r="G161" s="1">
        <v>51.3</v>
      </c>
      <c r="H161" s="1">
        <v>53.8</v>
      </c>
      <c r="J161" s="1" t="s">
        <v>8</v>
      </c>
      <c r="K161" s="1">
        <v>38.200000000000003</v>
      </c>
      <c r="L161" s="1">
        <v>36.200000000000003</v>
      </c>
      <c r="M161" s="1">
        <v>53.8</v>
      </c>
      <c r="N161" s="2"/>
      <c r="O161" s="1" t="str">
        <f t="shared" si="8"/>
        <v>School</v>
      </c>
      <c r="S161" s="1" t="str">
        <v>1 Hereford Terrace</v>
      </c>
      <c r="T161" s="1" t="str">
        <v>Panasonic R744 (OCU-CR1000VF8)</v>
      </c>
      <c r="U161" s="1" t="str">
        <v>Backup</v>
      </c>
      <c r="V161" s="1" t="str">
        <v>Point</v>
      </c>
      <c r="W161" s="1">
        <v>-3.1</v>
      </c>
      <c r="Y161" s="1" t="str">
        <f>INDEX($T$18:$T$701,MATCH(Z161,$W$18:$W844,0),1)</f>
        <v>HVAC Exhaust (Penthouse Louvre)</v>
      </c>
      <c r="Z161" s="1">
        <f t="shared" si="9"/>
        <v>7.7</v>
      </c>
    </row>
    <row r="162" spans="1:26" x14ac:dyDescent="0.2">
      <c r="J162" s="1" t="s">
        <v>9</v>
      </c>
      <c r="K162" s="1">
        <v>21.3</v>
      </c>
      <c r="L162" s="1">
        <v>21.3</v>
      </c>
      <c r="M162" s="1">
        <v>-1000</v>
      </c>
      <c r="N162" s="2"/>
      <c r="O162" s="1" t="str">
        <f t="shared" si="8"/>
        <v>School</v>
      </c>
      <c r="S162" s="1" t="str">
        <v>1 Hereford Terrace</v>
      </c>
      <c r="T162" s="1" t="str">
        <v>L3-Roof (20.4m)-Western Louvre 3</v>
      </c>
      <c r="U162" s="1" t="str">
        <v>Standard (Duty)</v>
      </c>
      <c r="V162" s="1" t="str">
        <v>Area</v>
      </c>
      <c r="W162" s="1">
        <v>-3.1</v>
      </c>
      <c r="Y162" s="1" t="str">
        <f>INDEX($T$18:$T$701,MATCH(Z162,$W$18:$W845,0),1)</f>
        <v>ASHP_2-North</v>
      </c>
      <c r="Z162" s="1">
        <f t="shared" si="9"/>
        <v>7.5</v>
      </c>
    </row>
    <row r="163" spans="1:26" x14ac:dyDescent="0.2">
      <c r="J163" s="1" t="s">
        <v>10</v>
      </c>
      <c r="K163" s="1">
        <v>51.1</v>
      </c>
      <c r="L163" s="1">
        <v>51.1</v>
      </c>
      <c r="M163" s="1">
        <v>-1000</v>
      </c>
      <c r="N163" s="2"/>
      <c r="O163" s="1" t="str">
        <f t="shared" si="8"/>
        <v>School</v>
      </c>
      <c r="S163" s="1" t="str">
        <v>1 Hereford Terrace</v>
      </c>
      <c r="T163" s="1" t="str">
        <v>Panasonic R744 (OCU-CR1000VF8)</v>
      </c>
      <c r="U163" s="1" t="str">
        <v>Standard (Duty)</v>
      </c>
      <c r="V163" s="1" t="str">
        <v>Point</v>
      </c>
      <c r="W163" s="1">
        <v>-3.2</v>
      </c>
      <c r="Y163" s="1" t="str">
        <f>INDEX($T$18:$T$701,MATCH(Z163,$W$18:$W846,0),1)</f>
        <v>ASHP_2-North</v>
      </c>
      <c r="Z163" s="1">
        <f t="shared" si="9"/>
        <v>7.5</v>
      </c>
    </row>
    <row r="164" spans="1:26" x14ac:dyDescent="0.2">
      <c r="A164" s="1" t="s">
        <v>25</v>
      </c>
      <c r="B164" s="1" t="s">
        <v>11</v>
      </c>
      <c r="C164" s="1" t="s">
        <v>18</v>
      </c>
      <c r="D164" s="1">
        <v>446380.94</v>
      </c>
      <c r="E164" s="1">
        <v>522928.38</v>
      </c>
      <c r="F164" s="1">
        <v>47.2</v>
      </c>
      <c r="G164" s="1">
        <v>46.2</v>
      </c>
      <c r="H164" s="1">
        <v>58.1</v>
      </c>
      <c r="J164" s="1" t="s">
        <v>8</v>
      </c>
      <c r="K164" s="1">
        <v>41.6</v>
      </c>
      <c r="L164" s="1">
        <v>34.9</v>
      </c>
      <c r="M164" s="1">
        <v>58.1</v>
      </c>
      <c r="N164" s="2"/>
      <c r="O164" s="1" t="str">
        <f t="shared" si="8"/>
        <v>School</v>
      </c>
      <c r="S164" s="1" t="str">
        <v>1 Hereford Terrace</v>
      </c>
      <c r="T164" s="1" t="str">
        <v>L3-Roof (20.4m)-Western Louvre 4</v>
      </c>
      <c r="U164" s="1" t="str">
        <v>Standard (Duty)</v>
      </c>
      <c r="V164" s="1" t="str">
        <v>Area</v>
      </c>
      <c r="W164" s="1">
        <v>-3.9</v>
      </c>
      <c r="Y164" s="1" t="str">
        <f>INDEX($T$18:$T$701,MATCH(Z164,$W$18:$W847,0),1)</f>
        <v>ASHP_2-North</v>
      </c>
      <c r="Z164" s="1">
        <f t="shared" si="9"/>
        <v>7.5</v>
      </c>
    </row>
    <row r="165" spans="1:26" x14ac:dyDescent="0.2">
      <c r="J165" s="1" t="s">
        <v>9</v>
      </c>
      <c r="K165" s="1">
        <v>19.899999999999999</v>
      </c>
      <c r="L165" s="1">
        <v>19.899999999999999</v>
      </c>
      <c r="M165" s="1">
        <v>-1000</v>
      </c>
      <c r="N165" s="2"/>
      <c r="O165" s="1" t="str">
        <f t="shared" si="8"/>
        <v>School</v>
      </c>
      <c r="S165" s="1" t="str">
        <v>1 Hereford Terrace</v>
      </c>
      <c r="T165" s="1" t="str">
        <v>Daikin SkyAir R32 Alpha</v>
      </c>
      <c r="U165" s="1" t="str">
        <v>Backup</v>
      </c>
      <c r="V165" s="1" t="str">
        <v>Point</v>
      </c>
      <c r="W165" s="1">
        <v>-4.5</v>
      </c>
      <c r="Y165" s="1" t="str">
        <f>INDEX($T$18:$T$701,MATCH(Z165,$W$18:$W848,0),1)</f>
        <v>Daikin SkyAir R32 Alpha</v>
      </c>
      <c r="Z165" s="1">
        <f t="shared" si="9"/>
        <v>7.3</v>
      </c>
    </row>
    <row r="166" spans="1:26" x14ac:dyDescent="0.2">
      <c r="J166" s="1" t="s">
        <v>10</v>
      </c>
      <c r="K166" s="1">
        <v>45.8</v>
      </c>
      <c r="L166" s="1">
        <v>45.8</v>
      </c>
      <c r="M166" s="1">
        <v>-1000</v>
      </c>
      <c r="N166" s="2"/>
      <c r="O166" s="1" t="str">
        <f t="shared" si="8"/>
        <v>School</v>
      </c>
      <c r="S166" s="1" t="str">
        <v>1 Hereford Terrace</v>
      </c>
      <c r="T166" s="1" t="str">
        <v>Daikin SkyAir R32 Alpha</v>
      </c>
      <c r="U166" s="1" t="str">
        <v>Standard (Duty)</v>
      </c>
      <c r="V166" s="1" t="str">
        <v>Point</v>
      </c>
      <c r="W166" s="1">
        <v>-4.5999999999999996</v>
      </c>
      <c r="Y166" s="1" t="str">
        <f>INDEX($T$18:$T$701,MATCH(Z166,$W$18:$W849,0),1)</f>
        <v>Daikin SkyAir R32 Alpha</v>
      </c>
      <c r="Z166" s="1">
        <f t="shared" si="9"/>
        <v>7.3</v>
      </c>
    </row>
    <row r="167" spans="1:26" x14ac:dyDescent="0.2">
      <c r="A167" s="1" t="s">
        <v>25</v>
      </c>
      <c r="B167" s="1" t="s">
        <v>6</v>
      </c>
      <c r="C167" s="1" t="s">
        <v>14</v>
      </c>
      <c r="D167" s="1">
        <v>446392.4</v>
      </c>
      <c r="E167" s="1">
        <v>522953.42</v>
      </c>
      <c r="F167" s="1">
        <v>51.9</v>
      </c>
      <c r="G167" s="1">
        <v>51.8</v>
      </c>
      <c r="H167" s="1">
        <v>55</v>
      </c>
      <c r="J167" s="1" t="s">
        <v>8</v>
      </c>
      <c r="K167" s="1">
        <v>38.5</v>
      </c>
      <c r="L167" s="1">
        <v>36.200000000000003</v>
      </c>
      <c r="M167" s="1">
        <v>55</v>
      </c>
      <c r="N167" s="2"/>
      <c r="O167" s="1" t="str">
        <f t="shared" si="8"/>
        <v>School</v>
      </c>
      <c r="S167" s="1" t="str">
        <v>1 Hereford Terrace</v>
      </c>
      <c r="T167" s="1" t="str">
        <v>Daikin SkyAir R32 Alpha</v>
      </c>
      <c r="U167" s="1" t="str">
        <v>Standard (Duty)</v>
      </c>
      <c r="V167" s="1" t="str">
        <v>Point</v>
      </c>
      <c r="W167" s="1">
        <v>-6.6</v>
      </c>
      <c r="Y167" s="1" t="str">
        <f>INDEX($T$18:$T$701,MATCH(Z167,$W$18:$W850,0),1)</f>
        <v>Daikin SkyAir R32 Alpha</v>
      </c>
      <c r="Z167" s="1">
        <f t="shared" si="9"/>
        <v>7.2</v>
      </c>
    </row>
    <row r="168" spans="1:26" x14ac:dyDescent="0.2">
      <c r="J168" s="1" t="s">
        <v>9</v>
      </c>
      <c r="K168" s="1">
        <v>21</v>
      </c>
      <c r="L168" s="1">
        <v>21</v>
      </c>
      <c r="M168" s="1">
        <v>-1000</v>
      </c>
      <c r="N168" s="2"/>
      <c r="O168" s="1" t="str">
        <f t="shared" si="8"/>
        <v>School</v>
      </c>
      <c r="S168" s="1" t="str">
        <v>1 Hereford Terrace</v>
      </c>
      <c r="T168" s="1" t="str">
        <v>Daikin SkyAir R32 Alpha</v>
      </c>
      <c r="U168" s="1" t="str">
        <v>Standard (Duty)</v>
      </c>
      <c r="V168" s="1" t="str">
        <v>Point</v>
      </c>
      <c r="W168" s="1">
        <v>-7.4</v>
      </c>
      <c r="Y168" s="1" t="str">
        <f>INDEX($T$18:$T$701,MATCH(Z168,$W$18:$W851,0),1)</f>
        <v>Daikin SkyAir R32 Alpha</v>
      </c>
      <c r="Z168" s="1">
        <f t="shared" si="9"/>
        <v>7.2</v>
      </c>
    </row>
    <row r="169" spans="1:26" x14ac:dyDescent="0.2">
      <c r="J169" s="1" t="s">
        <v>10</v>
      </c>
      <c r="K169" s="1">
        <v>51.7</v>
      </c>
      <c r="L169" s="1">
        <v>51.7</v>
      </c>
      <c r="M169" s="1">
        <v>-1000</v>
      </c>
      <c r="N169" s="2"/>
      <c r="O169" s="1" t="str">
        <f t="shared" si="8"/>
        <v>School</v>
      </c>
      <c r="S169" s="1" t="str">
        <v>1 Hereford Terrace</v>
      </c>
      <c r="T169" s="1" t="str">
        <v>Daikin SkyAir R32 Alpha</v>
      </c>
      <c r="U169" s="1" t="str">
        <v>Backup</v>
      </c>
      <c r="V169" s="1" t="str">
        <v>Point</v>
      </c>
      <c r="W169" s="1">
        <v>-7.8</v>
      </c>
      <c r="Y169" s="1" t="str">
        <f>INDEX($T$18:$T$701,MATCH(Z169,$W$18:$W852,0),1)</f>
        <v>HVAC Exhaust (Penthouse Louvre)</v>
      </c>
      <c r="Z169" s="1">
        <f t="shared" si="9"/>
        <v>7.1</v>
      </c>
    </row>
    <row r="170" spans="1:26" x14ac:dyDescent="0.2">
      <c r="A170" s="1" t="s">
        <v>25</v>
      </c>
      <c r="B170" s="1" t="s">
        <v>11</v>
      </c>
      <c r="C170" s="1" t="s">
        <v>14</v>
      </c>
      <c r="D170" s="1">
        <v>446392.4</v>
      </c>
      <c r="E170" s="1">
        <v>522953.42</v>
      </c>
      <c r="F170" s="1">
        <v>51.4</v>
      </c>
      <c r="G170" s="1">
        <v>51.3</v>
      </c>
      <c r="H170" s="1">
        <v>53.8</v>
      </c>
      <c r="J170" s="1" t="s">
        <v>8</v>
      </c>
      <c r="K170" s="1">
        <v>38.200000000000003</v>
      </c>
      <c r="L170" s="1">
        <v>36.200000000000003</v>
      </c>
      <c r="M170" s="1">
        <v>53.8</v>
      </c>
      <c r="N170" s="2"/>
      <c r="O170" s="1" t="str">
        <f t="shared" si="8"/>
        <v>School</v>
      </c>
      <c r="S170" s="1" t="str">
        <v>1 Hereford Terrace</v>
      </c>
      <c r="T170" s="1" t="str">
        <v>Pump house-Louvre (lower)</v>
      </c>
      <c r="U170" s="1" t="str">
        <v>Emergency Use Only</v>
      </c>
      <c r="V170" s="1" t="str">
        <v>Point</v>
      </c>
      <c r="W170" s="1">
        <v>57.7</v>
      </c>
      <c r="Y170" s="1" t="str">
        <f>INDEX($T$18:$T$701,MATCH(Z170,$W$18:$W853,0),1)</f>
        <v>HVAC Exhaust (Penthouse Louvre)</v>
      </c>
      <c r="Z170" s="1">
        <f t="shared" si="9"/>
        <v>7.1</v>
      </c>
    </row>
    <row r="171" spans="1:26" x14ac:dyDescent="0.2">
      <c r="J171" s="1" t="s">
        <v>9</v>
      </c>
      <c r="K171" s="1">
        <v>21.3</v>
      </c>
      <c r="L171" s="1">
        <v>21.3</v>
      </c>
      <c r="M171" s="1">
        <v>-1000</v>
      </c>
      <c r="N171" s="2"/>
      <c r="O171" s="1" t="str">
        <f t="shared" si="8"/>
        <v>School</v>
      </c>
      <c r="S171" s="1" t="str">
        <v>1 Hereford Terrace</v>
      </c>
      <c r="T171" s="1" t="str">
        <v>Diesel backup generator-Louvre</v>
      </c>
      <c r="U171" s="1" t="str">
        <v>Emergency Use Only</v>
      </c>
      <c r="V171" s="1" t="str">
        <v>Point</v>
      </c>
      <c r="W171" s="1">
        <v>50.6</v>
      </c>
      <c r="Y171" s="1" t="str">
        <f>INDEX($T$18:$T$701,MATCH(Z171,$W$18:$W854,0),1)</f>
        <v>ASHP_2-Roof</v>
      </c>
      <c r="Z171" s="1">
        <f t="shared" si="9"/>
        <v>6.9</v>
      </c>
    </row>
    <row r="172" spans="1:26" x14ac:dyDescent="0.2">
      <c r="J172" s="1" t="s">
        <v>10</v>
      </c>
      <c r="K172" s="1">
        <v>51.1</v>
      </c>
      <c r="L172" s="1">
        <v>51.1</v>
      </c>
      <c r="M172" s="1">
        <v>-1000</v>
      </c>
      <c r="N172" s="2"/>
      <c r="O172" s="1" t="str">
        <f t="shared" si="8"/>
        <v>School</v>
      </c>
      <c r="S172" s="1" t="str">
        <v>1 Hereford Terrace</v>
      </c>
      <c r="T172" s="1" t="str">
        <v>Pump house-Door Opening</v>
      </c>
      <c r="U172" s="1" t="str">
        <v>Emergency Use Only</v>
      </c>
      <c r="V172" s="1" t="str">
        <v>Area</v>
      </c>
      <c r="W172" s="1">
        <v>49.6</v>
      </c>
      <c r="Y172" s="1" t="str">
        <f>INDEX($T$18:$T$701,MATCH(Z172,$W$18:$W855,0),1)</f>
        <v>ASHP_1-North</v>
      </c>
      <c r="Z172" s="1">
        <f t="shared" si="9"/>
        <v>6.6</v>
      </c>
    </row>
    <row r="173" spans="1:26" x14ac:dyDescent="0.2">
      <c r="S173" s="1" t="str">
        <v>1 Hereford Terrace</v>
      </c>
      <c r="T173" s="1" t="str">
        <v>Diesel backup generator-Louvre</v>
      </c>
      <c r="U173" s="1" t="str">
        <v>Emergency Use Only</v>
      </c>
      <c r="V173" s="1" t="str">
        <v>Point</v>
      </c>
      <c r="W173" s="1">
        <v>44.8</v>
      </c>
      <c r="Y173" s="1" t="str">
        <f>INDEX($T$18:$T$701,MATCH(Z173,$W$18:$W856,0),1)</f>
        <v>ASHP_1-North</v>
      </c>
      <c r="Z173" s="1">
        <f t="shared" si="9"/>
        <v>6.6</v>
      </c>
    </row>
    <row r="174" spans="1:26" x14ac:dyDescent="0.2">
      <c r="S174" s="1" t="str">
        <v>1 Hereford Terrace</v>
      </c>
      <c r="T174" s="1" t="str">
        <v>Diesel backup generator-Louvre</v>
      </c>
      <c r="U174" s="1" t="str">
        <v>Emergency Use Only</v>
      </c>
      <c r="V174" s="1" t="str">
        <v>Point</v>
      </c>
      <c r="W174" s="1">
        <v>43.6</v>
      </c>
      <c r="Y174" s="1" t="str">
        <f>INDEX($T$18:$T$701,MATCH(Z174,$W$18:$W857,0),1)</f>
        <v>ASHP_3-Roof</v>
      </c>
      <c r="Z174" s="1">
        <f t="shared" si="9"/>
        <v>6.5</v>
      </c>
    </row>
    <row r="175" spans="1:26" x14ac:dyDescent="0.2">
      <c r="S175" s="1" t="str">
        <v>1 Hereford Terrace</v>
      </c>
      <c r="T175" s="1" t="str">
        <v>Vehicle Tracking - North Turning Area</v>
      </c>
      <c r="U175" s="1" t="str">
        <v>Standard (Duty)</v>
      </c>
      <c r="V175" s="1" t="str">
        <v>Line</v>
      </c>
      <c r="W175" s="1">
        <v>43.4</v>
      </c>
      <c r="Y175" s="1" t="str">
        <f>INDEX($T$18:$T$701,MATCH(Z175,$W$18:$W858,0),1)</f>
        <v>ASHP_3-Roof</v>
      </c>
      <c r="Z175" s="1">
        <f t="shared" si="9"/>
        <v>6.5</v>
      </c>
    </row>
    <row r="176" spans="1:26" x14ac:dyDescent="0.2">
      <c r="S176" s="1" t="str">
        <v>1 Hereford Terrace</v>
      </c>
      <c r="T176" s="1" t="str">
        <v>Pump house-Louvre (upper)</v>
      </c>
      <c r="U176" s="1" t="str">
        <v>Emergency Use Only</v>
      </c>
      <c r="V176" s="1" t="str">
        <v>Point</v>
      </c>
      <c r="W176" s="1">
        <v>39.5</v>
      </c>
      <c r="Y176" s="1" t="str">
        <f>INDEX($T$18:$T$701,MATCH(Z176,$W$18:$W859,0),1)</f>
        <v>ASHP_3-Roof</v>
      </c>
      <c r="Z176" s="1">
        <f t="shared" si="9"/>
        <v>6.5</v>
      </c>
    </row>
    <row r="177" spans="19:26" x14ac:dyDescent="0.2">
      <c r="S177" s="1" t="str">
        <v>1 Hereford Terrace</v>
      </c>
      <c r="T177" s="1" t="str">
        <v>Vehicle Tracking - East Turning Area</v>
      </c>
      <c r="U177" s="1" t="str">
        <v>Standard (Duty)</v>
      </c>
      <c r="V177" s="1" t="str">
        <v>Line</v>
      </c>
      <c r="W177" s="1">
        <v>26.3</v>
      </c>
      <c r="Y177" s="1" t="str">
        <f>INDEX($T$18:$T$701,MATCH(Z177,$W$18:$W860,0),1)</f>
        <v>ASHP_2-Roof</v>
      </c>
      <c r="Z177" s="1">
        <f t="shared" si="9"/>
        <v>6.3</v>
      </c>
    </row>
    <row r="178" spans="19:26" x14ac:dyDescent="0.2">
      <c r="S178" s="1" t="str">
        <v>1 Hereford Terrace</v>
      </c>
      <c r="T178" s="1" t="str">
        <v>Daikin Skyair R32 Alpha</v>
      </c>
      <c r="U178" s="1" t="str">
        <v>Standard (Duty)</v>
      </c>
      <c r="V178" s="1" t="str">
        <v>Point</v>
      </c>
      <c r="W178" s="1">
        <v>21.4</v>
      </c>
      <c r="Y178" s="1" t="str">
        <f>INDEX($T$18:$T$701,MATCH(Z178,$W$18:$W861,0),1)</f>
        <v>ASHP_2-Roof</v>
      </c>
      <c r="Z178" s="1">
        <f t="shared" si="9"/>
        <v>6.3</v>
      </c>
    </row>
    <row r="179" spans="19:26" x14ac:dyDescent="0.2">
      <c r="S179" s="1" t="str">
        <v>1 Hereford Terrace</v>
      </c>
      <c r="T179" s="1" t="str">
        <v>L1-L2 (7.1m)-Tx room louvre</v>
      </c>
      <c r="U179" s="1" t="str">
        <v>Standard (Duty)</v>
      </c>
      <c r="V179" s="1" t="str">
        <v>Area</v>
      </c>
      <c r="W179" s="1">
        <v>21.1</v>
      </c>
      <c r="Y179" s="1" t="str">
        <f>INDEX($T$18:$T$701,MATCH(Z179,$W$18:$W862,0),1)</f>
        <v>ASHP_2-Roof</v>
      </c>
      <c r="Z179" s="1">
        <f t="shared" si="9"/>
        <v>6.3</v>
      </c>
    </row>
    <row r="180" spans="19:26" x14ac:dyDescent="0.2">
      <c r="S180" s="1" t="str">
        <v>1 Hereford Terrace</v>
      </c>
      <c r="T180" s="1" t="str">
        <v>L1-L2 (7.1m)-Compressor room intake louvres &amp; louvred door</v>
      </c>
      <c r="U180" s="1" t="str">
        <v>Standard (Duty)</v>
      </c>
      <c r="V180" s="1" t="str">
        <v>Area</v>
      </c>
      <c r="W180" s="1">
        <v>17.5</v>
      </c>
      <c r="Y180" s="1" t="str">
        <f>INDEX($T$18:$T$701,MATCH(Z180,$W$18:$W863,0),1)</f>
        <v>ASHP_1-Roof</v>
      </c>
      <c r="Z180" s="1">
        <f t="shared" si="9"/>
        <v>6.1</v>
      </c>
    </row>
    <row r="181" spans="19:26" x14ac:dyDescent="0.2">
      <c r="S181" s="1" t="str">
        <v>1 Hereford Terrace</v>
      </c>
      <c r="T181" s="1" t="str">
        <v>L1-L2 (7.1m)-Cold water distribution tanks &amp; pumps</v>
      </c>
      <c r="U181" s="1" t="str">
        <v>Standard (Duty)</v>
      </c>
      <c r="V181" s="1" t="str">
        <v>Area</v>
      </c>
      <c r="W181" s="1">
        <v>17.100000000000001</v>
      </c>
      <c r="Y181" s="1" t="str">
        <f>INDEX($T$18:$T$701,MATCH(Z181,$W$18:$W864,0),1)</f>
        <v>ASHP_1-Roof</v>
      </c>
      <c r="Z181" s="1">
        <f t="shared" si="9"/>
        <v>6</v>
      </c>
    </row>
    <row r="182" spans="19:26" x14ac:dyDescent="0.2">
      <c r="S182" s="1" t="str">
        <v>1 Hereford Terrace</v>
      </c>
      <c r="T182" s="1" t="str">
        <v>L1-L2 (7.1m)-LV switch room louvre</v>
      </c>
      <c r="U182" s="1" t="str">
        <v>Standard (Duty)</v>
      </c>
      <c r="V182" s="1" t="str">
        <v>Area</v>
      </c>
      <c r="W182" s="1">
        <v>16.2</v>
      </c>
      <c r="Y182" s="1" t="str">
        <f>INDEX($T$18:$T$701,MATCH(Z182,$W$18:$W865,0),1)</f>
        <v>ASHP_1-Roof</v>
      </c>
      <c r="Z182" s="1">
        <f t="shared" si="9"/>
        <v>6</v>
      </c>
    </row>
    <row r="183" spans="19:26" x14ac:dyDescent="0.2">
      <c r="S183" s="1" t="str">
        <v>1 Hereford Terrace</v>
      </c>
      <c r="T183" s="1" t="str">
        <v>ASHP_3-North</v>
      </c>
      <c r="U183" s="1" t="str">
        <v>Backup</v>
      </c>
      <c r="V183" s="1" t="str">
        <v>Area</v>
      </c>
      <c r="W183" s="1">
        <v>14.1</v>
      </c>
      <c r="Y183" s="1" t="str">
        <f>INDEX($T$18:$T$701,MATCH(Z183,$W$18:$W866,0),1)</f>
        <v>ASHP_1-Roof</v>
      </c>
      <c r="Z183" s="1">
        <f t="shared" si="9"/>
        <v>6</v>
      </c>
    </row>
    <row r="184" spans="19:26" x14ac:dyDescent="0.2">
      <c r="S184" s="1" t="str">
        <v>1 Hereford Terrace</v>
      </c>
      <c r="T184" s="1" t="str">
        <v>L1-L2 (7.1m)-Compressor room louvred door</v>
      </c>
      <c r="U184" s="1" t="str">
        <v>Standard (Duty)</v>
      </c>
      <c r="V184" s="1" t="str">
        <v>Area</v>
      </c>
      <c r="W184" s="1">
        <v>13</v>
      </c>
      <c r="Y184" s="1" t="str">
        <f>INDEX($T$18:$T$701,MATCH(Z184,$W$18:$W867,0),1)</f>
        <v>ASHP_1-Roof</v>
      </c>
      <c r="Z184" s="1">
        <f t="shared" si="9"/>
        <v>6</v>
      </c>
    </row>
    <row r="185" spans="19:26" x14ac:dyDescent="0.2">
      <c r="S185" s="1" t="str">
        <v>1 Hereford Terrace</v>
      </c>
      <c r="T185" s="1" t="str">
        <v>L1-L2 (7.1m)-Room extract exhausts from Cryostore</v>
      </c>
      <c r="U185" s="1" t="str">
        <v>Standard (Duty)</v>
      </c>
      <c r="V185" s="1" t="str">
        <v>Area</v>
      </c>
      <c r="W185" s="1">
        <v>10.1</v>
      </c>
      <c r="Y185" s="1" t="str">
        <f>INDEX($T$18:$T$701,MATCH(Z185,$W$18:$W868,0),1)</f>
        <v>ASHP_3-South</v>
      </c>
      <c r="Z185" s="1">
        <f t="shared" si="9"/>
        <v>5.8</v>
      </c>
    </row>
    <row r="186" spans="19:26" x14ac:dyDescent="0.2">
      <c r="S186" s="1" t="str">
        <v>1 Hereford Terrace</v>
      </c>
      <c r="T186" s="1" t="str">
        <v>L1-L2 (7.1m)-Supply air to Cryostore AHU</v>
      </c>
      <c r="U186" s="1" t="str">
        <v>Standard (Duty)</v>
      </c>
      <c r="V186" s="1" t="str">
        <v>Point</v>
      </c>
      <c r="W186" s="1">
        <v>10</v>
      </c>
      <c r="Y186" s="1" t="str">
        <f>INDEX($T$18:$T$701,MATCH(Z186,$W$18:$W869,0),1)</f>
        <v>ASHP_3-South</v>
      </c>
      <c r="Z186" s="1">
        <f t="shared" si="9"/>
        <v>5.8</v>
      </c>
    </row>
    <row r="187" spans="19:26" x14ac:dyDescent="0.2">
      <c r="S187" s="1" t="str">
        <v>1 Hereford Terrace</v>
      </c>
      <c r="T187" s="1" t="str">
        <v>HVAC Exhaust (Penthouse Louvre)</v>
      </c>
      <c r="U187" s="1" t="str">
        <v>Standard (Duty)</v>
      </c>
      <c r="V187" s="1" t="str">
        <v>Point</v>
      </c>
      <c r="W187" s="1">
        <v>8</v>
      </c>
      <c r="Y187" s="1" t="str">
        <f>INDEX($T$18:$T$701,MATCH(Z187,$W$18:$W870,0),1)</f>
        <v>ASHP_3-South</v>
      </c>
      <c r="Z187" s="1">
        <f t="shared" si="9"/>
        <v>5.8</v>
      </c>
    </row>
    <row r="188" spans="19:26" x14ac:dyDescent="0.2">
      <c r="S188" s="1" t="str">
        <v>1 Hereford Terrace</v>
      </c>
      <c r="T188" s="1" t="str">
        <v>ASHP_3-Roof</v>
      </c>
      <c r="U188" s="1" t="str">
        <v>Backup</v>
      </c>
      <c r="V188" s="1" t="str">
        <v>Area</v>
      </c>
      <c r="W188" s="1">
        <v>7.9</v>
      </c>
      <c r="Y188" s="1" t="str">
        <f>INDEX($T$18:$T$701,MATCH(Z188,$W$18:$W871,0),1)</f>
        <v>HVAC Exhaust (Penthouse Louvre)</v>
      </c>
      <c r="Z188" s="1">
        <f t="shared" si="9"/>
        <v>5.4</v>
      </c>
    </row>
    <row r="189" spans="19:26" x14ac:dyDescent="0.2">
      <c r="S189" s="1" t="str">
        <v>1 Hereford Terrace</v>
      </c>
      <c r="T189" s="1" t="str">
        <v>HVAC Exhaust (Penthouse Louvre)</v>
      </c>
      <c r="U189" s="1" t="str">
        <v>Standard (Duty)</v>
      </c>
      <c r="V189" s="1" t="str">
        <v>Point</v>
      </c>
      <c r="W189" s="1">
        <v>7.9</v>
      </c>
      <c r="Y189" s="1" t="str">
        <f>INDEX($T$18:$T$701,MATCH(Z189,$W$18:$W872,0),1)</f>
        <v>HVAC Exhaust (Penthouse Louvre)</v>
      </c>
      <c r="Z189" s="1">
        <f t="shared" si="9"/>
        <v>5.4</v>
      </c>
    </row>
    <row r="190" spans="19:26" x14ac:dyDescent="0.2">
      <c r="S190" s="1" t="str">
        <v>1 Hereford Terrace</v>
      </c>
      <c r="T190" s="1" t="str">
        <v>Daikin SkyAir R32 Alpha</v>
      </c>
      <c r="U190" s="1" t="str">
        <v>Backup</v>
      </c>
      <c r="V190" s="1" t="str">
        <v>Point</v>
      </c>
      <c r="W190" s="1">
        <v>7.8</v>
      </c>
      <c r="Y190" s="1" t="str">
        <f>INDEX($T$18:$T$701,MATCH(Z190,$W$18:$W873,0),1)</f>
        <v>HVAC Exhaust (Penthouse Louvre)</v>
      </c>
      <c r="Z190" s="1">
        <f t="shared" si="9"/>
        <v>5.4</v>
      </c>
    </row>
    <row r="191" spans="19:26" x14ac:dyDescent="0.2">
      <c r="S191" s="1" t="str">
        <v>1 Hereford Terrace</v>
      </c>
      <c r="T191" s="1" t="str">
        <v>Daikin SkyAir R32 Alpha</v>
      </c>
      <c r="U191" s="1" t="str">
        <v>Standard (Duty)</v>
      </c>
      <c r="V191" s="1" t="str">
        <v>Point</v>
      </c>
      <c r="W191" s="1">
        <v>7.7</v>
      </c>
      <c r="Y191" s="1" t="str">
        <f>INDEX($T$18:$T$701,MATCH(Z191,$W$18:$W874,0),1)</f>
        <v>ASHP_2-South</v>
      </c>
      <c r="Z191" s="1">
        <f t="shared" si="9"/>
        <v>5.2</v>
      </c>
    </row>
    <row r="192" spans="19:26" x14ac:dyDescent="0.2">
      <c r="S192" s="1" t="str">
        <v>1 Hereford Terrace</v>
      </c>
      <c r="T192" s="1" t="str">
        <v>ASHP_2-North</v>
      </c>
      <c r="U192" s="1" t="str">
        <v>Standard (Duty)</v>
      </c>
      <c r="V192" s="1" t="str">
        <v>Area</v>
      </c>
      <c r="W192" s="1">
        <v>7.5</v>
      </c>
      <c r="Y192" s="1" t="str">
        <f>INDEX($T$18:$T$701,MATCH(Z192,$W$18:$W875,0),1)</f>
        <v>ASHP_2-South</v>
      </c>
      <c r="Z192" s="1">
        <f t="shared" si="9"/>
        <v>5.2</v>
      </c>
    </row>
    <row r="193" spans="19:26" x14ac:dyDescent="0.2">
      <c r="S193" s="1" t="str">
        <v>1 Hereford Terrace</v>
      </c>
      <c r="T193" s="1" t="str">
        <v>ASHP_2-Roof</v>
      </c>
      <c r="U193" s="1" t="str">
        <v>Standard (Duty)</v>
      </c>
      <c r="V193" s="1" t="str">
        <v>Area</v>
      </c>
      <c r="W193" s="1">
        <v>6.9</v>
      </c>
      <c r="Y193" s="1" t="str">
        <f>INDEX($T$18:$T$701,MATCH(Z193,$W$18:$W876,0),1)</f>
        <v>ASHP_2-South</v>
      </c>
      <c r="Z193" s="1">
        <f t="shared" si="9"/>
        <v>5.2</v>
      </c>
    </row>
    <row r="194" spans="19:26" x14ac:dyDescent="0.2">
      <c r="S194" s="1" t="str">
        <v>1 Hereford Terrace</v>
      </c>
      <c r="T194" s="1" t="str">
        <v>ASHP_1-North</v>
      </c>
      <c r="U194" s="1" t="str">
        <v>Standard (Duty)</v>
      </c>
      <c r="V194" s="1" t="str">
        <v>Area</v>
      </c>
      <c r="W194" s="1">
        <v>6.5</v>
      </c>
      <c r="Y194" s="1" t="str">
        <f>INDEX($T$18:$T$701,MATCH(Z194,$W$18:$W877,0),1)</f>
        <v>ASHP_3-East (Front)</v>
      </c>
      <c r="Z194" s="1">
        <f t="shared" si="9"/>
        <v>5.0999999999999996</v>
      </c>
    </row>
    <row r="195" spans="19:26" x14ac:dyDescent="0.2">
      <c r="S195" s="1" t="str">
        <v>1 Hereford Terrace</v>
      </c>
      <c r="T195" s="1" t="str">
        <v>ASHP_1-Roof</v>
      </c>
      <c r="U195" s="1" t="str">
        <v>Standard (Duty)</v>
      </c>
      <c r="V195" s="1" t="str">
        <v>Area</v>
      </c>
      <c r="W195" s="1">
        <v>6.1</v>
      </c>
      <c r="Y195" s="1" t="str">
        <f>INDEX($T$18:$T$701,MATCH(Z195,$W$18:$W878,0),1)</f>
        <v>ASHP_3-East (Front)</v>
      </c>
      <c r="Z195" s="1">
        <f t="shared" si="9"/>
        <v>5.0999999999999996</v>
      </c>
    </row>
    <row r="196" spans="19:26" x14ac:dyDescent="0.2">
      <c r="S196" s="1" t="str">
        <v>1 Hereford Terrace</v>
      </c>
      <c r="T196" s="1" t="str">
        <v>HVAC Exhaust (Penthouse Louvre)</v>
      </c>
      <c r="U196" s="1" t="str">
        <v>Standard (Duty)</v>
      </c>
      <c r="V196" s="1" t="str">
        <v>Point</v>
      </c>
      <c r="W196" s="1">
        <v>4.9000000000000004</v>
      </c>
      <c r="Y196" s="1" t="str">
        <f>INDEX($T$18:$T$701,MATCH(Z196,$W$18:$W879,0),1)</f>
        <v>ASHP_3-East (Front)</v>
      </c>
      <c r="Z196" s="1">
        <f t="shared" si="9"/>
        <v>5.0999999999999996</v>
      </c>
    </row>
    <row r="197" spans="19:26" x14ac:dyDescent="0.2">
      <c r="S197" s="1" t="str">
        <v>1 Hereford Terrace</v>
      </c>
      <c r="T197" s="1" t="str">
        <v>HVAC Exhaust (Penthouse Louvre)</v>
      </c>
      <c r="U197" s="1" t="str">
        <v>Standard (Duty)</v>
      </c>
      <c r="V197" s="1" t="str">
        <v>Point</v>
      </c>
      <c r="W197" s="1">
        <v>4.5</v>
      </c>
      <c r="Y197" s="1" t="str">
        <f>INDEX($T$18:$T$701,MATCH(Z197,$W$18:$W880,0),1)</f>
        <v>ASHP_3-East (Front)</v>
      </c>
      <c r="Z197" s="1">
        <f t="shared" si="9"/>
        <v>5.0999999999999996</v>
      </c>
    </row>
    <row r="198" spans="19:26" x14ac:dyDescent="0.2">
      <c r="S198" s="1" t="str">
        <v>1 Hereford Terrace</v>
      </c>
      <c r="T198" s="1" t="str">
        <v>Panasonic R744 (OCU-CR1000VF8)</v>
      </c>
      <c r="U198" s="1" t="str">
        <v>Standard (Duty)</v>
      </c>
      <c r="V198" s="1" t="str">
        <v>Point</v>
      </c>
      <c r="W198" s="1">
        <v>4.3</v>
      </c>
      <c r="Y198" s="1" t="str">
        <f>INDEX($T$18:$T$701,MATCH(Z198,$W$18:$W881,0),1)</f>
        <v>ASHP_3-East (Front)</v>
      </c>
      <c r="Z198" s="1">
        <f t="shared" si="9"/>
        <v>5.0999999999999996</v>
      </c>
    </row>
    <row r="199" spans="19:26" x14ac:dyDescent="0.2">
      <c r="S199" s="1" t="str">
        <v>1 Hereford Terrace</v>
      </c>
      <c r="T199" s="1" t="str">
        <v>HVAC Exhaust (Penthouse Louvre)</v>
      </c>
      <c r="U199" s="1" t="str">
        <v>Standard (Duty)</v>
      </c>
      <c r="V199" s="1" t="str">
        <v>Point</v>
      </c>
      <c r="W199" s="1">
        <v>4.0999999999999996</v>
      </c>
      <c r="Y199" s="1" t="str">
        <f>INDEX($T$18:$T$701,MATCH(Z199,$W$18:$W882,0),1)</f>
        <v>Panasonic R744 (OCU-CR1000VF8)</v>
      </c>
      <c r="Z199" s="1">
        <f t="shared" si="9"/>
        <v>5</v>
      </c>
    </row>
    <row r="200" spans="19:26" x14ac:dyDescent="0.2">
      <c r="S200" s="1" t="str">
        <v>1 Hereford Terrace</v>
      </c>
      <c r="T200" s="1" t="str">
        <v>Biowaste Pit - Extract Vent</v>
      </c>
      <c r="U200" s="1" t="str">
        <v>Backup</v>
      </c>
      <c r="V200" s="1" t="str">
        <v>Point</v>
      </c>
      <c r="W200" s="1">
        <v>3.9</v>
      </c>
      <c r="Y200" s="1" t="str">
        <f>INDEX($T$18:$T$701,MATCH(Z200,$W$18:$W883,0),1)</f>
        <v>Panasonic R744 (OCU-CR1000VF8)</v>
      </c>
      <c r="Z200" s="1">
        <f t="shared" si="9"/>
        <v>5</v>
      </c>
    </row>
    <row r="201" spans="19:26" x14ac:dyDescent="0.2">
      <c r="S201" s="1" t="str">
        <v>1 Hereford Terrace</v>
      </c>
      <c r="T201" s="1" t="str">
        <v>Panasonic R744 (OCU-CR1000VF8)</v>
      </c>
      <c r="U201" s="1" t="str">
        <v>Backup</v>
      </c>
      <c r="V201" s="1" t="str">
        <v>Point</v>
      </c>
      <c r="W201" s="1">
        <v>3.9</v>
      </c>
      <c r="Y201" s="1" t="str">
        <f>INDEX($T$18:$T$701,MATCH(Z201,$W$18:$W884,0),1)</f>
        <v>Panasonic R744 (OCU-CR1000VF8)</v>
      </c>
      <c r="Z201" s="1">
        <f t="shared" si="9"/>
        <v>5</v>
      </c>
    </row>
    <row r="202" spans="19:26" x14ac:dyDescent="0.2">
      <c r="S202" s="1" t="str">
        <v>1 Hereford Terrace</v>
      </c>
      <c r="T202" s="1" t="str">
        <v>HVAC Exhaust (Penthouse Louvre)</v>
      </c>
      <c r="U202" s="1" t="str">
        <v>Standard (Duty)</v>
      </c>
      <c r="V202" s="1" t="str">
        <v>Point</v>
      </c>
      <c r="W202" s="1">
        <v>3.7</v>
      </c>
      <c r="Y202" s="1" t="str">
        <f>INDEX($T$18:$T$701,MATCH(Z202,$W$18:$W885,0),1)</f>
        <v>HVAC Exhaust (Penthouse Louvre)</v>
      </c>
      <c r="Z202" s="1">
        <f t="shared" si="9"/>
        <v>4.9000000000000004</v>
      </c>
    </row>
    <row r="203" spans="19:26" x14ac:dyDescent="0.2">
      <c r="S203" s="1" t="str">
        <v>1 Hereford Terrace</v>
      </c>
      <c r="T203" s="1" t="str">
        <v>ASHP_3-South</v>
      </c>
      <c r="U203" s="1" t="str">
        <v>Backup</v>
      </c>
      <c r="V203" s="1" t="str">
        <v>Area</v>
      </c>
      <c r="W203" s="1">
        <v>3.1</v>
      </c>
      <c r="Y203" s="1" t="str">
        <f>INDEX($T$18:$T$701,MATCH(Z203,$W$18:$W886,0),1)</f>
        <v>HVAC Exhaust (Penthouse Louvre)</v>
      </c>
      <c r="Z203" s="1">
        <f t="shared" si="9"/>
        <v>4.9000000000000004</v>
      </c>
    </row>
    <row r="204" spans="19:26" x14ac:dyDescent="0.2">
      <c r="S204" s="1" t="str">
        <v>1 Hereford Terrace</v>
      </c>
      <c r="T204" s="1" t="str">
        <v>HVAC Exhaust (Penthouse Louvre)</v>
      </c>
      <c r="U204" s="1" t="str">
        <v>Standard (Duty)</v>
      </c>
      <c r="V204" s="1" t="str">
        <v>Point</v>
      </c>
      <c r="W204" s="1">
        <v>2.8</v>
      </c>
      <c r="Y204" s="1" t="str">
        <f>INDEX($T$18:$T$701,MATCH(Z204,$W$18:$W887,0),1)</f>
        <v>HVAC Exhaust (Penthouse Louvre)</v>
      </c>
      <c r="Z204" s="1">
        <f t="shared" si="9"/>
        <v>4.7</v>
      </c>
    </row>
    <row r="205" spans="19:26" x14ac:dyDescent="0.2">
      <c r="S205" s="1" t="str">
        <v>1 Hereford Terrace</v>
      </c>
      <c r="T205" s="1" t="str">
        <v>L3-Roof (20.4m)-AHU extract from stair core</v>
      </c>
      <c r="U205" s="1" t="str">
        <v>Standard (Duty)</v>
      </c>
      <c r="V205" s="1" t="str">
        <v>Area</v>
      </c>
      <c r="W205" s="1">
        <v>2.8</v>
      </c>
      <c r="Y205" s="1" t="str">
        <f>INDEX($T$18:$T$701,MATCH(Z205,$W$18:$W888,0),1)</f>
        <v>HVAC Exhaust (Penthouse Louvre)</v>
      </c>
      <c r="Z205" s="1">
        <f t="shared" si="9"/>
        <v>4.7</v>
      </c>
    </row>
    <row r="206" spans="19:26" x14ac:dyDescent="0.2">
      <c r="S206" s="1" t="str">
        <v>1 Hereford Terrace</v>
      </c>
      <c r="T206" s="1" t="str">
        <v>Biowaste Pit - Extract Vent</v>
      </c>
      <c r="U206" s="1" t="str">
        <v>Standard (Duty)</v>
      </c>
      <c r="V206" s="1" t="str">
        <v>Point</v>
      </c>
      <c r="W206" s="1">
        <v>2.7</v>
      </c>
      <c r="Y206" s="1" t="str">
        <f>INDEX($T$18:$T$701,MATCH(Z206,$W$18:$W889,0),1)</f>
        <v>HVAC Exhaust (Penthouse Louvre)</v>
      </c>
      <c r="Z206" s="1">
        <f t="shared" si="9"/>
        <v>4.7</v>
      </c>
    </row>
    <row r="207" spans="19:26" x14ac:dyDescent="0.2">
      <c r="S207" s="1" t="str">
        <v>1 Hereford Terrace</v>
      </c>
      <c r="T207" s="1" t="str">
        <v>HVAC Exhaust (Penthouse Louvre)</v>
      </c>
      <c r="U207" s="1" t="str">
        <v>Standard (Duty)</v>
      </c>
      <c r="V207" s="1" t="str">
        <v>Point</v>
      </c>
      <c r="W207" s="1">
        <v>2.6</v>
      </c>
      <c r="Y207" s="1" t="str">
        <f>INDEX($T$18:$T$701,MATCH(Z207,$W$18:$W890,0),1)</f>
        <v>HVAC Exhaust (Penthouse Louvre)</v>
      </c>
      <c r="Z207" s="1">
        <f t="shared" si="9"/>
        <v>4.7</v>
      </c>
    </row>
    <row r="208" spans="19:26" x14ac:dyDescent="0.2">
      <c r="S208" s="1" t="str">
        <v>1 Hereford Terrace</v>
      </c>
      <c r="T208" s="1" t="str">
        <v>HVAC Exhaust (Penthouse Louvre)</v>
      </c>
      <c r="U208" s="1" t="str">
        <v>Standard (Duty)</v>
      </c>
      <c r="V208" s="1" t="str">
        <v>Point</v>
      </c>
      <c r="W208" s="1">
        <v>2.5</v>
      </c>
      <c r="Y208" s="1" t="str">
        <f>INDEX($T$18:$T$701,MATCH(Z208,$W$18:$W891,0),1)</f>
        <v>HVAC Exhaust (Penthouse Louvre)</v>
      </c>
      <c r="Z208" s="1">
        <f t="shared" si="9"/>
        <v>4.5999999999999996</v>
      </c>
    </row>
    <row r="209" spans="19:26" x14ac:dyDescent="0.2">
      <c r="S209" s="1" t="str">
        <v>1 Hereford Terrace</v>
      </c>
      <c r="T209" s="1" t="str">
        <v>HVAC Exhaust (Penthouse Louvre)</v>
      </c>
      <c r="U209" s="1" t="str">
        <v>Standard (Duty)</v>
      </c>
      <c r="V209" s="1" t="str">
        <v>Point</v>
      </c>
      <c r="W209" s="1">
        <v>2.5</v>
      </c>
      <c r="Y209" s="1" t="str">
        <f>INDEX($T$18:$T$701,MATCH(Z209,$W$18:$W892,0),1)</f>
        <v>HVAC Exhaust (Penthouse Louvre)</v>
      </c>
      <c r="Z209" s="1">
        <f t="shared" si="9"/>
        <v>4.5999999999999996</v>
      </c>
    </row>
    <row r="210" spans="19:26" x14ac:dyDescent="0.2">
      <c r="S210" s="1" t="str">
        <v>1 Hereford Terrace</v>
      </c>
      <c r="T210" s="1" t="str">
        <v>ASHP_3-East (Front)</v>
      </c>
      <c r="U210" s="1" t="str">
        <v>Backup</v>
      </c>
      <c r="V210" s="1" t="str">
        <v>Area</v>
      </c>
      <c r="W210" s="1">
        <v>2.4</v>
      </c>
      <c r="Y210" s="1" t="str">
        <f>INDEX($T$18:$T$701,MATCH(Z210,$W$18:$W893,0),1)</f>
        <v>ASHP_2-East (Front)</v>
      </c>
      <c r="Z210" s="1">
        <f t="shared" si="9"/>
        <v>4.5</v>
      </c>
    </row>
    <row r="211" spans="19:26" x14ac:dyDescent="0.2">
      <c r="S211" s="1" t="str">
        <v>1 Hereford Terrace</v>
      </c>
      <c r="T211" s="1" t="str">
        <v>ASHP_2-South</v>
      </c>
      <c r="U211" s="1" t="str">
        <v>Standard (Duty)</v>
      </c>
      <c r="V211" s="1" t="str">
        <v>Area</v>
      </c>
      <c r="W211" s="1">
        <v>2</v>
      </c>
      <c r="Y211" s="1" t="str">
        <f>INDEX($T$18:$T$701,MATCH(Z211,$W$18:$W894,0),1)</f>
        <v>ASHP_2-East (Front)</v>
      </c>
      <c r="Z211" s="1">
        <f t="shared" ref="Z211:Z274" si="10">LARGE($W$18:$W$701,ROW(A194))</f>
        <v>4.5</v>
      </c>
    </row>
    <row r="212" spans="19:26" x14ac:dyDescent="0.2">
      <c r="S212" s="1" t="str">
        <v>1 Hereford Terrace</v>
      </c>
      <c r="T212" s="1" t="str">
        <v>ASHP_2-East (Front)</v>
      </c>
      <c r="U212" s="1" t="str">
        <v>Standard (Duty)</v>
      </c>
      <c r="V212" s="1" t="str">
        <v>Area</v>
      </c>
      <c r="W212" s="1">
        <v>0.8</v>
      </c>
      <c r="Y212" s="1" t="str">
        <f>INDEX($T$18:$T$701,MATCH(Z212,$W$18:$W895,0),1)</f>
        <v>ASHP_2-East (Front)</v>
      </c>
      <c r="Z212" s="1">
        <f t="shared" si="10"/>
        <v>4.5</v>
      </c>
    </row>
    <row r="213" spans="19:26" x14ac:dyDescent="0.2">
      <c r="S213" s="1" t="str">
        <v>1 Hereford Terrace</v>
      </c>
      <c r="T213" s="1" t="str">
        <v>ASHP_1-East (Front)</v>
      </c>
      <c r="U213" s="1" t="str">
        <v>Standard (Duty)</v>
      </c>
      <c r="V213" s="1" t="str">
        <v>Area</v>
      </c>
      <c r="W213" s="1">
        <v>0.1</v>
      </c>
      <c r="Y213" s="1" t="str">
        <f>INDEX($T$18:$T$701,MATCH(Z213,$W$18:$W896,0),1)</f>
        <v>ASHP_3-East (Front)</v>
      </c>
      <c r="Z213" s="1">
        <f t="shared" si="10"/>
        <v>4.4000000000000004</v>
      </c>
    </row>
    <row r="214" spans="19:26" x14ac:dyDescent="0.2">
      <c r="S214" s="1" t="str">
        <v>1 Hereford Terrace</v>
      </c>
      <c r="T214" s="1" t="str">
        <v>L3-Roof (20.4m)-Western Louvre 1</v>
      </c>
      <c r="U214" s="1" t="str">
        <v>Standard (Duty)</v>
      </c>
      <c r="V214" s="1" t="str">
        <v>Area</v>
      </c>
      <c r="W214" s="1">
        <v>0</v>
      </c>
      <c r="Y214" s="1" t="str">
        <f>INDEX($T$18:$T$701,MATCH(Z214,$W$18:$W897,0),1)</f>
        <v>Panasonic R744 (OCU-CR1000VF8)</v>
      </c>
      <c r="Z214" s="1">
        <f t="shared" si="10"/>
        <v>4.3</v>
      </c>
    </row>
    <row r="215" spans="19:26" x14ac:dyDescent="0.2">
      <c r="S215" s="1" t="str">
        <v>1 Hereford Terrace</v>
      </c>
      <c r="T215" s="1" t="str">
        <v>L3-Roof (20.4m)-Western Louvre 2</v>
      </c>
      <c r="U215" s="1" t="str">
        <v>Standard (Duty)</v>
      </c>
      <c r="V215" s="1" t="str">
        <v>Area</v>
      </c>
      <c r="W215" s="1">
        <v>-1.5</v>
      </c>
      <c r="Y215" s="1" t="str">
        <f>INDEX($T$18:$T$701,MATCH(Z215,$W$18:$W898,0),1)</f>
        <v>L3-Roof (20.4m)-AHU extract from stair core</v>
      </c>
      <c r="Z215" s="1">
        <f t="shared" si="10"/>
        <v>4.2</v>
      </c>
    </row>
    <row r="216" spans="19:26" x14ac:dyDescent="0.2">
      <c r="S216" s="1" t="str">
        <v>1 Hereford Terrace</v>
      </c>
      <c r="T216" s="1" t="str">
        <v>ASHP_1-South</v>
      </c>
      <c r="U216" s="1" t="str">
        <v>Standard (Duty)</v>
      </c>
      <c r="V216" s="1" t="str">
        <v>Area</v>
      </c>
      <c r="W216" s="1">
        <v>-1.8</v>
      </c>
      <c r="Y216" s="1" t="str">
        <f>INDEX($T$18:$T$701,MATCH(Z216,$W$18:$W899,0),1)</f>
        <v>L3-Roof (20.4m)-AHU extract from stair core</v>
      </c>
      <c r="Z216" s="1">
        <f t="shared" si="10"/>
        <v>4.2</v>
      </c>
    </row>
    <row r="217" spans="19:26" x14ac:dyDescent="0.2">
      <c r="S217" s="1" t="str">
        <v>1 Hereford Terrace</v>
      </c>
      <c r="T217" s="1" t="str">
        <v>Daikin SkyAir R32 Alpha</v>
      </c>
      <c r="U217" s="1" t="str">
        <v>Backup</v>
      </c>
      <c r="V217" s="1" t="str">
        <v>Point</v>
      </c>
      <c r="W217" s="1">
        <v>-2.9</v>
      </c>
      <c r="Y217" s="1" t="str">
        <f>INDEX($T$18:$T$701,MATCH(Z217,$W$18:$W900,0),1)</f>
        <v>L3-Roof (20.4m)-AHU extract from stair core</v>
      </c>
      <c r="Z217" s="1">
        <f t="shared" si="10"/>
        <v>4.2</v>
      </c>
    </row>
    <row r="218" spans="19:26" x14ac:dyDescent="0.2">
      <c r="S218" s="1" t="str">
        <v>1 Hereford Terrace</v>
      </c>
      <c r="T218" s="1" t="str">
        <v>Daikin SkyAir R32 Alpha</v>
      </c>
      <c r="U218" s="1" t="str">
        <v>Standard (Duty)</v>
      </c>
      <c r="V218" s="1" t="str">
        <v>Point</v>
      </c>
      <c r="W218" s="1">
        <v>-2.9</v>
      </c>
      <c r="Y218" s="1" t="str">
        <f>INDEX($T$18:$T$701,MATCH(Z218,$W$18:$W901,0),1)</f>
        <v>HVAC Exhaust (Penthouse Louvre)</v>
      </c>
      <c r="Z218" s="1">
        <f t="shared" si="10"/>
        <v>4.0999999999999996</v>
      </c>
    </row>
    <row r="219" spans="19:26" x14ac:dyDescent="0.2">
      <c r="S219" s="1" t="str">
        <v>1 Hereford Terrace</v>
      </c>
      <c r="T219" s="1" t="str">
        <v>Daikin SkyAir R32 Alpha</v>
      </c>
      <c r="U219" s="1" t="str">
        <v>Backup</v>
      </c>
      <c r="V219" s="1" t="str">
        <v>Point</v>
      </c>
      <c r="W219" s="1">
        <v>-3</v>
      </c>
      <c r="Y219" s="1" t="str">
        <f>INDEX($T$18:$T$701,MATCH(Z219,$W$18:$W902,0),1)</f>
        <v>HVAC Exhaust (Penthouse Louvre)</v>
      </c>
      <c r="Z219" s="1">
        <f t="shared" si="10"/>
        <v>4.0999999999999996</v>
      </c>
    </row>
    <row r="220" spans="19:26" x14ac:dyDescent="0.2">
      <c r="S220" s="1" t="str">
        <v>1 Hereford Terrace</v>
      </c>
      <c r="T220" s="1" t="str">
        <v>Daikin SkyAir R32 Alpha</v>
      </c>
      <c r="U220" s="1" t="str">
        <v>Standard (Duty)</v>
      </c>
      <c r="V220" s="1" t="str">
        <v>Point</v>
      </c>
      <c r="W220" s="1">
        <v>-3</v>
      </c>
      <c r="Y220" s="1" t="str">
        <f>INDEX($T$18:$T$701,MATCH(Z220,$W$18:$W903,0),1)</f>
        <v>HVAC Exhaust (Penthouse Louvre)</v>
      </c>
      <c r="Z220" s="1">
        <f t="shared" si="10"/>
        <v>4.0999999999999996</v>
      </c>
    </row>
    <row r="221" spans="19:26" x14ac:dyDescent="0.2">
      <c r="S221" s="1" t="str">
        <v>1 Hereford Terrace</v>
      </c>
      <c r="T221" s="1" t="str">
        <v>L3-Roof (20.4m)-Western Louvre 3</v>
      </c>
      <c r="U221" s="1" t="str">
        <v>Standard (Duty)</v>
      </c>
      <c r="V221" s="1" t="str">
        <v>Area</v>
      </c>
      <c r="W221" s="1">
        <v>-3.1</v>
      </c>
      <c r="Y221" s="1" t="str">
        <f>INDEX($T$18:$T$701,MATCH(Z221,$W$18:$W904,0),1)</f>
        <v>HVAC Exhaust (Penthouse Louvre)</v>
      </c>
      <c r="Z221" s="1">
        <f t="shared" si="10"/>
        <v>4.0999999999999996</v>
      </c>
    </row>
    <row r="222" spans="19:26" x14ac:dyDescent="0.2">
      <c r="S222" s="1" t="str">
        <v>1 Hereford Terrace</v>
      </c>
      <c r="T222" s="1" t="str">
        <v>Daikin SkyAir R32 Alpha</v>
      </c>
      <c r="U222" s="1" t="str">
        <v>Backup</v>
      </c>
      <c r="V222" s="1" t="str">
        <v>Point</v>
      </c>
      <c r="W222" s="1">
        <v>-3.2</v>
      </c>
      <c r="Y222" s="1" t="str">
        <f>INDEX($T$18:$T$701,MATCH(Z222,$W$18:$W905,0),1)</f>
        <v>HVAC Exhaust (Penthouse Louvre)</v>
      </c>
      <c r="Z222" s="1">
        <f t="shared" si="10"/>
        <v>4.0999999999999996</v>
      </c>
    </row>
    <row r="223" spans="19:26" x14ac:dyDescent="0.2">
      <c r="S223" s="1" t="str">
        <v>1 Hereford Terrace</v>
      </c>
      <c r="T223" s="1" t="str">
        <v>Daikin SkyAir R32 Alpha</v>
      </c>
      <c r="U223" s="1" t="str">
        <v>Standard (Duty)</v>
      </c>
      <c r="V223" s="1" t="str">
        <v>Point</v>
      </c>
      <c r="W223" s="1">
        <v>-3.2</v>
      </c>
      <c r="Y223" s="1" t="str">
        <f>INDEX($T$18:$T$701,MATCH(Z223,$W$18:$W906,0),1)</f>
        <v>HVAC Exhaust (Penthouse Louvre)</v>
      </c>
      <c r="Z223" s="1">
        <f t="shared" si="10"/>
        <v>4.0999999999999996</v>
      </c>
    </row>
    <row r="224" spans="19:26" x14ac:dyDescent="0.2">
      <c r="S224" s="1" t="str">
        <v>1 Hereford Terrace</v>
      </c>
      <c r="T224" s="1" t="str">
        <v>Daikin SkyAir R32 Alpha</v>
      </c>
      <c r="U224" s="1" t="str">
        <v>Backup</v>
      </c>
      <c r="V224" s="1" t="str">
        <v>Point</v>
      </c>
      <c r="W224" s="1">
        <v>-3.2</v>
      </c>
      <c r="Y224" s="1" t="str">
        <f>INDEX($T$18:$T$701,MATCH(Z224,$W$18:$W907,0),1)</f>
        <v>HVAC Exhaust (Penthouse Louvre)</v>
      </c>
      <c r="Z224" s="1">
        <f t="shared" si="10"/>
        <v>4.0999999999999996</v>
      </c>
    </row>
    <row r="225" spans="19:26" x14ac:dyDescent="0.2">
      <c r="S225" s="1" t="str">
        <v>1 Hereford Terrace</v>
      </c>
      <c r="T225" s="1" t="str">
        <v>Daikin SkyAir R32 Alpha</v>
      </c>
      <c r="U225" s="1" t="str">
        <v>Backup</v>
      </c>
      <c r="V225" s="1" t="str">
        <v>Point</v>
      </c>
      <c r="W225" s="1">
        <v>-3.3</v>
      </c>
      <c r="Y225" s="1" t="str">
        <f>INDEX($T$18:$T$701,MATCH(Z225,$W$18:$W908,0),1)</f>
        <v>HVAC Exhaust (Penthouse Louvre)</v>
      </c>
      <c r="Z225" s="1">
        <f t="shared" si="10"/>
        <v>4.0999999999999996</v>
      </c>
    </row>
    <row r="226" spans="19:26" x14ac:dyDescent="0.2">
      <c r="S226" s="1" t="str">
        <v>1 Hereford Terrace</v>
      </c>
      <c r="T226" s="1" t="str">
        <v>Daikin SkyAir R32 Alpha</v>
      </c>
      <c r="U226" s="1" t="str">
        <v>Backup</v>
      </c>
      <c r="V226" s="1" t="str">
        <v>Point</v>
      </c>
      <c r="W226" s="1">
        <v>-3.3</v>
      </c>
      <c r="Y226" s="1" t="str">
        <f>INDEX($T$18:$T$701,MATCH(Z226,$W$18:$W909,0),1)</f>
        <v>Panasonic R744 (OCU-CR1000VF8)</v>
      </c>
      <c r="Z226" s="1">
        <f t="shared" si="10"/>
        <v>3.9</v>
      </c>
    </row>
    <row r="227" spans="19:26" x14ac:dyDescent="0.2">
      <c r="S227" s="1" t="str">
        <v>1 Hereford Terrace</v>
      </c>
      <c r="T227" s="1" t="str">
        <v>Daikin SkyAir R32 Alpha</v>
      </c>
      <c r="U227" s="1" t="str">
        <v>Standard (Duty)</v>
      </c>
      <c r="V227" s="1" t="str">
        <v>Point</v>
      </c>
      <c r="W227" s="1">
        <v>-3.3</v>
      </c>
      <c r="Y227" s="1" t="str">
        <f>INDEX($T$18:$T$701,MATCH(Z227,$W$18:$W910,0),1)</f>
        <v>Panasonic R744 (OCU-CR1000VF8)</v>
      </c>
      <c r="Z227" s="1">
        <f t="shared" si="10"/>
        <v>3.9</v>
      </c>
    </row>
    <row r="228" spans="19:26" x14ac:dyDescent="0.2">
      <c r="S228" s="1" t="str">
        <v>1 Hereford Terrace</v>
      </c>
      <c r="T228" s="1" t="str">
        <v>Daikin SkyAir R32 Alpha</v>
      </c>
      <c r="U228" s="1" t="str">
        <v>Backup</v>
      </c>
      <c r="V228" s="1" t="str">
        <v>Point</v>
      </c>
      <c r="W228" s="1">
        <v>-3.4</v>
      </c>
      <c r="Y228" s="1" t="str">
        <f>INDEX($T$18:$T$701,MATCH(Z228,$W$18:$W911,0),1)</f>
        <v>Panasonic R744 (OCU-CR1000VF8)</v>
      </c>
      <c r="Z228" s="1">
        <f t="shared" si="10"/>
        <v>3.9</v>
      </c>
    </row>
    <row r="229" spans="19:26" x14ac:dyDescent="0.2">
      <c r="S229" s="1" t="str">
        <v>1 Hereford Terrace</v>
      </c>
      <c r="T229" s="1" t="str">
        <v>Daikin SkyAir R32 Alpha</v>
      </c>
      <c r="U229" s="1" t="str">
        <v>Standard (Duty)</v>
      </c>
      <c r="V229" s="1" t="str">
        <v>Point</v>
      </c>
      <c r="W229" s="1">
        <v>-3.5</v>
      </c>
      <c r="Y229" s="1" t="str">
        <f>INDEX($T$18:$T$701,MATCH(Z229,$W$18:$W912,0),1)</f>
        <v>Panasonic R744 (OCU-CR1000VF8)</v>
      </c>
      <c r="Z229" s="1">
        <f t="shared" si="10"/>
        <v>3.9</v>
      </c>
    </row>
    <row r="230" spans="19:26" x14ac:dyDescent="0.2">
      <c r="S230" s="1" t="str">
        <v>1 Hereford Terrace</v>
      </c>
      <c r="T230" s="1" t="str">
        <v>Daikin SkyAir R32 Alpha</v>
      </c>
      <c r="U230" s="1" t="str">
        <v>Backup</v>
      </c>
      <c r="V230" s="1" t="str">
        <v>Point</v>
      </c>
      <c r="W230" s="1">
        <v>-3.6</v>
      </c>
      <c r="Y230" s="1" t="str">
        <f>INDEX($T$18:$T$701,MATCH(Z230,$W$18:$W913,0),1)</f>
        <v>Panasonic R744 (OCU-CR1000VF8)</v>
      </c>
      <c r="Z230" s="1">
        <f t="shared" si="10"/>
        <v>3.9</v>
      </c>
    </row>
    <row r="231" spans="19:26" x14ac:dyDescent="0.2">
      <c r="S231" s="1" t="str">
        <v>1 Hereford Terrace</v>
      </c>
      <c r="T231" s="1" t="str">
        <v>Daikin SkyAir R32 Alpha</v>
      </c>
      <c r="U231" s="1" t="str">
        <v>Standard (Duty)</v>
      </c>
      <c r="V231" s="1" t="str">
        <v>Point</v>
      </c>
      <c r="W231" s="1">
        <v>-3.6</v>
      </c>
      <c r="Y231" s="1" t="str">
        <f>INDEX($T$18:$T$701,MATCH(Z231,$W$18:$W914,0),1)</f>
        <v>Panasonic R744 (OCU-CR1000VF8)</v>
      </c>
      <c r="Z231" s="1">
        <f t="shared" si="10"/>
        <v>3.9</v>
      </c>
    </row>
    <row r="232" spans="19:26" x14ac:dyDescent="0.2">
      <c r="S232" s="1" t="str">
        <v>1 Hereford Terrace</v>
      </c>
      <c r="T232" s="1" t="str">
        <v>Daikin SkyAir R32 Alpha</v>
      </c>
      <c r="U232" s="1" t="str">
        <v>Standard (Duty)</v>
      </c>
      <c r="V232" s="1" t="str">
        <v>Point</v>
      </c>
      <c r="W232" s="1">
        <v>-3.6</v>
      </c>
      <c r="Y232" s="1" t="str">
        <f>INDEX($T$18:$T$701,MATCH(Z232,$W$18:$W915,0),1)</f>
        <v>HVAC Exhaust (Penthouse Louvre)</v>
      </c>
      <c r="Z232" s="1">
        <f t="shared" si="10"/>
        <v>3.8</v>
      </c>
    </row>
    <row r="233" spans="19:26" x14ac:dyDescent="0.2">
      <c r="S233" s="1" t="str">
        <v>1 Hereford Terrace</v>
      </c>
      <c r="T233" s="1" t="str">
        <v>Daikin SkyAir R32 Alpha</v>
      </c>
      <c r="U233" s="1" t="str">
        <v>Standard (Duty)</v>
      </c>
      <c r="V233" s="1" t="str">
        <v>Point</v>
      </c>
      <c r="W233" s="1">
        <v>-3.7</v>
      </c>
      <c r="Y233" s="1" t="str">
        <f>INDEX($T$18:$T$701,MATCH(Z233,$W$18:$W916,0),1)</f>
        <v>HVAC Exhaust (Penthouse Louvre)</v>
      </c>
      <c r="Z233" s="1">
        <f t="shared" si="10"/>
        <v>3.8</v>
      </c>
    </row>
    <row r="234" spans="19:26" x14ac:dyDescent="0.2">
      <c r="S234" s="1" t="str">
        <v>1 Hereford Terrace</v>
      </c>
      <c r="T234" s="1" t="str">
        <v>Daikin SkyAir R32 Alpha</v>
      </c>
      <c r="U234" s="1" t="str">
        <v>Backup</v>
      </c>
      <c r="V234" s="1" t="str">
        <v>Point</v>
      </c>
      <c r="W234" s="1">
        <v>-3.7</v>
      </c>
      <c r="Y234" s="1" t="str">
        <f>INDEX($T$18:$T$701,MATCH(Z234,$W$18:$W917,0),1)</f>
        <v>HVAC Exhaust (Penthouse Louvre)</v>
      </c>
      <c r="Z234" s="1">
        <f t="shared" si="10"/>
        <v>3.8</v>
      </c>
    </row>
    <row r="235" spans="19:26" x14ac:dyDescent="0.2">
      <c r="S235" s="1" t="str">
        <v>1 Hereford Terrace</v>
      </c>
      <c r="T235" s="1" t="str">
        <v>Daikin SkyAir R32 Alpha</v>
      </c>
      <c r="U235" s="1" t="str">
        <v>Standard (Duty)</v>
      </c>
      <c r="V235" s="1" t="str">
        <v>Point</v>
      </c>
      <c r="W235" s="1">
        <v>-3.7</v>
      </c>
      <c r="Y235" s="1" t="str">
        <f>INDEX($T$18:$T$701,MATCH(Z235,$W$18:$W918,0),1)</f>
        <v>HVAC Exhaust (Penthouse Louvre)</v>
      </c>
      <c r="Z235" s="1">
        <f t="shared" si="10"/>
        <v>3.8</v>
      </c>
    </row>
    <row r="236" spans="19:26" x14ac:dyDescent="0.2">
      <c r="S236" s="1" t="str">
        <v>1 Hereford Terrace</v>
      </c>
      <c r="T236" s="1" t="str">
        <v>Daikin SkyAir R32 Alpha</v>
      </c>
      <c r="U236" s="1" t="str">
        <v>Backup</v>
      </c>
      <c r="V236" s="1" t="str">
        <v>Point</v>
      </c>
      <c r="W236" s="1">
        <v>-3.8</v>
      </c>
      <c r="Y236" s="1" t="str">
        <f>INDEX($T$18:$T$701,MATCH(Z236,$W$18:$W919,0),1)</f>
        <v>HVAC Exhaust (Penthouse Louvre)</v>
      </c>
      <c r="Z236" s="1">
        <f t="shared" si="10"/>
        <v>3.8</v>
      </c>
    </row>
    <row r="237" spans="19:26" x14ac:dyDescent="0.2">
      <c r="S237" s="1" t="str">
        <v>1 Hereford Terrace</v>
      </c>
      <c r="T237" s="1" t="str">
        <v>Daikin SkyAir R32 Alpha</v>
      </c>
      <c r="U237" s="1" t="str">
        <v>Standard (Duty)</v>
      </c>
      <c r="V237" s="1" t="str">
        <v>Point</v>
      </c>
      <c r="W237" s="1">
        <v>-3.8</v>
      </c>
      <c r="Y237" s="1" t="str">
        <f>INDEX($T$18:$T$701,MATCH(Z237,$W$18:$W920,0),1)</f>
        <v>HVAC Exhaust (Penthouse Louvre)</v>
      </c>
      <c r="Z237" s="1">
        <f t="shared" si="10"/>
        <v>3.8</v>
      </c>
    </row>
    <row r="238" spans="19:26" x14ac:dyDescent="0.2">
      <c r="S238" s="1" t="str">
        <v>1 Hereford Terrace</v>
      </c>
      <c r="T238" s="1" t="str">
        <v>L3-Roof (20.4m)-Western Louvre 4</v>
      </c>
      <c r="U238" s="1" t="str">
        <v>Standard (Duty)</v>
      </c>
      <c r="V238" s="1" t="str">
        <v>Area</v>
      </c>
      <c r="W238" s="1">
        <v>-4</v>
      </c>
      <c r="Y238" s="1" t="str">
        <f>INDEX($T$18:$T$701,MATCH(Z238,$W$18:$W921,0),1)</f>
        <v>HVAC Exhaust (Penthouse Louvre)</v>
      </c>
      <c r="Z238" s="1">
        <f t="shared" si="10"/>
        <v>3.8</v>
      </c>
    </row>
    <row r="239" spans="19:26" x14ac:dyDescent="0.2">
      <c r="S239" s="1" t="str">
        <v>1 Hereford Terrace</v>
      </c>
      <c r="T239" s="1" t="str">
        <v>Panasonic R744 (OCU-CR1000VF8)</v>
      </c>
      <c r="U239" s="1" t="str">
        <v>Backup</v>
      </c>
      <c r="V239" s="1" t="str">
        <v>Point</v>
      </c>
      <c r="W239" s="1">
        <v>-4</v>
      </c>
      <c r="Y239" s="1" t="str">
        <f>INDEX($T$18:$T$701,MATCH(Z239,$W$18:$W922,0),1)</f>
        <v>HVAC Exhaust (Penthouse Louvre)</v>
      </c>
      <c r="Z239" s="1">
        <f t="shared" si="10"/>
        <v>3.7</v>
      </c>
    </row>
    <row r="240" spans="19:26" x14ac:dyDescent="0.2">
      <c r="S240" s="1" t="str">
        <v>1 Hereford Terrace</v>
      </c>
      <c r="T240" s="1" t="str">
        <v>Panasonic R744 (OCU-CR1000VF8)</v>
      </c>
      <c r="U240" s="1" t="str">
        <v>Standard (Duty)</v>
      </c>
      <c r="V240" s="1" t="str">
        <v>Point</v>
      </c>
      <c r="W240" s="1">
        <v>-4.0999999999999996</v>
      </c>
      <c r="Y240" s="1" t="str">
        <f>INDEX($T$18:$T$701,MATCH(Z240,$W$18:$W923,0),1)</f>
        <v>HVAC Exhaust (Penthouse Louvre)</v>
      </c>
      <c r="Z240" s="1">
        <f t="shared" si="10"/>
        <v>3.7</v>
      </c>
    </row>
    <row r="241" spans="19:26" x14ac:dyDescent="0.2">
      <c r="S241" s="1" t="str">
        <v>1 Hereford Terrace</v>
      </c>
      <c r="T241" s="1" t="str">
        <v>Daikin SkyAir R32 Alpha</v>
      </c>
      <c r="U241" s="1" t="str">
        <v>Backup</v>
      </c>
      <c r="V241" s="1" t="str">
        <v>Point</v>
      </c>
      <c r="W241" s="1">
        <v>-5.6</v>
      </c>
      <c r="Y241" s="1" t="str">
        <f>INDEX($T$18:$T$701,MATCH(Z241,$W$18:$W924,0),1)</f>
        <v>HVAC Exhaust (Penthouse Louvre)</v>
      </c>
      <c r="Z241" s="1">
        <f t="shared" si="10"/>
        <v>3.7</v>
      </c>
    </row>
    <row r="242" spans="19:26" x14ac:dyDescent="0.2">
      <c r="S242" s="1" t="str">
        <v>1 Hereford Terrace</v>
      </c>
      <c r="T242" s="1" t="str">
        <v>Daikin SkyAir R32 Alpha</v>
      </c>
      <c r="U242" s="1" t="str">
        <v>Standard (Duty)</v>
      </c>
      <c r="V242" s="1" t="str">
        <v>Point</v>
      </c>
      <c r="W242" s="1">
        <v>-5.6</v>
      </c>
      <c r="Y242" s="1" t="str">
        <f>INDEX($T$18:$T$701,MATCH(Z242,$W$18:$W925,0),1)</f>
        <v>Panasonic R744 (OCU-CR1000VF8)</v>
      </c>
      <c r="Z242" s="1">
        <f t="shared" si="10"/>
        <v>3.6</v>
      </c>
    </row>
    <row r="243" spans="19:26" x14ac:dyDescent="0.2">
      <c r="S243" s="1" t="str">
        <v>1 Hereford Terrace</v>
      </c>
      <c r="T243" s="1" t="str">
        <v>Daikin SkyAir R32 Alpha</v>
      </c>
      <c r="U243" s="1" t="str">
        <v>Standard (Duty)</v>
      </c>
      <c r="V243" s="1" t="str">
        <v>Point</v>
      </c>
      <c r="W243" s="1">
        <v>-9.9</v>
      </c>
      <c r="Y243" s="1" t="str">
        <f>INDEX($T$18:$T$701,MATCH(Z243,$W$18:$W926,0),1)</f>
        <v>Panasonic R744 (OCU-CR1000VF8)</v>
      </c>
      <c r="Z243" s="1">
        <f t="shared" si="10"/>
        <v>3.6</v>
      </c>
    </row>
    <row r="244" spans="19:26" x14ac:dyDescent="0.2">
      <c r="S244" s="1" t="str">
        <v>1 Hereford Terrace</v>
      </c>
      <c r="T244" s="1" t="str">
        <v>Daikin SkyAir R32 Alpha</v>
      </c>
      <c r="U244" s="1" t="str">
        <v>Standard (Duty)</v>
      </c>
      <c r="V244" s="1" t="str">
        <v>Point</v>
      </c>
      <c r="W244" s="1">
        <v>-10.3</v>
      </c>
      <c r="Y244" s="1" t="str">
        <f>INDEX($T$18:$T$701,MATCH(Z244,$W$18:$W927,0),1)</f>
        <v>HVAC Exhaust (Penthouse Louvre)</v>
      </c>
      <c r="Z244" s="1">
        <f t="shared" si="10"/>
        <v>3.5</v>
      </c>
    </row>
    <row r="245" spans="19:26" x14ac:dyDescent="0.2">
      <c r="S245" s="1" t="str">
        <v>1 Hereford Terrace</v>
      </c>
      <c r="T245" s="1" t="str">
        <v>Daikin SkyAir R32 Alpha</v>
      </c>
      <c r="U245" s="1" t="str">
        <v>Backup</v>
      </c>
      <c r="V245" s="1" t="str">
        <v>Point</v>
      </c>
      <c r="W245" s="1">
        <v>-10.4</v>
      </c>
      <c r="Y245" s="1" t="str">
        <f>INDEX($T$18:$T$701,MATCH(Z245,$W$18:$W928,0),1)</f>
        <v>HVAC Exhaust (Penthouse Louvre)</v>
      </c>
      <c r="Z245" s="1">
        <f t="shared" si="10"/>
        <v>3.5</v>
      </c>
    </row>
    <row r="246" spans="19:26" x14ac:dyDescent="0.2">
      <c r="S246" s="1" t="str">
        <v>1 Hereford Terrace</v>
      </c>
      <c r="T246" s="1" t="str">
        <v>Pump house-Louvre (lower)</v>
      </c>
      <c r="U246" s="1" t="str">
        <v>Emergency Use Only</v>
      </c>
      <c r="V246" s="1" t="str">
        <v>Point</v>
      </c>
      <c r="W246" s="1">
        <v>57</v>
      </c>
      <c r="Y246" s="1" t="str">
        <f>INDEX($T$18:$T$701,MATCH(Z246,$W$18:$W929,0),1)</f>
        <v>HVAC Exhaust (Penthouse Louvre)</v>
      </c>
      <c r="Z246" s="1">
        <f t="shared" si="10"/>
        <v>3.5</v>
      </c>
    </row>
    <row r="247" spans="19:26" x14ac:dyDescent="0.2">
      <c r="S247" s="1" t="str">
        <v>1 Hereford Terrace</v>
      </c>
      <c r="T247" s="1" t="str">
        <v>Diesel backup generator-Louvre</v>
      </c>
      <c r="U247" s="1" t="str">
        <v>Emergency Use Only</v>
      </c>
      <c r="V247" s="1" t="str">
        <v>Point</v>
      </c>
      <c r="W247" s="1">
        <v>51.3</v>
      </c>
      <c r="Y247" s="1" t="str">
        <f>INDEX($T$18:$T$701,MATCH(Z247,$W$18:$W930,0),1)</f>
        <v>HVAC Exhaust (Penthouse Louvre)</v>
      </c>
      <c r="Z247" s="1">
        <f t="shared" si="10"/>
        <v>3.5</v>
      </c>
    </row>
    <row r="248" spans="19:26" x14ac:dyDescent="0.2">
      <c r="S248" s="1" t="str">
        <v>1 Hereford Terrace</v>
      </c>
      <c r="T248" s="1" t="str">
        <v>Pump house-Door Opening</v>
      </c>
      <c r="U248" s="1" t="str">
        <v>Emergency Use Only</v>
      </c>
      <c r="V248" s="1" t="str">
        <v>Area</v>
      </c>
      <c r="W248" s="1">
        <v>49.1</v>
      </c>
      <c r="Y248" s="1" t="str">
        <f>INDEX($T$18:$T$701,MATCH(Z248,$W$18:$W931,0),1)</f>
        <v>Biowaste Pit - Extract Vent</v>
      </c>
      <c r="Z248" s="1">
        <f t="shared" si="10"/>
        <v>3.3</v>
      </c>
    </row>
    <row r="249" spans="19:26" x14ac:dyDescent="0.2">
      <c r="S249" s="1" t="str">
        <v>1 Hereford Terrace</v>
      </c>
      <c r="T249" s="1" t="str">
        <v>Diesel backup generator-Louvre</v>
      </c>
      <c r="U249" s="1" t="str">
        <v>Emergency Use Only</v>
      </c>
      <c r="V249" s="1" t="str">
        <v>Point</v>
      </c>
      <c r="W249" s="1">
        <v>46.3</v>
      </c>
      <c r="Y249" s="1" t="str">
        <f>INDEX($T$18:$T$701,MATCH(Z249,$W$18:$W932,0),1)</f>
        <v>ASHP_3-East (Front)</v>
      </c>
      <c r="Z249" s="1">
        <f t="shared" si="10"/>
        <v>3.2</v>
      </c>
    </row>
    <row r="250" spans="19:26" x14ac:dyDescent="0.2">
      <c r="S250" s="1" t="str">
        <v>1 Hereford Terrace</v>
      </c>
      <c r="T250" s="1" t="str">
        <v>Diesel backup generator-Louvre</v>
      </c>
      <c r="U250" s="1" t="str">
        <v>Emergency Use Only</v>
      </c>
      <c r="V250" s="1" t="str">
        <v>Point</v>
      </c>
      <c r="W250" s="1">
        <v>43.6</v>
      </c>
      <c r="Y250" s="1" t="str">
        <f>INDEX($T$18:$T$701,MATCH(Z250,$W$18:$W933,0),1)</f>
        <v>ASHP_3-East (Front)</v>
      </c>
      <c r="Z250" s="1">
        <f t="shared" si="10"/>
        <v>3.2</v>
      </c>
    </row>
    <row r="251" spans="19:26" x14ac:dyDescent="0.2">
      <c r="S251" s="1" t="str">
        <v>1 Hereford Terrace</v>
      </c>
      <c r="T251" s="1" t="str">
        <v>Vehicle Tracking - North Turning Area</v>
      </c>
      <c r="U251" s="1" t="str">
        <v>Standard (Duty)</v>
      </c>
      <c r="V251" s="1" t="str">
        <v>Line</v>
      </c>
      <c r="W251" s="1">
        <v>43.4</v>
      </c>
      <c r="Y251" s="1" t="str">
        <f>INDEX($T$18:$T$701,MATCH(Z251,$W$18:$W934,0),1)</f>
        <v>ASHP_3-East (Front)</v>
      </c>
      <c r="Z251" s="1">
        <f t="shared" si="10"/>
        <v>3.2</v>
      </c>
    </row>
    <row r="252" spans="19:26" x14ac:dyDescent="0.2">
      <c r="S252" s="1" t="str">
        <v>1 Hereford Terrace</v>
      </c>
      <c r="T252" s="1" t="str">
        <v>Pump house-Louvre (upper)</v>
      </c>
      <c r="U252" s="1" t="str">
        <v>Emergency Use Only</v>
      </c>
      <c r="V252" s="1" t="str">
        <v>Point</v>
      </c>
      <c r="W252" s="1">
        <v>40.4</v>
      </c>
      <c r="Y252" s="1" t="str">
        <f>INDEX($T$18:$T$701,MATCH(Z252,$W$18:$W935,0),1)</f>
        <v>ASHP_3-South</v>
      </c>
      <c r="Z252" s="1">
        <f t="shared" si="10"/>
        <v>3.1</v>
      </c>
    </row>
    <row r="253" spans="19:26" x14ac:dyDescent="0.2">
      <c r="S253" s="1" t="str">
        <v>1 Hereford Terrace</v>
      </c>
      <c r="T253" s="1" t="str">
        <v>Vehicle Tracking - East Turning Area</v>
      </c>
      <c r="U253" s="1" t="str">
        <v>Standard (Duty)</v>
      </c>
      <c r="V253" s="1" t="str">
        <v>Line</v>
      </c>
      <c r="W253" s="1">
        <v>26.6</v>
      </c>
      <c r="Y253" s="1" t="str">
        <f>INDEX($T$18:$T$701,MATCH(Z253,$W$18:$W936,0),1)</f>
        <v>ASHP_2-South</v>
      </c>
      <c r="Z253" s="1">
        <f t="shared" si="10"/>
        <v>2.9</v>
      </c>
    </row>
    <row r="254" spans="19:26" x14ac:dyDescent="0.2">
      <c r="S254" s="1" t="str">
        <v>1 Hereford Terrace</v>
      </c>
      <c r="T254" s="1" t="str">
        <v>Daikin Skyair R32 Alpha</v>
      </c>
      <c r="U254" s="1" t="str">
        <v>Standard (Duty)</v>
      </c>
      <c r="V254" s="1" t="str">
        <v>Point</v>
      </c>
      <c r="W254" s="1">
        <v>21.7</v>
      </c>
      <c r="Y254" s="1" t="str">
        <f>INDEX($T$18:$T$701,MATCH(Z254,$W$18:$W937,0),1)</f>
        <v>ASHP_2-South</v>
      </c>
      <c r="Z254" s="1">
        <f t="shared" si="10"/>
        <v>2.9</v>
      </c>
    </row>
    <row r="255" spans="19:26" x14ac:dyDescent="0.2">
      <c r="S255" s="1" t="str">
        <v>1 Hereford Terrace</v>
      </c>
      <c r="T255" s="1" t="str">
        <v>L1-L2 (7.1m)-Tx room louvre</v>
      </c>
      <c r="U255" s="1" t="str">
        <v>Standard (Duty)</v>
      </c>
      <c r="V255" s="1" t="str">
        <v>Area</v>
      </c>
      <c r="W255" s="1">
        <v>21.6</v>
      </c>
      <c r="Y255" s="1" t="str">
        <f>INDEX($T$18:$T$701,MATCH(Z255,$W$18:$W938,0),1)</f>
        <v>ASHP_2-South</v>
      </c>
      <c r="Z255" s="1">
        <f t="shared" si="10"/>
        <v>2.9</v>
      </c>
    </row>
    <row r="256" spans="19:26" x14ac:dyDescent="0.2">
      <c r="S256" s="1" t="str">
        <v>1 Hereford Terrace</v>
      </c>
      <c r="T256" s="1" t="str">
        <v>L1-L2 (7.1m)-Compressor room intake louvres &amp; louvred door</v>
      </c>
      <c r="U256" s="1" t="str">
        <v>Standard (Duty)</v>
      </c>
      <c r="V256" s="1" t="str">
        <v>Area</v>
      </c>
      <c r="W256" s="1">
        <v>18.2</v>
      </c>
      <c r="Y256" s="1" t="str">
        <f>INDEX($T$18:$T$701,MATCH(Z256,$W$18:$W939,0),1)</f>
        <v>ASHP_2-South</v>
      </c>
      <c r="Z256" s="1">
        <f t="shared" si="10"/>
        <v>2.9</v>
      </c>
    </row>
    <row r="257" spans="19:26" x14ac:dyDescent="0.2">
      <c r="S257" s="1" t="str">
        <v>1 Hereford Terrace</v>
      </c>
      <c r="T257" s="1" t="str">
        <v>L1-L2 (7.1m)-Cold water distribution tanks &amp; pumps</v>
      </c>
      <c r="U257" s="1" t="str">
        <v>Standard (Duty)</v>
      </c>
      <c r="V257" s="1" t="str">
        <v>Area</v>
      </c>
      <c r="W257" s="1">
        <v>17.100000000000001</v>
      </c>
      <c r="Y257" s="1" t="str">
        <f>INDEX($T$18:$T$701,MATCH(Z257,$W$18:$W940,0),1)</f>
        <v>ASHP_2-South</v>
      </c>
      <c r="Z257" s="1">
        <f t="shared" si="10"/>
        <v>2.9</v>
      </c>
    </row>
    <row r="258" spans="19:26" x14ac:dyDescent="0.2">
      <c r="S258" s="1" t="str">
        <v>1 Hereford Terrace</v>
      </c>
      <c r="T258" s="1" t="str">
        <v>L1-L2 (7.1m)-LV switch room louvre</v>
      </c>
      <c r="U258" s="1" t="str">
        <v>Standard (Duty)</v>
      </c>
      <c r="V258" s="1" t="str">
        <v>Area</v>
      </c>
      <c r="W258" s="1">
        <v>15.9</v>
      </c>
      <c r="Y258" s="1" t="str">
        <f>INDEX($T$18:$T$701,MATCH(Z258,$W$18:$W941,0),1)</f>
        <v>HVAC Exhaust (Penthouse Louvre)</v>
      </c>
      <c r="Z258" s="1">
        <f t="shared" si="10"/>
        <v>2.8</v>
      </c>
    </row>
    <row r="259" spans="19:26" x14ac:dyDescent="0.2">
      <c r="S259" s="1" t="str">
        <v>1 Hereford Terrace</v>
      </c>
      <c r="T259" s="1" t="str">
        <v>ASHP_3-North</v>
      </c>
      <c r="U259" s="1" t="str">
        <v>Backup</v>
      </c>
      <c r="V259" s="1" t="str">
        <v>Area</v>
      </c>
      <c r="W259" s="1">
        <v>15</v>
      </c>
      <c r="Y259" s="1" t="str">
        <f>INDEX($T$18:$T$701,MATCH(Z259,$W$18:$W942,0),1)</f>
        <v>HVAC Exhaust (Penthouse Louvre)</v>
      </c>
      <c r="Z259" s="1">
        <f t="shared" si="10"/>
        <v>2.8</v>
      </c>
    </row>
    <row r="260" spans="19:26" x14ac:dyDescent="0.2">
      <c r="S260" s="1" t="str">
        <v>1 Hereford Terrace</v>
      </c>
      <c r="T260" s="1" t="str">
        <v>L1-L2 (7.1m)-Compressor room louvred door</v>
      </c>
      <c r="U260" s="1" t="str">
        <v>Standard (Duty)</v>
      </c>
      <c r="V260" s="1" t="str">
        <v>Area</v>
      </c>
      <c r="W260" s="1">
        <v>13.5</v>
      </c>
      <c r="Y260" s="1" t="str">
        <f>INDEX($T$18:$T$701,MATCH(Z260,$W$18:$W943,0),1)</f>
        <v>HVAC Exhaust (Penthouse Louvre)</v>
      </c>
      <c r="Z260" s="1">
        <f t="shared" si="10"/>
        <v>2.8</v>
      </c>
    </row>
    <row r="261" spans="19:26" x14ac:dyDescent="0.2">
      <c r="S261" s="1" t="str">
        <v>1 Hereford Terrace</v>
      </c>
      <c r="T261" s="1" t="str">
        <v>L1-L2 (7.1m)-Room extract exhausts from Cryostore</v>
      </c>
      <c r="U261" s="1" t="str">
        <v>Standard (Duty)</v>
      </c>
      <c r="V261" s="1" t="str">
        <v>Area</v>
      </c>
      <c r="W261" s="1">
        <v>12.8</v>
      </c>
      <c r="Y261" s="1" t="str">
        <f>INDEX($T$18:$T$701,MATCH(Z261,$W$18:$W944,0),1)</f>
        <v>HVAC Exhaust (Penthouse Louvre)</v>
      </c>
      <c r="Z261" s="1">
        <f t="shared" si="10"/>
        <v>2.8</v>
      </c>
    </row>
    <row r="262" spans="19:26" x14ac:dyDescent="0.2">
      <c r="S262" s="1" t="str">
        <v>1 Hereford Terrace</v>
      </c>
      <c r="T262" s="1" t="str">
        <v>L1-L2 (7.1m)-Supply air to Cryostore AHU</v>
      </c>
      <c r="U262" s="1" t="str">
        <v>Standard (Duty)</v>
      </c>
      <c r="V262" s="1" t="str">
        <v>Point</v>
      </c>
      <c r="W262" s="1">
        <v>12.3</v>
      </c>
      <c r="Y262" s="1" t="str">
        <f>INDEX($T$18:$T$701,MATCH(Z262,$W$18:$W945,0),1)</f>
        <v>HVAC Exhaust (Penthouse Louvre)</v>
      </c>
      <c r="Z262" s="1">
        <f t="shared" si="10"/>
        <v>2.8</v>
      </c>
    </row>
    <row r="263" spans="19:26" x14ac:dyDescent="0.2">
      <c r="S263" s="1" t="str">
        <v>1 Hereford Terrace</v>
      </c>
      <c r="T263" s="1" t="str">
        <v>ASHP_3-Roof</v>
      </c>
      <c r="U263" s="1" t="str">
        <v>Backup</v>
      </c>
      <c r="V263" s="1" t="str">
        <v>Area</v>
      </c>
      <c r="W263" s="1">
        <v>9.6</v>
      </c>
      <c r="Y263" s="1" t="str">
        <f>INDEX($T$18:$T$701,MATCH(Z263,$W$18:$W946,0),1)</f>
        <v>HVAC Exhaust (Penthouse Louvre)</v>
      </c>
      <c r="Z263" s="1">
        <f t="shared" si="10"/>
        <v>2.8</v>
      </c>
    </row>
    <row r="264" spans="19:26" x14ac:dyDescent="0.2">
      <c r="S264" s="1" t="str">
        <v>1 Hereford Terrace</v>
      </c>
      <c r="T264" s="1" t="str">
        <v>ASHP_2-North</v>
      </c>
      <c r="U264" s="1" t="str">
        <v>Standard (Duty)</v>
      </c>
      <c r="V264" s="1" t="str">
        <v>Area</v>
      </c>
      <c r="W264" s="1">
        <v>9.3000000000000007</v>
      </c>
      <c r="Y264" s="1" t="str">
        <f>INDEX($T$18:$T$701,MATCH(Z264,$W$18:$W947,0),1)</f>
        <v>Biowaste Pit - Extract Vent</v>
      </c>
      <c r="Z264" s="1">
        <f t="shared" si="10"/>
        <v>2.7</v>
      </c>
    </row>
    <row r="265" spans="19:26" x14ac:dyDescent="0.2">
      <c r="S265" s="1" t="str">
        <v>1 Hereford Terrace</v>
      </c>
      <c r="T265" s="1" t="str">
        <v>HVAC Exhaust (Penthouse Louvre)</v>
      </c>
      <c r="U265" s="1" t="str">
        <v>Standard (Duty)</v>
      </c>
      <c r="V265" s="1" t="str">
        <v>Point</v>
      </c>
      <c r="W265" s="1">
        <v>9.1999999999999993</v>
      </c>
      <c r="Y265" s="1" t="str">
        <f>INDEX($T$18:$T$701,MATCH(Z265,$W$18:$W948,0),1)</f>
        <v>HVAC Exhaust (Penthouse Louvre)</v>
      </c>
      <c r="Z265" s="1">
        <f t="shared" si="10"/>
        <v>2.6</v>
      </c>
    </row>
    <row r="266" spans="19:26" x14ac:dyDescent="0.2">
      <c r="S266" s="1" t="str">
        <v>1 Hereford Terrace</v>
      </c>
      <c r="T266" s="1" t="str">
        <v>HVAC Exhaust (Penthouse Louvre)</v>
      </c>
      <c r="U266" s="1" t="str">
        <v>Standard (Duty)</v>
      </c>
      <c r="V266" s="1" t="str">
        <v>Point</v>
      </c>
      <c r="W266" s="1">
        <v>9.1999999999999993</v>
      </c>
      <c r="Y266" s="1" t="str">
        <f>INDEX($T$18:$T$701,MATCH(Z266,$W$18:$W949,0),1)</f>
        <v>HVAC Exhaust (Penthouse Louvre)</v>
      </c>
      <c r="Z266" s="1">
        <f t="shared" si="10"/>
        <v>2.6</v>
      </c>
    </row>
    <row r="267" spans="19:26" x14ac:dyDescent="0.2">
      <c r="S267" s="1" t="str">
        <v>1 Hereford Terrace</v>
      </c>
      <c r="T267" s="1" t="str">
        <v>ASHP_2-Roof</v>
      </c>
      <c r="U267" s="1" t="str">
        <v>Standard (Duty)</v>
      </c>
      <c r="V267" s="1" t="str">
        <v>Area</v>
      </c>
      <c r="W267" s="1">
        <v>9</v>
      </c>
      <c r="Y267" s="1" t="str">
        <f>INDEX($T$18:$T$701,MATCH(Z267,$W$18:$W950,0),1)</f>
        <v>HVAC Exhaust (Penthouse Louvre)</v>
      </c>
      <c r="Z267" s="1">
        <f t="shared" si="10"/>
        <v>2.5</v>
      </c>
    </row>
    <row r="268" spans="19:26" x14ac:dyDescent="0.2">
      <c r="S268" s="1" t="str">
        <v>1 Hereford Terrace</v>
      </c>
      <c r="T268" s="1" t="str">
        <v>ASHP_1-Roof</v>
      </c>
      <c r="U268" s="1" t="str">
        <v>Standard (Duty)</v>
      </c>
      <c r="V268" s="1" t="str">
        <v>Area</v>
      </c>
      <c r="W268" s="1">
        <v>8.5</v>
      </c>
      <c r="Y268" s="1" t="str">
        <f>INDEX($T$18:$T$701,MATCH(Z268,$W$18:$W951,0),1)</f>
        <v>HVAC Exhaust (Penthouse Louvre)</v>
      </c>
      <c r="Z268" s="1">
        <f t="shared" si="10"/>
        <v>2.5</v>
      </c>
    </row>
    <row r="269" spans="19:26" x14ac:dyDescent="0.2">
      <c r="S269" s="1" t="str">
        <v>1 Hereford Terrace</v>
      </c>
      <c r="T269" s="1" t="str">
        <v>Daikin SkyAir R32 Alpha</v>
      </c>
      <c r="U269" s="1" t="str">
        <v>Backup</v>
      </c>
      <c r="V269" s="1" t="str">
        <v>Point</v>
      </c>
      <c r="W269" s="1">
        <v>8.5</v>
      </c>
      <c r="Y269" s="1" t="str">
        <f>INDEX($T$18:$T$701,MATCH(Z269,$W$18:$W952,0),1)</f>
        <v>HVAC Exhaust (Penthouse Louvre)</v>
      </c>
      <c r="Z269" s="1">
        <f t="shared" si="10"/>
        <v>2.4</v>
      </c>
    </row>
    <row r="270" spans="19:26" x14ac:dyDescent="0.2">
      <c r="S270" s="1" t="str">
        <v>1 Hereford Terrace</v>
      </c>
      <c r="T270" s="1" t="str">
        <v>Daikin SkyAir R32 Alpha</v>
      </c>
      <c r="U270" s="1" t="str">
        <v>Standard (Duty)</v>
      </c>
      <c r="V270" s="1" t="str">
        <v>Point</v>
      </c>
      <c r="W270" s="1">
        <v>8.4</v>
      </c>
      <c r="Y270" s="1" t="str">
        <f>INDEX($T$18:$T$701,MATCH(Z270,$W$18:$W953,0),1)</f>
        <v>HVAC Exhaust (Penthouse Louvre)</v>
      </c>
      <c r="Z270" s="1">
        <f t="shared" si="10"/>
        <v>2.4</v>
      </c>
    </row>
    <row r="271" spans="19:26" x14ac:dyDescent="0.2">
      <c r="S271" s="1" t="str">
        <v>1 Hereford Terrace</v>
      </c>
      <c r="T271" s="1" t="str">
        <v>ASHP_1-North</v>
      </c>
      <c r="U271" s="1" t="str">
        <v>Standard (Duty)</v>
      </c>
      <c r="V271" s="1" t="str">
        <v>Area</v>
      </c>
      <c r="W271" s="1">
        <v>8.3000000000000007</v>
      </c>
      <c r="Y271" s="1" t="str">
        <f>INDEX($T$18:$T$701,MATCH(Z271,$W$18:$W954,0),1)</f>
        <v>HVAC Exhaust (Penthouse Louvre)</v>
      </c>
      <c r="Z271" s="1">
        <f t="shared" si="10"/>
        <v>2.4</v>
      </c>
    </row>
    <row r="272" spans="19:26" x14ac:dyDescent="0.2">
      <c r="S272" s="1" t="str">
        <v>1 Hereford Terrace</v>
      </c>
      <c r="T272" s="1" t="str">
        <v>HVAC Exhaust (Penthouse Louvre)</v>
      </c>
      <c r="U272" s="1" t="str">
        <v>Standard (Duty)</v>
      </c>
      <c r="V272" s="1" t="str">
        <v>Point</v>
      </c>
      <c r="W272" s="1">
        <v>6.3</v>
      </c>
      <c r="Y272" s="1" t="str">
        <f>INDEX($T$18:$T$701,MATCH(Z272,$W$18:$W955,0),1)</f>
        <v>HVAC Exhaust (Penthouse Louvre)</v>
      </c>
      <c r="Z272" s="1">
        <f t="shared" si="10"/>
        <v>2.4</v>
      </c>
    </row>
    <row r="273" spans="19:26" x14ac:dyDescent="0.2">
      <c r="S273" s="1" t="str">
        <v>1 Hereford Terrace</v>
      </c>
      <c r="T273" s="1" t="str">
        <v>HVAC Exhaust (Penthouse Louvre)</v>
      </c>
      <c r="U273" s="1" t="str">
        <v>Standard (Duty)</v>
      </c>
      <c r="V273" s="1" t="str">
        <v>Point</v>
      </c>
      <c r="W273" s="1">
        <v>5.8</v>
      </c>
      <c r="Y273" s="1" t="str">
        <f>INDEX($T$18:$T$701,MATCH(Z273,$W$18:$W956,0),1)</f>
        <v>HVAC Exhaust (Penthouse Louvre)</v>
      </c>
      <c r="Z273" s="1">
        <f t="shared" si="10"/>
        <v>2.4</v>
      </c>
    </row>
    <row r="274" spans="19:26" x14ac:dyDescent="0.2">
      <c r="S274" s="1" t="str">
        <v>1 Hereford Terrace</v>
      </c>
      <c r="T274" s="1" t="str">
        <v>HVAC Exhaust (Penthouse Louvre)</v>
      </c>
      <c r="U274" s="1" t="str">
        <v>Standard (Duty)</v>
      </c>
      <c r="V274" s="1" t="str">
        <v>Point</v>
      </c>
      <c r="W274" s="1">
        <v>5.4</v>
      </c>
      <c r="Y274" s="1" t="str">
        <f>INDEX($T$18:$T$701,MATCH(Z274,$W$18:$W957,0),1)</f>
        <v>HVAC Exhaust (Penthouse Louvre)</v>
      </c>
      <c r="Z274" s="1">
        <f t="shared" si="10"/>
        <v>2.2000000000000002</v>
      </c>
    </row>
    <row r="275" spans="19:26" x14ac:dyDescent="0.2">
      <c r="S275" s="1" t="str">
        <v>1 Hereford Terrace</v>
      </c>
      <c r="T275" s="1" t="str">
        <v>Panasonic R744 (OCU-CR1000VF8)</v>
      </c>
      <c r="U275" s="1" t="str">
        <v>Standard (Duty)</v>
      </c>
      <c r="V275" s="1" t="str">
        <v>Point</v>
      </c>
      <c r="W275" s="1">
        <v>5.2</v>
      </c>
      <c r="Y275" s="1" t="str">
        <f>INDEX($T$18:$T$701,MATCH(Z275,$W$18:$W958,0),1)</f>
        <v>HVAC Exhaust (Penthouse Louvre)</v>
      </c>
      <c r="Z275" s="1">
        <f t="shared" ref="Z275:Z338" si="11">LARGE($W$18:$W$701,ROW(A258))</f>
        <v>2.2000000000000002</v>
      </c>
    </row>
    <row r="276" spans="19:26" x14ac:dyDescent="0.2">
      <c r="S276" s="1" t="str">
        <v>1 Hereford Terrace</v>
      </c>
      <c r="T276" s="1" t="str">
        <v>HVAC Exhaust (Penthouse Louvre)</v>
      </c>
      <c r="U276" s="1" t="str">
        <v>Standard (Duty)</v>
      </c>
      <c r="V276" s="1" t="str">
        <v>Point</v>
      </c>
      <c r="W276" s="1">
        <v>5.0999999999999996</v>
      </c>
      <c r="Y276" s="1" t="str">
        <f>INDEX($T$18:$T$701,MATCH(Z276,$W$18:$W959,0),1)</f>
        <v>ASHP_2-South</v>
      </c>
      <c r="Z276" s="1">
        <f t="shared" si="11"/>
        <v>2</v>
      </c>
    </row>
    <row r="277" spans="19:26" x14ac:dyDescent="0.2">
      <c r="S277" s="1" t="str">
        <v>1 Hereford Terrace</v>
      </c>
      <c r="T277" s="1" t="str">
        <v>ASHP_3-South</v>
      </c>
      <c r="U277" s="1" t="str">
        <v>Backup</v>
      </c>
      <c r="V277" s="1" t="str">
        <v>Area</v>
      </c>
      <c r="W277" s="1">
        <v>5</v>
      </c>
      <c r="Y277" s="1" t="str">
        <f>INDEX($T$18:$T$701,MATCH(Z277,$W$18:$W960,0),1)</f>
        <v>Biowaste Pit - Extract Vent</v>
      </c>
      <c r="Z277" s="1">
        <f t="shared" si="11"/>
        <v>1.9</v>
      </c>
    </row>
    <row r="278" spans="19:26" x14ac:dyDescent="0.2">
      <c r="S278" s="1" t="str">
        <v>1 Hereford Terrace</v>
      </c>
      <c r="T278" s="1" t="str">
        <v>Panasonic R744 (OCU-CR1000VF8)</v>
      </c>
      <c r="U278" s="1" t="str">
        <v>Backup</v>
      </c>
      <c r="V278" s="1" t="str">
        <v>Point</v>
      </c>
      <c r="W278" s="1">
        <v>4.9000000000000004</v>
      </c>
      <c r="Y278" s="1" t="str">
        <f>INDEX($T$18:$T$701,MATCH(Z278,$W$18:$W961,0),1)</f>
        <v>ASHP_1-South</v>
      </c>
      <c r="Z278" s="1">
        <f t="shared" si="11"/>
        <v>1.8</v>
      </c>
    </row>
    <row r="279" spans="19:26" x14ac:dyDescent="0.2">
      <c r="S279" s="1" t="str">
        <v>1 Hereford Terrace</v>
      </c>
      <c r="T279" s="1" t="str">
        <v>ASHP_3-East (Front)</v>
      </c>
      <c r="U279" s="1" t="str">
        <v>Backup</v>
      </c>
      <c r="V279" s="1" t="str">
        <v>Area</v>
      </c>
      <c r="W279" s="1">
        <v>4.4000000000000004</v>
      </c>
      <c r="Y279" s="1" t="str">
        <f>INDEX($T$18:$T$701,MATCH(Z279,$W$18:$W962,0),1)</f>
        <v>ASHP_1-South</v>
      </c>
      <c r="Z279" s="1">
        <f t="shared" si="11"/>
        <v>1.8</v>
      </c>
    </row>
    <row r="280" spans="19:26" x14ac:dyDescent="0.2">
      <c r="S280" s="1" t="str">
        <v>1 Hereford Terrace</v>
      </c>
      <c r="T280" s="1" t="str">
        <v>ASHP_2-South</v>
      </c>
      <c r="U280" s="1" t="str">
        <v>Standard (Duty)</v>
      </c>
      <c r="V280" s="1" t="str">
        <v>Area</v>
      </c>
      <c r="W280" s="1">
        <v>4.2</v>
      </c>
      <c r="Y280" s="1" t="str">
        <f>INDEX($T$18:$T$701,MATCH(Z280,$W$18:$W963,0),1)</f>
        <v>ASHP_1-East (Front)</v>
      </c>
      <c r="Z280" s="1">
        <f t="shared" si="11"/>
        <v>0.8</v>
      </c>
    </row>
    <row r="281" spans="19:26" x14ac:dyDescent="0.2">
      <c r="S281" s="1" t="str">
        <v>1 Hereford Terrace</v>
      </c>
      <c r="T281" s="1" t="str">
        <v>HVAC Exhaust (Penthouse Louvre)</v>
      </c>
      <c r="U281" s="1" t="str">
        <v>Standard (Duty)</v>
      </c>
      <c r="V281" s="1" t="str">
        <v>Point</v>
      </c>
      <c r="W281" s="1">
        <v>4.0999999999999996</v>
      </c>
      <c r="Y281" s="1" t="str">
        <f>INDEX($T$18:$T$701,MATCH(Z281,$W$18:$W964,0),1)</f>
        <v>ASHP_1-East (Front)</v>
      </c>
      <c r="Z281" s="1">
        <f t="shared" si="11"/>
        <v>0.8</v>
      </c>
    </row>
    <row r="282" spans="19:26" x14ac:dyDescent="0.2">
      <c r="S282" s="1" t="str">
        <v>1 Hereford Terrace</v>
      </c>
      <c r="T282" s="1" t="str">
        <v>HVAC Exhaust (Penthouse Louvre)</v>
      </c>
      <c r="U282" s="1" t="str">
        <v>Standard (Duty)</v>
      </c>
      <c r="V282" s="1" t="str">
        <v>Point</v>
      </c>
      <c r="W282" s="1">
        <v>3.9</v>
      </c>
      <c r="Y282" s="1" t="str">
        <f>INDEX($T$18:$T$701,MATCH(Z282,$W$18:$W965,0),1)</f>
        <v>ASHP_1-East (Front)</v>
      </c>
      <c r="Z282" s="1">
        <f t="shared" si="11"/>
        <v>0.8</v>
      </c>
    </row>
    <row r="283" spans="19:26" x14ac:dyDescent="0.2">
      <c r="S283" s="1" t="str">
        <v>1 Hereford Terrace</v>
      </c>
      <c r="T283" s="1" t="str">
        <v>HVAC Exhaust (Penthouse Louvre)</v>
      </c>
      <c r="U283" s="1" t="str">
        <v>Standard (Duty)</v>
      </c>
      <c r="V283" s="1" t="str">
        <v>Point</v>
      </c>
      <c r="W283" s="1">
        <v>3.9</v>
      </c>
      <c r="Y283" s="1" t="str">
        <f>INDEX($T$18:$T$701,MATCH(Z283,$W$18:$W966,0),1)</f>
        <v>ASHP_1-South</v>
      </c>
      <c r="Z283" s="1">
        <f t="shared" si="11"/>
        <v>0.2</v>
      </c>
    </row>
    <row r="284" spans="19:26" x14ac:dyDescent="0.2">
      <c r="S284" s="1" t="str">
        <v>1 Hereford Terrace</v>
      </c>
      <c r="T284" s="1" t="str">
        <v>HVAC Exhaust (Penthouse Louvre)</v>
      </c>
      <c r="U284" s="1" t="str">
        <v>Standard (Duty)</v>
      </c>
      <c r="V284" s="1" t="str">
        <v>Point</v>
      </c>
      <c r="W284" s="1">
        <v>3.8</v>
      </c>
      <c r="Y284" s="1" t="str">
        <f>INDEX($T$18:$T$701,MATCH(Z284,$W$18:$W967,0),1)</f>
        <v>ASHP_1-East (Front)</v>
      </c>
      <c r="Z284" s="1">
        <f t="shared" si="11"/>
        <v>0.1</v>
      </c>
    </row>
    <row r="285" spans="19:26" x14ac:dyDescent="0.2">
      <c r="S285" s="1" t="str">
        <v>1 Hereford Terrace</v>
      </c>
      <c r="T285" s="1" t="str">
        <v>Biowaste Pit - Extract Vent</v>
      </c>
      <c r="U285" s="1" t="str">
        <v>Backup</v>
      </c>
      <c r="V285" s="1" t="str">
        <v>Point</v>
      </c>
      <c r="W285" s="1">
        <v>3.3</v>
      </c>
      <c r="Y285" s="1" t="str">
        <f>INDEX($T$18:$T$701,MATCH(Z285,$W$18:$W968,0),1)</f>
        <v>L3-Roof (20.4m)-Western Louvre 1</v>
      </c>
      <c r="Z285" s="1">
        <f t="shared" si="11"/>
        <v>0</v>
      </c>
    </row>
    <row r="286" spans="19:26" x14ac:dyDescent="0.2">
      <c r="S286" s="1" t="str">
        <v>1 Hereford Terrace</v>
      </c>
      <c r="T286" s="1" t="str">
        <v>ASHP_2-East (Front)</v>
      </c>
      <c r="U286" s="1" t="str">
        <v>Standard (Duty)</v>
      </c>
      <c r="V286" s="1" t="str">
        <v>Area</v>
      </c>
      <c r="W286" s="1">
        <v>3.2</v>
      </c>
      <c r="Y286" s="1" t="str">
        <f>INDEX($T$18:$T$701,MATCH(Z286,$W$18:$W969,0),1)</f>
        <v>L3-Roof (20.4m)-Western Louvre 1</v>
      </c>
      <c r="Z286" s="1">
        <f t="shared" si="11"/>
        <v>0</v>
      </c>
    </row>
    <row r="287" spans="19:26" x14ac:dyDescent="0.2">
      <c r="S287" s="1" t="str">
        <v>1 Hereford Terrace</v>
      </c>
      <c r="T287" s="1" t="str">
        <v>L3-Roof (20.4m)-AHU extract from stair core</v>
      </c>
      <c r="U287" s="1" t="str">
        <v>Standard (Duty)</v>
      </c>
      <c r="V287" s="1" t="str">
        <v>Area</v>
      </c>
      <c r="W287" s="1">
        <v>2.9</v>
      </c>
      <c r="Y287" s="1" t="str">
        <f>INDEX($T$18:$T$701,MATCH(Z287,$W$18:$W970,0),1)</f>
        <v>L3-Roof (20.4m)-Western Louvre 1</v>
      </c>
      <c r="Z287" s="1">
        <f t="shared" si="11"/>
        <v>-0.1</v>
      </c>
    </row>
    <row r="288" spans="19:26" x14ac:dyDescent="0.2">
      <c r="S288" s="1" t="str">
        <v>1 Hereford Terrace</v>
      </c>
      <c r="T288" s="1" t="str">
        <v>ASHP_1-East (Front)</v>
      </c>
      <c r="U288" s="1" t="str">
        <v>Standard (Duty)</v>
      </c>
      <c r="V288" s="1" t="str">
        <v>Area</v>
      </c>
      <c r="W288" s="1">
        <v>2.6</v>
      </c>
      <c r="Y288" s="1" t="str">
        <f>INDEX($T$18:$T$701,MATCH(Z288,$W$18:$W971,0),1)</f>
        <v>L3-Roof (20.4m)-Western Louvre 1</v>
      </c>
      <c r="Z288" s="1">
        <f t="shared" si="11"/>
        <v>-0.1</v>
      </c>
    </row>
    <row r="289" spans="19:26" x14ac:dyDescent="0.2">
      <c r="S289" s="1" t="str">
        <v>1 Hereford Terrace</v>
      </c>
      <c r="T289" s="1" t="str">
        <v>Biowaste Pit - Extract Vent</v>
      </c>
      <c r="U289" s="1" t="str">
        <v>Standard (Duty)</v>
      </c>
      <c r="V289" s="1" t="str">
        <v>Point</v>
      </c>
      <c r="W289" s="1">
        <v>1.9</v>
      </c>
      <c r="Y289" s="1" t="str">
        <f>INDEX($T$18:$T$701,MATCH(Z289,$W$18:$W972,0),1)</f>
        <v>L3-Roof (20.4m)-Western Louvre 1</v>
      </c>
      <c r="Z289" s="1">
        <f t="shared" si="11"/>
        <v>-0.1</v>
      </c>
    </row>
    <row r="290" spans="19:26" x14ac:dyDescent="0.2">
      <c r="S290" s="1" t="str">
        <v>1 Hereford Terrace</v>
      </c>
      <c r="T290" s="1" t="str">
        <v>ASHP_1-South</v>
      </c>
      <c r="U290" s="1" t="str">
        <v>Standard (Duty)</v>
      </c>
      <c r="V290" s="1" t="str">
        <v>Area</v>
      </c>
      <c r="W290" s="1">
        <v>0.2</v>
      </c>
      <c r="Y290" s="1" t="str">
        <f>INDEX($T$18:$T$701,MATCH(Z290,$W$18:$W973,0),1)</f>
        <v>L3-Roof (20.4m)-Western Louvre 1</v>
      </c>
      <c r="Z290" s="1">
        <f t="shared" si="11"/>
        <v>-0.1</v>
      </c>
    </row>
    <row r="291" spans="19:26" x14ac:dyDescent="0.2">
      <c r="S291" s="1" t="str">
        <v>1 Hereford Terrace</v>
      </c>
      <c r="T291" s="1" t="str">
        <v>L3-Roof (20.4m)-Western Louvre 1</v>
      </c>
      <c r="U291" s="1" t="str">
        <v>Standard (Duty)</v>
      </c>
      <c r="V291" s="1" t="str">
        <v>Area</v>
      </c>
      <c r="W291" s="1">
        <v>0</v>
      </c>
      <c r="Y291" s="1" t="str">
        <f>INDEX($T$18:$T$701,MATCH(Z291,$W$18:$W974,0),1)</f>
        <v>ASHP_1-South</v>
      </c>
      <c r="Z291" s="1">
        <f t="shared" si="11"/>
        <v>-0.2</v>
      </c>
    </row>
    <row r="292" spans="19:26" x14ac:dyDescent="0.2">
      <c r="S292" s="1" t="str">
        <v>1 Hereford Terrace</v>
      </c>
      <c r="T292" s="1" t="str">
        <v>L3-Roof (20.4m)-Western Louvre 2</v>
      </c>
      <c r="U292" s="1" t="str">
        <v>Standard (Duty)</v>
      </c>
      <c r="V292" s="1" t="str">
        <v>Area</v>
      </c>
      <c r="W292" s="1">
        <v>-1.5</v>
      </c>
      <c r="Y292" s="1" t="str">
        <f>INDEX($T$18:$T$701,MATCH(Z292,$W$18:$W975,0),1)</f>
        <v>ASHP_1-South</v>
      </c>
      <c r="Z292" s="1">
        <f t="shared" si="11"/>
        <v>-0.2</v>
      </c>
    </row>
    <row r="293" spans="19:26" x14ac:dyDescent="0.2">
      <c r="S293" s="1" t="str">
        <v>1 Hereford Terrace</v>
      </c>
      <c r="T293" s="1" t="str">
        <v>Daikin SkyAir R32 Alpha</v>
      </c>
      <c r="U293" s="1" t="str">
        <v>Standard (Duty)</v>
      </c>
      <c r="V293" s="1" t="str">
        <v>Point</v>
      </c>
      <c r="W293" s="1">
        <v>-1.7</v>
      </c>
      <c r="Y293" s="1" t="str">
        <f>INDEX($T$18:$T$701,MATCH(Z293,$W$18:$W976,0),1)</f>
        <v>L3-Roof (20.4m)-Western Louvre 2</v>
      </c>
      <c r="Z293" s="1">
        <f t="shared" si="11"/>
        <v>-1.5</v>
      </c>
    </row>
    <row r="294" spans="19:26" x14ac:dyDescent="0.2">
      <c r="S294" s="1" t="str">
        <v>1 Hereford Terrace</v>
      </c>
      <c r="T294" s="1" t="str">
        <v>Daikin SkyAir R32 Alpha</v>
      </c>
      <c r="U294" s="1" t="str">
        <v>Backup</v>
      </c>
      <c r="V294" s="1" t="str">
        <v>Point</v>
      </c>
      <c r="W294" s="1">
        <v>-1.7</v>
      </c>
      <c r="Y294" s="1" t="str">
        <f>INDEX($T$18:$T$701,MATCH(Z294,$W$18:$W977,0),1)</f>
        <v>L3-Roof (20.4m)-Western Louvre 2</v>
      </c>
      <c r="Z294" s="1">
        <f t="shared" si="11"/>
        <v>-1.5</v>
      </c>
    </row>
    <row r="295" spans="19:26" x14ac:dyDescent="0.2">
      <c r="S295" s="1" t="str">
        <v>1 Hereford Terrace</v>
      </c>
      <c r="T295" s="1" t="str">
        <v>Daikin SkyAir R32 Alpha</v>
      </c>
      <c r="U295" s="1" t="str">
        <v>Backup</v>
      </c>
      <c r="V295" s="1" t="str">
        <v>Point</v>
      </c>
      <c r="W295" s="1">
        <v>-1.8</v>
      </c>
      <c r="Y295" s="1" t="str">
        <f>INDEX($T$18:$T$701,MATCH(Z295,$W$18:$W978,0),1)</f>
        <v>L3-Roof (20.4m)-Western Louvre 2</v>
      </c>
      <c r="Z295" s="1">
        <f t="shared" si="11"/>
        <v>-1.6</v>
      </c>
    </row>
    <row r="296" spans="19:26" x14ac:dyDescent="0.2">
      <c r="S296" s="1" t="str">
        <v>1 Hereford Terrace</v>
      </c>
      <c r="T296" s="1" t="str">
        <v>Daikin SkyAir R32 Alpha</v>
      </c>
      <c r="U296" s="1" t="str">
        <v>Standard (Duty)</v>
      </c>
      <c r="V296" s="1" t="str">
        <v>Point</v>
      </c>
      <c r="W296" s="1">
        <v>-1.9</v>
      </c>
      <c r="Y296" s="1" t="str">
        <f>INDEX($T$18:$T$701,MATCH(Z296,$W$18:$W979,0),1)</f>
        <v>L3-Roof (20.4m)-Western Louvre 2</v>
      </c>
      <c r="Z296" s="1">
        <f t="shared" si="11"/>
        <v>-1.6</v>
      </c>
    </row>
    <row r="297" spans="19:26" x14ac:dyDescent="0.2">
      <c r="S297" s="1" t="str">
        <v>1 Hereford Terrace</v>
      </c>
      <c r="T297" s="1" t="str">
        <v>Daikin SkyAir R32 Alpha</v>
      </c>
      <c r="U297" s="1" t="str">
        <v>Backup</v>
      </c>
      <c r="V297" s="1" t="str">
        <v>Point</v>
      </c>
      <c r="W297" s="1">
        <v>-2</v>
      </c>
      <c r="Y297" s="1" t="str">
        <f>INDEX($T$18:$T$701,MATCH(Z297,$W$18:$W980,0),1)</f>
        <v>L3-Roof (20.4m)-Western Louvre 2</v>
      </c>
      <c r="Z297" s="1">
        <f t="shared" si="11"/>
        <v>-1.6</v>
      </c>
    </row>
    <row r="298" spans="19:26" x14ac:dyDescent="0.2">
      <c r="S298" s="1" t="str">
        <v>1 Hereford Terrace</v>
      </c>
      <c r="T298" s="1" t="str">
        <v>Daikin SkyAir R32 Alpha</v>
      </c>
      <c r="U298" s="1" t="str">
        <v>Standard (Duty)</v>
      </c>
      <c r="V298" s="1" t="str">
        <v>Point</v>
      </c>
      <c r="W298" s="1">
        <v>-2</v>
      </c>
      <c r="Y298" s="1" t="str">
        <f>INDEX($T$18:$T$701,MATCH(Z298,$W$18:$W981,0),1)</f>
        <v>L3-Roof (20.4m)-Western Louvre 2</v>
      </c>
      <c r="Z298" s="1">
        <f t="shared" si="11"/>
        <v>-1.6</v>
      </c>
    </row>
    <row r="299" spans="19:26" x14ac:dyDescent="0.2">
      <c r="S299" s="1" t="str">
        <v>1 Hereford Terrace</v>
      </c>
      <c r="T299" s="1" t="str">
        <v>Daikin SkyAir R32 Alpha</v>
      </c>
      <c r="U299" s="1" t="str">
        <v>Backup</v>
      </c>
      <c r="V299" s="1" t="str">
        <v>Point</v>
      </c>
      <c r="W299" s="1">
        <v>-2</v>
      </c>
      <c r="Y299" s="1" t="str">
        <f>INDEX($T$18:$T$701,MATCH(Z299,$W$18:$W982,0),1)</f>
        <v>L3-Roof (20.4m)-Western Louvre 2</v>
      </c>
      <c r="Z299" s="1">
        <f t="shared" si="11"/>
        <v>-1.6</v>
      </c>
    </row>
    <row r="300" spans="19:26" x14ac:dyDescent="0.2">
      <c r="S300" s="1" t="str">
        <v>1 Hereford Terrace</v>
      </c>
      <c r="T300" s="1" t="str">
        <v>Daikin SkyAir R32 Alpha</v>
      </c>
      <c r="U300" s="1" t="str">
        <v>Backup</v>
      </c>
      <c r="V300" s="1" t="str">
        <v>Point</v>
      </c>
      <c r="W300" s="1">
        <v>-2</v>
      </c>
      <c r="Y300" s="1" t="str">
        <f>INDEX($T$18:$T$701,MATCH(Z300,$W$18:$W983,0),1)</f>
        <v>L3-Roof (20.4m)-Western Louvre 2</v>
      </c>
      <c r="Z300" s="1">
        <f t="shared" si="11"/>
        <v>-1.6</v>
      </c>
    </row>
    <row r="301" spans="19:26" x14ac:dyDescent="0.2">
      <c r="S301" s="1" t="str">
        <v>1 Hereford Terrace</v>
      </c>
      <c r="T301" s="1" t="str">
        <v>Daikin SkyAir R32 Alpha</v>
      </c>
      <c r="U301" s="1" t="str">
        <v>Backup</v>
      </c>
      <c r="V301" s="1" t="str">
        <v>Point</v>
      </c>
      <c r="W301" s="1">
        <v>-2.1</v>
      </c>
      <c r="Y301" s="1" t="str">
        <f>INDEX($T$18:$T$701,MATCH(Z301,$W$18:$W984,0),1)</f>
        <v>L3-Roof (20.4m)-Western Louvre 2</v>
      </c>
      <c r="Z301" s="1">
        <f t="shared" si="11"/>
        <v>-1.6</v>
      </c>
    </row>
    <row r="302" spans="19:26" x14ac:dyDescent="0.2">
      <c r="S302" s="1" t="str">
        <v>1 Hereford Terrace</v>
      </c>
      <c r="T302" s="1" t="str">
        <v>Daikin SkyAir R32 Alpha</v>
      </c>
      <c r="U302" s="1" t="str">
        <v>Standard (Duty)</v>
      </c>
      <c r="V302" s="1" t="str">
        <v>Point</v>
      </c>
      <c r="W302" s="1">
        <v>-2.2000000000000002</v>
      </c>
      <c r="Y302" s="1" t="str">
        <f>INDEX($T$18:$T$701,MATCH(Z302,$W$18:$W985,0),1)</f>
        <v>L3-Roof (20.4m)-Western Louvre 2</v>
      </c>
      <c r="Z302" s="1">
        <f t="shared" si="11"/>
        <v>-1.6</v>
      </c>
    </row>
    <row r="303" spans="19:26" x14ac:dyDescent="0.2">
      <c r="S303" s="1" t="str">
        <v>1 Hereford Terrace</v>
      </c>
      <c r="T303" s="1" t="str">
        <v>Daikin SkyAir R32 Alpha</v>
      </c>
      <c r="U303" s="1" t="str">
        <v>Backup</v>
      </c>
      <c r="V303" s="1" t="str">
        <v>Point</v>
      </c>
      <c r="W303" s="1">
        <v>-2.2000000000000002</v>
      </c>
      <c r="Y303" s="1" t="str">
        <f>INDEX($T$18:$T$701,MATCH(Z303,$W$18:$W986,0),1)</f>
        <v>Daikin SkyAir R32 Alpha</v>
      </c>
      <c r="Z303" s="1">
        <f t="shared" si="11"/>
        <v>-1.7</v>
      </c>
    </row>
    <row r="304" spans="19:26" x14ac:dyDescent="0.2">
      <c r="S304" s="1" t="str">
        <v>1 Hereford Terrace</v>
      </c>
      <c r="T304" s="1" t="str">
        <v>Daikin SkyAir R32 Alpha</v>
      </c>
      <c r="U304" s="1" t="str">
        <v>Standard (Duty)</v>
      </c>
      <c r="V304" s="1" t="str">
        <v>Point</v>
      </c>
      <c r="W304" s="1">
        <v>-2.2999999999999998</v>
      </c>
      <c r="Y304" s="1" t="str">
        <f>INDEX($T$18:$T$701,MATCH(Z304,$W$18:$W987,0),1)</f>
        <v>Daikin SkyAir R32 Alpha</v>
      </c>
      <c r="Z304" s="1">
        <f t="shared" si="11"/>
        <v>-1.7</v>
      </c>
    </row>
    <row r="305" spans="19:26" x14ac:dyDescent="0.2">
      <c r="S305" s="1" t="str">
        <v>1 Hereford Terrace</v>
      </c>
      <c r="T305" s="1" t="str">
        <v>Daikin SkyAir R32 Alpha</v>
      </c>
      <c r="U305" s="1" t="str">
        <v>Backup</v>
      </c>
      <c r="V305" s="1" t="str">
        <v>Point</v>
      </c>
      <c r="W305" s="1">
        <v>-2.2999999999999998</v>
      </c>
      <c r="Y305" s="1" t="str">
        <f>INDEX($T$18:$T$701,MATCH(Z305,$W$18:$W988,0),1)</f>
        <v>Daikin SkyAir R32 Alpha</v>
      </c>
      <c r="Z305" s="1">
        <f t="shared" si="11"/>
        <v>-1.8</v>
      </c>
    </row>
    <row r="306" spans="19:26" x14ac:dyDescent="0.2">
      <c r="S306" s="1" t="str">
        <v>1 Hereford Terrace</v>
      </c>
      <c r="T306" s="1" t="str">
        <v>Daikin SkyAir R32 Alpha</v>
      </c>
      <c r="U306" s="1" t="str">
        <v>Standard (Duty)</v>
      </c>
      <c r="V306" s="1" t="str">
        <v>Point</v>
      </c>
      <c r="W306" s="1">
        <v>-2.4</v>
      </c>
      <c r="Y306" s="1" t="str">
        <f>INDEX($T$18:$T$701,MATCH(Z306,$W$18:$W989,0),1)</f>
        <v>Daikin SkyAir R32 Alpha</v>
      </c>
      <c r="Z306" s="1">
        <f t="shared" si="11"/>
        <v>-1.8</v>
      </c>
    </row>
    <row r="307" spans="19:26" x14ac:dyDescent="0.2">
      <c r="S307" s="1" t="str">
        <v>1 Hereford Terrace</v>
      </c>
      <c r="T307" s="1" t="str">
        <v>Daikin SkyAir R32 Alpha</v>
      </c>
      <c r="U307" s="1" t="str">
        <v>Standard (Duty)</v>
      </c>
      <c r="V307" s="1" t="str">
        <v>Point</v>
      </c>
      <c r="W307" s="1">
        <v>-2.4</v>
      </c>
      <c r="Y307" s="1" t="str">
        <f>INDEX($T$18:$T$701,MATCH(Z307,$W$18:$W990,0),1)</f>
        <v>Daikin SkyAir R32 Alpha</v>
      </c>
      <c r="Z307" s="1">
        <f t="shared" si="11"/>
        <v>-1.8</v>
      </c>
    </row>
    <row r="308" spans="19:26" x14ac:dyDescent="0.2">
      <c r="S308" s="1" t="str">
        <v>1 Hereford Terrace</v>
      </c>
      <c r="T308" s="1" t="str">
        <v>Daikin SkyAir R32 Alpha</v>
      </c>
      <c r="U308" s="1" t="str">
        <v>Standard (Duty)</v>
      </c>
      <c r="V308" s="1" t="str">
        <v>Point</v>
      </c>
      <c r="W308" s="1">
        <v>-2.5</v>
      </c>
      <c r="Y308" s="1" t="str">
        <f>INDEX($T$18:$T$701,MATCH(Z308,$W$18:$W991,0),1)</f>
        <v>Daikin SkyAir R32 Alpha</v>
      </c>
      <c r="Z308" s="1">
        <f t="shared" si="11"/>
        <v>-1.8</v>
      </c>
    </row>
    <row r="309" spans="19:26" x14ac:dyDescent="0.2">
      <c r="S309" s="1" t="str">
        <v>1 Hereford Terrace</v>
      </c>
      <c r="T309" s="1" t="str">
        <v>Daikin SkyAir R32 Alpha</v>
      </c>
      <c r="U309" s="1" t="str">
        <v>Backup</v>
      </c>
      <c r="V309" s="1" t="str">
        <v>Point</v>
      </c>
      <c r="W309" s="1">
        <v>-2.5</v>
      </c>
      <c r="Y309" s="1" t="str">
        <f>INDEX($T$18:$T$701,MATCH(Z309,$W$18:$W992,0),1)</f>
        <v>Daikin SkyAir R32 Alpha</v>
      </c>
      <c r="Z309" s="1">
        <f t="shared" si="11"/>
        <v>-1.8</v>
      </c>
    </row>
    <row r="310" spans="19:26" x14ac:dyDescent="0.2">
      <c r="S310" s="1" t="str">
        <v>1 Hereford Terrace</v>
      </c>
      <c r="T310" s="1" t="str">
        <v>Daikin SkyAir R32 Alpha</v>
      </c>
      <c r="U310" s="1" t="str">
        <v>Standard (Duty)</v>
      </c>
      <c r="V310" s="1" t="str">
        <v>Point</v>
      </c>
      <c r="W310" s="1">
        <v>-2.5</v>
      </c>
      <c r="Y310" s="1" t="str">
        <f>INDEX($T$18:$T$701,MATCH(Z310,$W$18:$W993,0),1)</f>
        <v>Daikin SkyAir R32 Alpha</v>
      </c>
      <c r="Z310" s="1">
        <f t="shared" si="11"/>
        <v>-1.8</v>
      </c>
    </row>
    <row r="311" spans="19:26" x14ac:dyDescent="0.2">
      <c r="S311" s="1" t="str">
        <v>1 Hereford Terrace</v>
      </c>
      <c r="T311" s="1" t="str">
        <v>Daikin SkyAir R32 Alpha</v>
      </c>
      <c r="U311" s="1" t="str">
        <v>Backup</v>
      </c>
      <c r="V311" s="1" t="str">
        <v>Point</v>
      </c>
      <c r="W311" s="1">
        <v>-2.6</v>
      </c>
      <c r="Y311" s="1" t="str">
        <f>INDEX($T$18:$T$701,MATCH(Z311,$W$18:$W994,0),1)</f>
        <v>Daikin SkyAir R32 Alpha</v>
      </c>
      <c r="Z311" s="1">
        <f t="shared" si="11"/>
        <v>-1.9</v>
      </c>
    </row>
    <row r="312" spans="19:26" x14ac:dyDescent="0.2">
      <c r="S312" s="1" t="str">
        <v>1 Hereford Terrace</v>
      </c>
      <c r="T312" s="1" t="str">
        <v>Daikin SkyAir R32 Alpha</v>
      </c>
      <c r="U312" s="1" t="str">
        <v>Standard (Duty)</v>
      </c>
      <c r="V312" s="1" t="str">
        <v>Point</v>
      </c>
      <c r="W312" s="1">
        <v>-2.6</v>
      </c>
      <c r="Y312" s="1" t="str">
        <f>INDEX($T$18:$T$701,MATCH(Z312,$W$18:$W995,0),1)</f>
        <v>Daikin SkyAir R32 Alpha</v>
      </c>
      <c r="Z312" s="1">
        <f t="shared" si="11"/>
        <v>-1.9</v>
      </c>
    </row>
    <row r="313" spans="19:26" x14ac:dyDescent="0.2">
      <c r="S313" s="1" t="str">
        <v>1 Hereford Terrace</v>
      </c>
      <c r="T313" s="1" t="str">
        <v>Panasonic R744 (OCU-CR1000VF8)</v>
      </c>
      <c r="U313" s="1" t="str">
        <v>Backup</v>
      </c>
      <c r="V313" s="1" t="str">
        <v>Point</v>
      </c>
      <c r="W313" s="1">
        <v>-2.7</v>
      </c>
      <c r="Y313" s="1" t="str">
        <f>INDEX($T$18:$T$701,MATCH(Z313,$W$18:$W996,0),1)</f>
        <v>Daikin SkyAir R32 Alpha</v>
      </c>
      <c r="Z313" s="1">
        <f t="shared" si="11"/>
        <v>-1.9</v>
      </c>
    </row>
    <row r="314" spans="19:26" x14ac:dyDescent="0.2">
      <c r="S314" s="1" t="str">
        <v>1 Hereford Terrace</v>
      </c>
      <c r="T314" s="1" t="str">
        <v>Panasonic R744 (OCU-CR1000VF8)</v>
      </c>
      <c r="U314" s="1" t="str">
        <v>Standard (Duty)</v>
      </c>
      <c r="V314" s="1" t="str">
        <v>Point</v>
      </c>
      <c r="W314" s="1">
        <v>-2.8</v>
      </c>
      <c r="Y314" s="1" t="str">
        <f>INDEX($T$18:$T$701,MATCH(Z314,$W$18:$W997,0),1)</f>
        <v>Daikin SkyAir R32 Alpha</v>
      </c>
      <c r="Z314" s="1">
        <f t="shared" si="11"/>
        <v>-2</v>
      </c>
    </row>
    <row r="315" spans="19:26" x14ac:dyDescent="0.2">
      <c r="S315" s="1" t="str">
        <v>1 Hereford Terrace</v>
      </c>
      <c r="T315" s="1" t="str">
        <v>L3-Roof (20.4m)-Western Louvre 3</v>
      </c>
      <c r="U315" s="1" t="str">
        <v>Standard (Duty)</v>
      </c>
      <c r="V315" s="1" t="str">
        <v>Area</v>
      </c>
      <c r="W315" s="1">
        <v>-3.1</v>
      </c>
      <c r="Y315" s="1" t="str">
        <f>INDEX($T$18:$T$701,MATCH(Z315,$W$18:$W998,0),1)</f>
        <v>Daikin SkyAir R32 Alpha</v>
      </c>
      <c r="Z315" s="1">
        <f t="shared" si="11"/>
        <v>-2</v>
      </c>
    </row>
    <row r="316" spans="19:26" x14ac:dyDescent="0.2">
      <c r="S316" s="1" t="str">
        <v>1 Hereford Terrace</v>
      </c>
      <c r="T316" s="1" t="str">
        <v>L3-Roof (20.4m)-Western Louvre 4</v>
      </c>
      <c r="U316" s="1" t="str">
        <v>Standard (Duty)</v>
      </c>
      <c r="V316" s="1" t="str">
        <v>Area</v>
      </c>
      <c r="W316" s="1">
        <v>-3.9</v>
      </c>
      <c r="Y316" s="1" t="str">
        <f>INDEX($T$18:$T$701,MATCH(Z316,$W$18:$W999,0),1)</f>
        <v>Daikin SkyAir R32 Alpha</v>
      </c>
      <c r="Z316" s="1">
        <f t="shared" si="11"/>
        <v>-2</v>
      </c>
    </row>
    <row r="317" spans="19:26" x14ac:dyDescent="0.2">
      <c r="S317" s="1" t="str">
        <v>1 Hereford Terrace</v>
      </c>
      <c r="T317" s="1" t="str">
        <v>Daikin SkyAir R32 Alpha</v>
      </c>
      <c r="U317" s="1" t="str">
        <v>Backup</v>
      </c>
      <c r="V317" s="1" t="str">
        <v>Point</v>
      </c>
      <c r="W317" s="1">
        <v>-4.4000000000000004</v>
      </c>
      <c r="Y317" s="1" t="str">
        <f>INDEX($T$18:$T$701,MATCH(Z317,$W$18:$W1000,0),1)</f>
        <v>Daikin SkyAir R32 Alpha</v>
      </c>
      <c r="Z317" s="1">
        <f t="shared" si="11"/>
        <v>-2</v>
      </c>
    </row>
    <row r="318" spans="19:26" x14ac:dyDescent="0.2">
      <c r="S318" s="1" t="str">
        <v>1 Hereford Terrace</v>
      </c>
      <c r="T318" s="1" t="str">
        <v>Daikin SkyAir R32 Alpha</v>
      </c>
      <c r="U318" s="1" t="str">
        <v>Standard (Duty)</v>
      </c>
      <c r="V318" s="1" t="str">
        <v>Point</v>
      </c>
      <c r="W318" s="1">
        <v>-4.4000000000000004</v>
      </c>
      <c r="Y318" s="1" t="str">
        <f>INDEX($T$18:$T$701,MATCH(Z318,$W$18:$W1001,0),1)</f>
        <v>Daikin SkyAir R32 Alpha</v>
      </c>
      <c r="Z318" s="1">
        <f t="shared" si="11"/>
        <v>-2</v>
      </c>
    </row>
    <row r="319" spans="19:26" x14ac:dyDescent="0.2">
      <c r="S319" s="1" t="str">
        <v>1 Hereford Terrace</v>
      </c>
      <c r="T319" s="1" t="str">
        <v>Daikin SkyAir R32 Alpha</v>
      </c>
      <c r="U319" s="1" t="str">
        <v>Standard (Duty)</v>
      </c>
      <c r="V319" s="1" t="str">
        <v>Point</v>
      </c>
      <c r="W319" s="1">
        <v>-9.3000000000000007</v>
      </c>
      <c r="Y319" s="1" t="str">
        <f>INDEX($T$18:$T$701,MATCH(Z319,$W$18:$W1002,0),1)</f>
        <v>Daikin SkyAir R32 Alpha</v>
      </c>
      <c r="Z319" s="1">
        <f t="shared" si="11"/>
        <v>-2</v>
      </c>
    </row>
    <row r="320" spans="19:26" x14ac:dyDescent="0.2">
      <c r="S320" s="1" t="str">
        <v>1 Hereford Terrace</v>
      </c>
      <c r="T320" s="1" t="str">
        <v>Daikin SkyAir R32 Alpha</v>
      </c>
      <c r="U320" s="1" t="str">
        <v>Standard (Duty)</v>
      </c>
      <c r="V320" s="1" t="str">
        <v>Point</v>
      </c>
      <c r="W320" s="1">
        <v>-9.9</v>
      </c>
      <c r="Y320" s="1" t="str">
        <f>INDEX($T$18:$T$701,MATCH(Z320,$W$18:$W1003,0),1)</f>
        <v>Daikin SkyAir R32 Alpha</v>
      </c>
      <c r="Z320" s="1">
        <f t="shared" si="11"/>
        <v>-2.1</v>
      </c>
    </row>
    <row r="321" spans="19:26" x14ac:dyDescent="0.2">
      <c r="S321" s="1" t="str">
        <v>1 Hereford Terrace</v>
      </c>
      <c r="T321" s="1" t="str">
        <v>Daikin SkyAir R32 Alpha</v>
      </c>
      <c r="U321" s="1" t="str">
        <v>Backup</v>
      </c>
      <c r="V321" s="1" t="str">
        <v>Point</v>
      </c>
      <c r="W321" s="1">
        <v>-10</v>
      </c>
      <c r="Y321" s="1" t="str">
        <f>INDEX($T$18:$T$701,MATCH(Z321,$W$18:$W1004,0),1)</f>
        <v>Daikin SkyAir R32 Alpha</v>
      </c>
      <c r="Z321" s="1">
        <f t="shared" si="11"/>
        <v>-2.1</v>
      </c>
    </row>
    <row r="322" spans="19:26" x14ac:dyDescent="0.2">
      <c r="S322" s="1" t="str">
        <v>1 Hereford Terrace</v>
      </c>
      <c r="T322" s="1" t="str">
        <v>Diesel backup generator-Louvre</v>
      </c>
      <c r="U322" s="1" t="str">
        <v>Emergency Use Only</v>
      </c>
      <c r="V322" s="1" t="str">
        <v>Point</v>
      </c>
      <c r="W322" s="1">
        <v>50.5</v>
      </c>
      <c r="Y322" s="1" t="str">
        <f>INDEX($T$18:$T$701,MATCH(Z322,$W$18:$W1005,0),1)</f>
        <v>Daikin SkyAir R32 Alpha</v>
      </c>
      <c r="Z322" s="1">
        <f t="shared" si="11"/>
        <v>-2.1</v>
      </c>
    </row>
    <row r="323" spans="19:26" x14ac:dyDescent="0.2">
      <c r="S323" s="1" t="str">
        <v>1 Hereford Terrace</v>
      </c>
      <c r="T323" s="1" t="str">
        <v>Pump house-Door Opening</v>
      </c>
      <c r="U323" s="1" t="str">
        <v>Emergency Use Only</v>
      </c>
      <c r="V323" s="1" t="str">
        <v>Area</v>
      </c>
      <c r="W323" s="1">
        <v>49.5</v>
      </c>
      <c r="Y323" s="1" t="str">
        <f>INDEX($T$18:$T$701,MATCH(Z323,$W$18:$W1006,0),1)</f>
        <v>Daikin SkyAir R32 Alpha</v>
      </c>
      <c r="Z323" s="1">
        <f t="shared" si="11"/>
        <v>-2.1</v>
      </c>
    </row>
    <row r="324" spans="19:26" x14ac:dyDescent="0.2">
      <c r="S324" s="1" t="str">
        <v>1 Hereford Terrace</v>
      </c>
      <c r="T324" s="1" t="str">
        <v>Pump house-Louvre (lower)</v>
      </c>
      <c r="U324" s="1" t="str">
        <v>Emergency Use Only</v>
      </c>
      <c r="V324" s="1" t="str">
        <v>Point</v>
      </c>
      <c r="W324" s="1">
        <v>48.6</v>
      </c>
      <c r="Y324" s="1" t="str">
        <f>INDEX($T$18:$T$701,MATCH(Z324,$W$18:$W1007,0),1)</f>
        <v>Daikin SkyAir R32 Alpha</v>
      </c>
      <c r="Z324" s="1">
        <f t="shared" si="11"/>
        <v>-2.1</v>
      </c>
    </row>
    <row r="325" spans="19:26" x14ac:dyDescent="0.2">
      <c r="S325" s="1" t="str">
        <v>1 Hereford Terrace</v>
      </c>
      <c r="T325" s="1" t="str">
        <v>Diesel backup generator-Louvre</v>
      </c>
      <c r="U325" s="1" t="str">
        <v>Emergency Use Only</v>
      </c>
      <c r="V325" s="1" t="str">
        <v>Point</v>
      </c>
      <c r="W325" s="1">
        <v>44.8</v>
      </c>
      <c r="Y325" s="1" t="str">
        <f>INDEX($T$18:$T$701,MATCH(Z325,$W$18:$W1008,0),1)</f>
        <v>Daikin SkyAir R32 Alpha</v>
      </c>
      <c r="Z325" s="1">
        <f t="shared" si="11"/>
        <v>-2.2000000000000002</v>
      </c>
    </row>
    <row r="326" spans="19:26" x14ac:dyDescent="0.2">
      <c r="S326" s="1" t="str">
        <v>1 Hereford Terrace</v>
      </c>
      <c r="T326" s="1" t="str">
        <v>Vehicle Tracking - North Turning Area</v>
      </c>
      <c r="U326" s="1" t="str">
        <v>Standard (Duty)</v>
      </c>
      <c r="V326" s="1" t="str">
        <v>Line</v>
      </c>
      <c r="W326" s="1">
        <v>43.1</v>
      </c>
      <c r="Y326" s="1" t="str">
        <f>INDEX($T$18:$T$701,MATCH(Z326,$W$18:$W1009,0),1)</f>
        <v>Daikin SkyAir R32 Alpha</v>
      </c>
      <c r="Z326" s="1">
        <f t="shared" si="11"/>
        <v>-2.2000000000000002</v>
      </c>
    </row>
    <row r="327" spans="19:26" x14ac:dyDescent="0.2">
      <c r="S327" s="1" t="str">
        <v>1 Hereford Terrace</v>
      </c>
      <c r="T327" s="1" t="str">
        <v>Diesel backup generator-Louvre</v>
      </c>
      <c r="U327" s="1" t="str">
        <v>Emergency Use Only</v>
      </c>
      <c r="V327" s="1" t="str">
        <v>Point</v>
      </c>
      <c r="W327" s="1">
        <v>43.1</v>
      </c>
      <c r="Y327" s="1" t="str">
        <f>INDEX($T$18:$T$701,MATCH(Z327,$W$18:$W1010,0),1)</f>
        <v>Daikin SkyAir R32 Alpha</v>
      </c>
      <c r="Z327" s="1">
        <f t="shared" si="11"/>
        <v>-2.2000000000000002</v>
      </c>
    </row>
    <row r="328" spans="19:26" x14ac:dyDescent="0.2">
      <c r="S328" s="1" t="str">
        <v>1 Hereford Terrace</v>
      </c>
      <c r="T328" s="1" t="str">
        <v>Pump house-Louvre (upper)</v>
      </c>
      <c r="U328" s="1" t="str">
        <v>Emergency Use Only</v>
      </c>
      <c r="V328" s="1" t="str">
        <v>Point</v>
      </c>
      <c r="W328" s="1">
        <v>40</v>
      </c>
      <c r="Y328" s="1" t="str">
        <f>INDEX($T$18:$T$701,MATCH(Z328,$W$18:$W1011,0),1)</f>
        <v>Daikin SkyAir R32 Alpha</v>
      </c>
      <c r="Z328" s="1">
        <f t="shared" si="11"/>
        <v>-2.2000000000000002</v>
      </c>
    </row>
    <row r="329" spans="19:26" x14ac:dyDescent="0.2">
      <c r="S329" s="1" t="str">
        <v>1 Hereford Terrace</v>
      </c>
      <c r="T329" s="1" t="str">
        <v>Vehicle Tracking - East Turning Area</v>
      </c>
      <c r="U329" s="1" t="str">
        <v>Standard (Duty)</v>
      </c>
      <c r="V329" s="1" t="str">
        <v>Line</v>
      </c>
      <c r="W329" s="1">
        <v>30</v>
      </c>
      <c r="Y329" s="1" t="str">
        <f>INDEX($T$18:$T$701,MATCH(Z329,$W$18:$W1012,0),1)</f>
        <v>Daikin SkyAir R32 Alpha</v>
      </c>
      <c r="Z329" s="1">
        <f t="shared" si="11"/>
        <v>-2.2000000000000002</v>
      </c>
    </row>
    <row r="330" spans="19:26" x14ac:dyDescent="0.2">
      <c r="S330" s="1" t="str">
        <v>1 Hereford Terrace</v>
      </c>
      <c r="T330" s="1" t="str">
        <v>Daikin Skyair R32 Alpha</v>
      </c>
      <c r="U330" s="1" t="str">
        <v>Standard (Duty)</v>
      </c>
      <c r="V330" s="1" t="str">
        <v>Point</v>
      </c>
      <c r="W330" s="1">
        <v>22.4</v>
      </c>
      <c r="Y330" s="1" t="str">
        <f>INDEX($T$18:$T$701,MATCH(Z330,$W$18:$W1013,0),1)</f>
        <v>Daikin SkyAir R32 Alpha</v>
      </c>
      <c r="Z330" s="1">
        <f t="shared" si="11"/>
        <v>-2.2000000000000002</v>
      </c>
    </row>
    <row r="331" spans="19:26" x14ac:dyDescent="0.2">
      <c r="S331" s="1" t="str">
        <v>1 Hereford Terrace</v>
      </c>
      <c r="T331" s="1" t="str">
        <v>Biowaste Pit - Extract Vent</v>
      </c>
      <c r="U331" s="1" t="str">
        <v>Backup</v>
      </c>
      <c r="V331" s="1" t="str">
        <v>Point</v>
      </c>
      <c r="W331" s="1">
        <v>22</v>
      </c>
      <c r="Y331" s="1" t="str">
        <f>INDEX($T$18:$T$701,MATCH(Z331,$W$18:$W1014,0),1)</f>
        <v>Daikin SkyAir R32 Alpha</v>
      </c>
      <c r="Z331" s="1">
        <f t="shared" si="11"/>
        <v>-2.2999999999999998</v>
      </c>
    </row>
    <row r="332" spans="19:26" x14ac:dyDescent="0.2">
      <c r="S332" s="1" t="str">
        <v>1 Hereford Terrace</v>
      </c>
      <c r="T332" s="1" t="str">
        <v>L1-L2 (7.1m)-Tx room louvre</v>
      </c>
      <c r="U332" s="1" t="str">
        <v>Standard (Duty)</v>
      </c>
      <c r="V332" s="1" t="str">
        <v>Area</v>
      </c>
      <c r="W332" s="1">
        <v>21.2</v>
      </c>
      <c r="Y332" s="1" t="str">
        <f>INDEX($T$18:$T$701,MATCH(Z332,$W$18:$W1015,0),1)</f>
        <v>Daikin SkyAir R32 Alpha</v>
      </c>
      <c r="Z332" s="1">
        <f t="shared" si="11"/>
        <v>-2.2999999999999998</v>
      </c>
    </row>
    <row r="333" spans="19:26" x14ac:dyDescent="0.2">
      <c r="S333" s="1" t="str">
        <v>1 Hereford Terrace</v>
      </c>
      <c r="T333" s="1" t="str">
        <v>L1-L2 (7.1m)-Compressor room intake louvres &amp; louvred door</v>
      </c>
      <c r="U333" s="1" t="str">
        <v>Standard (Duty)</v>
      </c>
      <c r="V333" s="1" t="str">
        <v>Area</v>
      </c>
      <c r="W333" s="1">
        <v>18.100000000000001</v>
      </c>
      <c r="Y333" s="1" t="str">
        <f>INDEX($T$18:$T$701,MATCH(Z333,$W$18:$W1016,0),1)</f>
        <v>Daikin SkyAir R32 Alpha</v>
      </c>
      <c r="Z333" s="1">
        <f t="shared" si="11"/>
        <v>-2.4</v>
      </c>
    </row>
    <row r="334" spans="19:26" x14ac:dyDescent="0.2">
      <c r="S334" s="1" t="str">
        <v>1 Hereford Terrace</v>
      </c>
      <c r="T334" s="1" t="str">
        <v>L1-L2 (7.1m)-Cold water distribution tanks &amp; pumps</v>
      </c>
      <c r="U334" s="1" t="str">
        <v>Standard (Duty)</v>
      </c>
      <c r="V334" s="1" t="str">
        <v>Area</v>
      </c>
      <c r="W334" s="1">
        <v>17.8</v>
      </c>
      <c r="Y334" s="1" t="str">
        <f>INDEX($T$18:$T$701,MATCH(Z334,$W$18:$W1017,0),1)</f>
        <v>Daikin SkyAir R32 Alpha</v>
      </c>
      <c r="Z334" s="1">
        <f t="shared" si="11"/>
        <v>-2.4</v>
      </c>
    </row>
    <row r="335" spans="19:26" x14ac:dyDescent="0.2">
      <c r="S335" s="1" t="str">
        <v>1 Hereford Terrace</v>
      </c>
      <c r="T335" s="1" t="str">
        <v>Biowaste Pit - Extract Vent</v>
      </c>
      <c r="U335" s="1" t="str">
        <v>Standard (Duty)</v>
      </c>
      <c r="V335" s="1" t="str">
        <v>Point</v>
      </c>
      <c r="W335" s="1">
        <v>17.3</v>
      </c>
      <c r="Y335" s="1" t="str">
        <f>INDEX($T$18:$T$701,MATCH(Z335,$W$18:$W1018,0),1)</f>
        <v>Daikin SkyAir R32 Alpha</v>
      </c>
      <c r="Z335" s="1">
        <f t="shared" si="11"/>
        <v>-2.4</v>
      </c>
    </row>
    <row r="336" spans="19:26" x14ac:dyDescent="0.2">
      <c r="S336" s="1" t="str">
        <v>1 Hereford Terrace</v>
      </c>
      <c r="T336" s="1" t="str">
        <v>L1-L2 (7.1m)-LV switch room louvre</v>
      </c>
      <c r="U336" s="1" t="str">
        <v>Standard (Duty)</v>
      </c>
      <c r="V336" s="1" t="str">
        <v>Area</v>
      </c>
      <c r="W336" s="1">
        <v>15.2</v>
      </c>
      <c r="Y336" s="1" t="str">
        <f>INDEX($T$18:$T$701,MATCH(Z336,$W$18:$W1019,0),1)</f>
        <v>Daikin SkyAir R32 Alpha</v>
      </c>
      <c r="Z336" s="1">
        <f t="shared" si="11"/>
        <v>-2.4</v>
      </c>
    </row>
    <row r="337" spans="19:26" x14ac:dyDescent="0.2">
      <c r="S337" s="1" t="str">
        <v>1 Hereford Terrace</v>
      </c>
      <c r="T337" s="1" t="str">
        <v>L1-L2 (7.1m)-Compressor room louvred door</v>
      </c>
      <c r="U337" s="1" t="str">
        <v>Standard (Duty)</v>
      </c>
      <c r="V337" s="1" t="str">
        <v>Area</v>
      </c>
      <c r="W337" s="1">
        <v>13.1</v>
      </c>
      <c r="Y337" s="1" t="str">
        <f>INDEX($T$18:$T$701,MATCH(Z337,$W$18:$W1020,0),1)</f>
        <v>Daikin SkyAir R32 Alpha</v>
      </c>
      <c r="Z337" s="1">
        <f t="shared" si="11"/>
        <v>-2.4</v>
      </c>
    </row>
    <row r="338" spans="19:26" x14ac:dyDescent="0.2">
      <c r="S338" s="1" t="str">
        <v>1 Hereford Terrace</v>
      </c>
      <c r="T338" s="1" t="str">
        <v>ASHP_3-North</v>
      </c>
      <c r="U338" s="1" t="str">
        <v>Backup</v>
      </c>
      <c r="V338" s="1" t="str">
        <v>Area</v>
      </c>
      <c r="W338" s="1">
        <v>10.9</v>
      </c>
      <c r="Y338" s="1" t="str">
        <f>INDEX($T$18:$T$701,MATCH(Z338,$W$18:$W1021,0),1)</f>
        <v>Daikin SkyAir R32 Alpha</v>
      </c>
      <c r="Z338" s="1">
        <f t="shared" si="11"/>
        <v>-2.4</v>
      </c>
    </row>
    <row r="339" spans="19:26" x14ac:dyDescent="0.2">
      <c r="S339" s="1" t="str">
        <v>1 Hereford Terrace</v>
      </c>
      <c r="T339" s="1" t="str">
        <v>L1-L2 (7.1m)-Room extract exhausts from Cryostore</v>
      </c>
      <c r="U339" s="1" t="str">
        <v>Standard (Duty)</v>
      </c>
      <c r="V339" s="1" t="str">
        <v>Area</v>
      </c>
      <c r="W339" s="1">
        <v>10.8</v>
      </c>
      <c r="Y339" s="1" t="str">
        <f>INDEX($T$18:$T$701,MATCH(Z339,$W$18:$W1022,0),1)</f>
        <v>Daikin SkyAir R32 Alpha</v>
      </c>
      <c r="Z339" s="1">
        <f t="shared" ref="Z339:Z402" si="12">LARGE($W$18:$W$701,ROW(A322))</f>
        <v>-2.5</v>
      </c>
    </row>
    <row r="340" spans="19:26" x14ac:dyDescent="0.2">
      <c r="S340" s="1" t="str">
        <v>1 Hereford Terrace</v>
      </c>
      <c r="T340" s="1" t="str">
        <v>L1-L2 (7.1m)-Supply air to Cryostore AHU</v>
      </c>
      <c r="U340" s="1" t="str">
        <v>Standard (Duty)</v>
      </c>
      <c r="V340" s="1" t="str">
        <v>Point</v>
      </c>
      <c r="W340" s="1">
        <v>10.4</v>
      </c>
      <c r="Y340" s="1" t="str">
        <f>INDEX($T$18:$T$701,MATCH(Z340,$W$18:$W1023,0),1)</f>
        <v>Daikin SkyAir R32 Alpha</v>
      </c>
      <c r="Z340" s="1">
        <f t="shared" si="12"/>
        <v>-2.5</v>
      </c>
    </row>
    <row r="341" spans="19:26" x14ac:dyDescent="0.2">
      <c r="S341" s="1" t="str">
        <v>1 Hereford Terrace</v>
      </c>
      <c r="T341" s="1" t="str">
        <v>Daikin SkyAir R32 Alpha</v>
      </c>
      <c r="U341" s="1" t="str">
        <v>Backup</v>
      </c>
      <c r="V341" s="1" t="str">
        <v>Point</v>
      </c>
      <c r="W341" s="1">
        <v>8</v>
      </c>
      <c r="Y341" s="1" t="str">
        <f>INDEX($T$18:$T$701,MATCH(Z341,$W$18:$W1024,0),1)</f>
        <v>Daikin SkyAir R32 Alpha</v>
      </c>
      <c r="Z341" s="1">
        <f t="shared" si="12"/>
        <v>-2.5</v>
      </c>
    </row>
    <row r="342" spans="19:26" x14ac:dyDescent="0.2">
      <c r="S342" s="1" t="str">
        <v>1 Hereford Terrace</v>
      </c>
      <c r="T342" s="1" t="str">
        <v>Daikin SkyAir R32 Alpha</v>
      </c>
      <c r="U342" s="1" t="str">
        <v>Standard (Duty)</v>
      </c>
      <c r="V342" s="1" t="str">
        <v>Point</v>
      </c>
      <c r="W342" s="1">
        <v>7.9</v>
      </c>
      <c r="Y342" s="1" t="str">
        <f>INDEX($T$18:$T$701,MATCH(Z342,$W$18:$W1025,0),1)</f>
        <v>Daikin SkyAir R32 Alpha</v>
      </c>
      <c r="Z342" s="1">
        <f t="shared" si="12"/>
        <v>-2.5</v>
      </c>
    </row>
    <row r="343" spans="19:26" x14ac:dyDescent="0.2">
      <c r="S343" s="1" t="str">
        <v>1 Hereford Terrace</v>
      </c>
      <c r="T343" s="1" t="str">
        <v>HVAC Exhaust (Penthouse Louvre)</v>
      </c>
      <c r="U343" s="1" t="str">
        <v>Standard (Duty)</v>
      </c>
      <c r="V343" s="1" t="str">
        <v>Point</v>
      </c>
      <c r="W343" s="1">
        <v>7.7</v>
      </c>
      <c r="Y343" s="1" t="str">
        <f>INDEX($T$18:$T$701,MATCH(Z343,$W$18:$W1026,0),1)</f>
        <v>Daikin SkyAir R32 Alpha</v>
      </c>
      <c r="Z343" s="1">
        <f t="shared" si="12"/>
        <v>-2.5</v>
      </c>
    </row>
    <row r="344" spans="19:26" x14ac:dyDescent="0.2">
      <c r="S344" s="1" t="str">
        <v>1 Hereford Terrace</v>
      </c>
      <c r="T344" s="1" t="str">
        <v>ASHP_2-North</v>
      </c>
      <c r="U344" s="1" t="str">
        <v>Standard (Duty)</v>
      </c>
      <c r="V344" s="1" t="str">
        <v>Area</v>
      </c>
      <c r="W344" s="1">
        <v>7.5</v>
      </c>
      <c r="Y344" s="1" t="str">
        <f>INDEX($T$18:$T$701,MATCH(Z344,$W$18:$W1027,0),1)</f>
        <v>Daikin SkyAir R32 Alpha</v>
      </c>
      <c r="Z344" s="1">
        <f t="shared" si="12"/>
        <v>-2.5</v>
      </c>
    </row>
    <row r="345" spans="19:26" x14ac:dyDescent="0.2">
      <c r="S345" s="1" t="str">
        <v>1 Hereford Terrace</v>
      </c>
      <c r="T345" s="1" t="str">
        <v>HVAC Exhaust (Penthouse Louvre)</v>
      </c>
      <c r="U345" s="1" t="str">
        <v>Standard (Duty)</v>
      </c>
      <c r="V345" s="1" t="str">
        <v>Point</v>
      </c>
      <c r="W345" s="1">
        <v>7.1</v>
      </c>
      <c r="Y345" s="1" t="str">
        <f>INDEX($T$18:$T$701,MATCH(Z345,$W$18:$W1028,0),1)</f>
        <v>Daikin SkyAir R32 Alpha</v>
      </c>
      <c r="Z345" s="1">
        <f t="shared" si="12"/>
        <v>-2.5</v>
      </c>
    </row>
    <row r="346" spans="19:26" x14ac:dyDescent="0.2">
      <c r="S346" s="1" t="str">
        <v>1 Hereford Terrace</v>
      </c>
      <c r="T346" s="1" t="str">
        <v>ASHP_1-North</v>
      </c>
      <c r="U346" s="1" t="str">
        <v>Standard (Duty)</v>
      </c>
      <c r="V346" s="1" t="str">
        <v>Area</v>
      </c>
      <c r="W346" s="1">
        <v>6.6</v>
      </c>
      <c r="Y346" s="1" t="str">
        <f>INDEX($T$18:$T$701,MATCH(Z346,$W$18:$W1029,0),1)</f>
        <v>Daikin SkyAir R32 Alpha</v>
      </c>
      <c r="Z346" s="1">
        <f t="shared" si="12"/>
        <v>-2.6</v>
      </c>
    </row>
    <row r="347" spans="19:26" x14ac:dyDescent="0.2">
      <c r="S347" s="1" t="str">
        <v>1 Hereford Terrace</v>
      </c>
      <c r="T347" s="1" t="str">
        <v>ASHP_3-Roof</v>
      </c>
      <c r="U347" s="1" t="str">
        <v>Backup</v>
      </c>
      <c r="V347" s="1" t="str">
        <v>Area</v>
      </c>
      <c r="W347" s="1">
        <v>6.5</v>
      </c>
      <c r="Y347" s="1" t="str">
        <f>INDEX($T$18:$T$701,MATCH(Z347,$W$18:$W1030,0),1)</f>
        <v>Daikin SkyAir R32 Alpha</v>
      </c>
      <c r="Z347" s="1">
        <f t="shared" si="12"/>
        <v>-2.6</v>
      </c>
    </row>
    <row r="348" spans="19:26" x14ac:dyDescent="0.2">
      <c r="S348" s="1" t="str">
        <v>1 Hereford Terrace</v>
      </c>
      <c r="T348" s="1" t="str">
        <v>ASHP_2-Roof</v>
      </c>
      <c r="U348" s="1" t="str">
        <v>Standard (Duty)</v>
      </c>
      <c r="V348" s="1" t="str">
        <v>Area</v>
      </c>
      <c r="W348" s="1">
        <v>6.3</v>
      </c>
      <c r="Y348" s="1" t="str">
        <f>INDEX($T$18:$T$701,MATCH(Z348,$W$18:$W1031,0),1)</f>
        <v>Daikin SkyAir R32 Alpha</v>
      </c>
      <c r="Z348" s="1">
        <f t="shared" si="12"/>
        <v>-2.6</v>
      </c>
    </row>
    <row r="349" spans="19:26" x14ac:dyDescent="0.2">
      <c r="S349" s="1" t="str">
        <v>1 Hereford Terrace</v>
      </c>
      <c r="T349" s="1" t="str">
        <v>ASHP_1-Roof</v>
      </c>
      <c r="U349" s="1" t="str">
        <v>Standard (Duty)</v>
      </c>
      <c r="V349" s="1" t="str">
        <v>Area</v>
      </c>
      <c r="W349" s="1">
        <v>6</v>
      </c>
      <c r="Y349" s="1" t="str">
        <f>INDEX($T$18:$T$701,MATCH(Z349,$W$18:$W1032,0),1)</f>
        <v>Daikin SkyAir R32 Alpha</v>
      </c>
      <c r="Z349" s="1">
        <f t="shared" si="12"/>
        <v>-2.6</v>
      </c>
    </row>
    <row r="350" spans="19:26" x14ac:dyDescent="0.2">
      <c r="S350" s="1" t="str">
        <v>1 Hereford Terrace</v>
      </c>
      <c r="T350" s="1" t="str">
        <v>HVAC Exhaust (Penthouse Louvre)</v>
      </c>
      <c r="U350" s="1" t="str">
        <v>Standard (Duty)</v>
      </c>
      <c r="V350" s="1" t="str">
        <v>Point</v>
      </c>
      <c r="W350" s="1">
        <v>4.5999999999999996</v>
      </c>
      <c r="Y350" s="1" t="str">
        <f>INDEX($T$18:$T$701,MATCH(Z350,$W$18:$W1033,0),1)</f>
        <v>Daikin SkyAir R32 Alpha</v>
      </c>
      <c r="Z350" s="1">
        <f t="shared" si="12"/>
        <v>-2.7</v>
      </c>
    </row>
    <row r="351" spans="19:26" x14ac:dyDescent="0.2">
      <c r="S351" s="1" t="str">
        <v>1 Hereford Terrace</v>
      </c>
      <c r="T351" s="1" t="str">
        <v>HVAC Exhaust (Penthouse Louvre)</v>
      </c>
      <c r="U351" s="1" t="str">
        <v>Standard (Duty)</v>
      </c>
      <c r="V351" s="1" t="str">
        <v>Point</v>
      </c>
      <c r="W351" s="1">
        <v>4.0999999999999996</v>
      </c>
      <c r="Y351" s="1" t="str">
        <f>INDEX($T$18:$T$701,MATCH(Z351,$W$18:$W1034,0),1)</f>
        <v>Daikin SkyAir R32 Alpha</v>
      </c>
      <c r="Z351" s="1">
        <f t="shared" si="12"/>
        <v>-2.7</v>
      </c>
    </row>
    <row r="352" spans="19:26" x14ac:dyDescent="0.2">
      <c r="S352" s="1" t="str">
        <v>1 Hereford Terrace</v>
      </c>
      <c r="T352" s="1" t="str">
        <v>Panasonic R744 (OCU-CR1000VF8)</v>
      </c>
      <c r="U352" s="1" t="str">
        <v>Standard (Duty)</v>
      </c>
      <c r="V352" s="1" t="str">
        <v>Point</v>
      </c>
      <c r="W352" s="1">
        <v>3.9</v>
      </c>
      <c r="Y352" s="1" t="str">
        <f>INDEX($T$18:$T$701,MATCH(Z352,$W$18:$W1035,0),1)</f>
        <v>Daikin SkyAir R32 Alpha</v>
      </c>
      <c r="Z352" s="1">
        <f t="shared" si="12"/>
        <v>-2.7</v>
      </c>
    </row>
    <row r="353" spans="19:26" x14ac:dyDescent="0.2">
      <c r="S353" s="1" t="str">
        <v>1 Hereford Terrace</v>
      </c>
      <c r="T353" s="1" t="str">
        <v>HVAC Exhaust (Penthouse Louvre)</v>
      </c>
      <c r="U353" s="1" t="str">
        <v>Standard (Duty)</v>
      </c>
      <c r="V353" s="1" t="str">
        <v>Point</v>
      </c>
      <c r="W353" s="1">
        <v>3.8</v>
      </c>
      <c r="Y353" s="1" t="str">
        <f>INDEX($T$18:$T$701,MATCH(Z353,$W$18:$W1036,0),1)</f>
        <v>Daikin SkyAir R32 Alpha</v>
      </c>
      <c r="Z353" s="1">
        <f t="shared" si="12"/>
        <v>-2.8</v>
      </c>
    </row>
    <row r="354" spans="19:26" x14ac:dyDescent="0.2">
      <c r="S354" s="1" t="str">
        <v>1 Hereford Terrace</v>
      </c>
      <c r="T354" s="1" t="str">
        <v>L3-Roof (20.4m)-AHU extract from stair core</v>
      </c>
      <c r="U354" s="1" t="str">
        <v>Standard (Duty)</v>
      </c>
      <c r="V354" s="1" t="str">
        <v>Area</v>
      </c>
      <c r="W354" s="1">
        <v>3.8</v>
      </c>
      <c r="Y354" s="1" t="str">
        <f>INDEX($T$18:$T$701,MATCH(Z354,$W$18:$W1037,0),1)</f>
        <v>Daikin SkyAir R32 Alpha</v>
      </c>
      <c r="Z354" s="1">
        <f t="shared" si="12"/>
        <v>-2.8</v>
      </c>
    </row>
    <row r="355" spans="19:26" x14ac:dyDescent="0.2">
      <c r="S355" s="1" t="str">
        <v>1 Hereford Terrace</v>
      </c>
      <c r="T355" s="1" t="str">
        <v>ASHP_3-South</v>
      </c>
      <c r="U355" s="1" t="str">
        <v>Backup</v>
      </c>
      <c r="V355" s="1" t="str">
        <v>Area</v>
      </c>
      <c r="W355" s="1">
        <v>3.8</v>
      </c>
      <c r="Y355" s="1" t="str">
        <f>INDEX($T$18:$T$701,MATCH(Z355,$W$18:$W1038,0),1)</f>
        <v>Daikin SkyAir R32 Alpha</v>
      </c>
      <c r="Z355" s="1">
        <f t="shared" si="12"/>
        <v>-2.8</v>
      </c>
    </row>
    <row r="356" spans="19:26" x14ac:dyDescent="0.2">
      <c r="S356" s="1" t="str">
        <v>1 Hereford Terrace</v>
      </c>
      <c r="T356" s="1" t="str">
        <v>Panasonic R744 (OCU-CR1000VF8)</v>
      </c>
      <c r="U356" s="1" t="str">
        <v>Backup</v>
      </c>
      <c r="V356" s="1" t="str">
        <v>Point</v>
      </c>
      <c r="W356" s="1">
        <v>3.6</v>
      </c>
      <c r="Y356" s="1" t="str">
        <f>INDEX($T$18:$T$701,MATCH(Z356,$W$18:$W1039,0),1)</f>
        <v>Daikin SkyAir R32 Alpha</v>
      </c>
      <c r="Z356" s="1">
        <f t="shared" si="12"/>
        <v>-2.8</v>
      </c>
    </row>
    <row r="357" spans="19:26" x14ac:dyDescent="0.2">
      <c r="S357" s="1" t="str">
        <v>1 Hereford Terrace</v>
      </c>
      <c r="T357" s="1" t="str">
        <v>HVAC Exhaust (Penthouse Louvre)</v>
      </c>
      <c r="U357" s="1" t="str">
        <v>Standard (Duty)</v>
      </c>
      <c r="V357" s="1" t="str">
        <v>Point</v>
      </c>
      <c r="W357" s="1">
        <v>3.5</v>
      </c>
      <c r="Y357" s="1" t="str">
        <f>INDEX($T$18:$T$701,MATCH(Z357,$W$18:$W1040,0),1)</f>
        <v>Daikin SkyAir R32 Alpha</v>
      </c>
      <c r="Z357" s="1">
        <f t="shared" si="12"/>
        <v>-2.8</v>
      </c>
    </row>
    <row r="358" spans="19:26" x14ac:dyDescent="0.2">
      <c r="S358" s="1" t="str">
        <v>1 Hereford Terrace</v>
      </c>
      <c r="T358" s="1" t="str">
        <v>ASHP_3-East (Front)</v>
      </c>
      <c r="U358" s="1" t="str">
        <v>Backup</v>
      </c>
      <c r="V358" s="1" t="str">
        <v>Area</v>
      </c>
      <c r="W358" s="1">
        <v>3.2</v>
      </c>
      <c r="Y358" s="1" t="str">
        <f>INDEX($T$18:$T$701,MATCH(Z358,$W$18:$W1041,0),1)</f>
        <v>Daikin SkyAir R32 Alpha</v>
      </c>
      <c r="Z358" s="1">
        <f t="shared" si="12"/>
        <v>-2.8</v>
      </c>
    </row>
    <row r="359" spans="19:26" x14ac:dyDescent="0.2">
      <c r="S359" s="1" t="str">
        <v>1 Hereford Terrace</v>
      </c>
      <c r="T359" s="1" t="str">
        <v>ASHP_2-South</v>
      </c>
      <c r="U359" s="1" t="str">
        <v>Standard (Duty)</v>
      </c>
      <c r="V359" s="1" t="str">
        <v>Area</v>
      </c>
      <c r="W359" s="1">
        <v>2.9</v>
      </c>
      <c r="Y359" s="1" t="str">
        <f>INDEX($T$18:$T$701,MATCH(Z359,$W$18:$W1042,0),1)</f>
        <v>Daikin SkyAir R32 Alpha</v>
      </c>
      <c r="Z359" s="1">
        <f t="shared" si="12"/>
        <v>-2.8</v>
      </c>
    </row>
    <row r="360" spans="19:26" x14ac:dyDescent="0.2">
      <c r="S360" s="1" t="str">
        <v>1 Hereford Terrace</v>
      </c>
      <c r="T360" s="1" t="str">
        <v>HVAC Exhaust (Penthouse Louvre)</v>
      </c>
      <c r="U360" s="1" t="str">
        <v>Standard (Duty)</v>
      </c>
      <c r="V360" s="1" t="str">
        <v>Point</v>
      </c>
      <c r="W360" s="1">
        <v>2.8</v>
      </c>
      <c r="Y360" s="1" t="str">
        <f>INDEX($T$18:$T$701,MATCH(Z360,$W$18:$W1043,0),1)</f>
        <v>Daikin SkyAir R32 Alpha</v>
      </c>
      <c r="Z360" s="1">
        <f t="shared" si="12"/>
        <v>-2.8</v>
      </c>
    </row>
    <row r="361" spans="19:26" x14ac:dyDescent="0.2">
      <c r="S361" s="1" t="str">
        <v>1 Hereford Terrace</v>
      </c>
      <c r="T361" s="1" t="str">
        <v>HVAC Exhaust (Penthouse Louvre)</v>
      </c>
      <c r="U361" s="1" t="str">
        <v>Standard (Duty)</v>
      </c>
      <c r="V361" s="1" t="str">
        <v>Point</v>
      </c>
      <c r="W361" s="1">
        <v>2.8</v>
      </c>
      <c r="Y361" s="1" t="str">
        <f>INDEX($T$18:$T$701,MATCH(Z361,$W$18:$W1044,0),1)</f>
        <v>Daikin SkyAir R32 Alpha</v>
      </c>
      <c r="Z361" s="1">
        <f t="shared" si="12"/>
        <v>-2.8</v>
      </c>
    </row>
    <row r="362" spans="19:26" x14ac:dyDescent="0.2">
      <c r="S362" s="1" t="str">
        <v>1 Hereford Terrace</v>
      </c>
      <c r="T362" s="1" t="str">
        <v>HVAC Exhaust (Penthouse Louvre)</v>
      </c>
      <c r="U362" s="1" t="str">
        <v>Standard (Duty)</v>
      </c>
      <c r="V362" s="1" t="str">
        <v>Point</v>
      </c>
      <c r="W362" s="1">
        <v>2.4</v>
      </c>
      <c r="Y362" s="1" t="str">
        <f>INDEX($T$18:$T$701,MATCH(Z362,$W$18:$W1045,0),1)</f>
        <v>Daikin SkyAir R32 Alpha</v>
      </c>
      <c r="Z362" s="1">
        <f t="shared" si="12"/>
        <v>-2.9</v>
      </c>
    </row>
    <row r="363" spans="19:26" x14ac:dyDescent="0.2">
      <c r="S363" s="1" t="str">
        <v>1 Hereford Terrace</v>
      </c>
      <c r="T363" s="1" t="str">
        <v>ASHP_2-East (Front)</v>
      </c>
      <c r="U363" s="1" t="str">
        <v>Standard (Duty)</v>
      </c>
      <c r="V363" s="1" t="str">
        <v>Area</v>
      </c>
      <c r="W363" s="1">
        <v>2.4</v>
      </c>
      <c r="Y363" s="1" t="str">
        <f>INDEX($T$18:$T$701,MATCH(Z363,$W$18:$W1046,0),1)</f>
        <v>Daikin SkyAir R32 Alpha</v>
      </c>
      <c r="Z363" s="1">
        <f t="shared" si="12"/>
        <v>-2.9</v>
      </c>
    </row>
    <row r="364" spans="19:26" x14ac:dyDescent="0.2">
      <c r="S364" s="1" t="str">
        <v>1 Hereford Terrace</v>
      </c>
      <c r="T364" s="1" t="str">
        <v>HVAC Exhaust (Penthouse Louvre)</v>
      </c>
      <c r="U364" s="1" t="str">
        <v>Standard (Duty)</v>
      </c>
      <c r="V364" s="1" t="str">
        <v>Point</v>
      </c>
      <c r="W364" s="1">
        <v>2.2000000000000002</v>
      </c>
      <c r="Y364" s="1" t="str">
        <f>INDEX($T$18:$T$701,MATCH(Z364,$W$18:$W1047,0),1)</f>
        <v>Daikin SkyAir R32 Alpha</v>
      </c>
      <c r="Z364" s="1">
        <f t="shared" si="12"/>
        <v>-2.9</v>
      </c>
    </row>
    <row r="365" spans="19:26" x14ac:dyDescent="0.2">
      <c r="S365" s="1" t="str">
        <v>1 Hereford Terrace</v>
      </c>
      <c r="T365" s="1" t="str">
        <v>ASHP_1-East (Front)</v>
      </c>
      <c r="U365" s="1" t="str">
        <v>Standard (Duty)</v>
      </c>
      <c r="V365" s="1" t="str">
        <v>Area</v>
      </c>
      <c r="W365" s="1">
        <v>0.8</v>
      </c>
      <c r="Y365" s="1" t="str">
        <f>INDEX($T$18:$T$701,MATCH(Z365,$W$18:$W1048,0),1)</f>
        <v>Daikin SkyAir R32 Alpha</v>
      </c>
      <c r="Z365" s="1">
        <f t="shared" si="12"/>
        <v>-2.9</v>
      </c>
    </row>
    <row r="366" spans="19:26" x14ac:dyDescent="0.2">
      <c r="S366" s="1" t="str">
        <v>1 Hereford Terrace</v>
      </c>
      <c r="T366" s="1" t="str">
        <v>L3-Roof (20.4m)-Western Louvre 1</v>
      </c>
      <c r="U366" s="1" t="str">
        <v>Standard (Duty)</v>
      </c>
      <c r="V366" s="1" t="str">
        <v>Area</v>
      </c>
      <c r="W366" s="1">
        <v>-0.1</v>
      </c>
      <c r="Y366" s="1" t="str">
        <f>INDEX($T$18:$T$701,MATCH(Z366,$W$18:$W1049,0),1)</f>
        <v>Daikin SkyAir R32 Alpha</v>
      </c>
      <c r="Z366" s="1">
        <f t="shared" si="12"/>
        <v>-2.9</v>
      </c>
    </row>
    <row r="367" spans="19:26" x14ac:dyDescent="0.2">
      <c r="S367" s="1" t="str">
        <v>1 Hereford Terrace</v>
      </c>
      <c r="T367" s="1" t="str">
        <v>ASHP_1-South</v>
      </c>
      <c r="U367" s="1" t="str">
        <v>Standard (Duty)</v>
      </c>
      <c r="V367" s="1" t="str">
        <v>Area</v>
      </c>
      <c r="W367" s="1">
        <v>-0.2</v>
      </c>
      <c r="Y367" s="1" t="str">
        <f>INDEX($T$18:$T$701,MATCH(Z367,$W$18:$W1050,0),1)</f>
        <v>Daikin SkyAir R32 Alpha</v>
      </c>
      <c r="Z367" s="1">
        <f t="shared" si="12"/>
        <v>-2.9</v>
      </c>
    </row>
    <row r="368" spans="19:26" x14ac:dyDescent="0.2">
      <c r="S368" s="1" t="str">
        <v>1 Hereford Terrace</v>
      </c>
      <c r="T368" s="1" t="str">
        <v>L3-Roof (20.4m)-Western Louvre 2</v>
      </c>
      <c r="U368" s="1" t="str">
        <v>Standard (Duty)</v>
      </c>
      <c r="V368" s="1" t="str">
        <v>Area</v>
      </c>
      <c r="W368" s="1">
        <v>-1.6</v>
      </c>
      <c r="Y368" s="1" t="str">
        <f>INDEX($T$18:$T$701,MATCH(Z368,$W$18:$W1051,0),1)</f>
        <v>Daikin SkyAir R32 Alpha</v>
      </c>
      <c r="Z368" s="1">
        <f t="shared" si="12"/>
        <v>-2.9</v>
      </c>
    </row>
    <row r="369" spans="19:26" x14ac:dyDescent="0.2">
      <c r="S369" s="1" t="str">
        <v>1 Hereford Terrace</v>
      </c>
      <c r="T369" s="1" t="str">
        <v>Daikin SkyAir R32 Alpha</v>
      </c>
      <c r="U369" s="1" t="str">
        <v>Backup</v>
      </c>
      <c r="V369" s="1" t="str">
        <v>Point</v>
      </c>
      <c r="W369" s="1">
        <v>-2.8</v>
      </c>
      <c r="Y369" s="1" t="str">
        <f>INDEX($T$18:$T$701,MATCH(Z369,$W$18:$W1052,0),1)</f>
        <v>Daikin SkyAir R32 Alpha</v>
      </c>
      <c r="Z369" s="1">
        <f t="shared" si="12"/>
        <v>-2.9</v>
      </c>
    </row>
    <row r="370" spans="19:26" x14ac:dyDescent="0.2">
      <c r="S370" s="1" t="str">
        <v>1 Hereford Terrace</v>
      </c>
      <c r="T370" s="1" t="str">
        <v>Daikin SkyAir R32 Alpha</v>
      </c>
      <c r="U370" s="1" t="str">
        <v>Standard (Duty)</v>
      </c>
      <c r="V370" s="1" t="str">
        <v>Point</v>
      </c>
      <c r="W370" s="1">
        <v>-2.8</v>
      </c>
      <c r="Y370" s="1" t="str">
        <f>INDEX($T$18:$T$701,MATCH(Z370,$W$18:$W1053,0),1)</f>
        <v>Daikin SkyAir R32 Alpha</v>
      </c>
      <c r="Z370" s="1">
        <f t="shared" si="12"/>
        <v>-2.9</v>
      </c>
    </row>
    <row r="371" spans="19:26" x14ac:dyDescent="0.2">
      <c r="S371" s="1" t="str">
        <v>1 Hereford Terrace</v>
      </c>
      <c r="T371" s="1" t="str">
        <v>Daikin SkyAir R32 Alpha</v>
      </c>
      <c r="U371" s="1" t="str">
        <v>Backup</v>
      </c>
      <c r="V371" s="1" t="str">
        <v>Point</v>
      </c>
      <c r="W371" s="1">
        <v>-2.9</v>
      </c>
      <c r="Y371" s="1" t="str">
        <f>INDEX($T$18:$T$701,MATCH(Z371,$W$18:$W1054,0),1)</f>
        <v>Daikin SkyAir R32 Alpha</v>
      </c>
      <c r="Z371" s="1">
        <f t="shared" si="12"/>
        <v>-2.9</v>
      </c>
    </row>
    <row r="372" spans="19:26" x14ac:dyDescent="0.2">
      <c r="S372" s="1" t="str">
        <v>1 Hereford Terrace</v>
      </c>
      <c r="T372" s="1" t="str">
        <v>Daikin SkyAir R32 Alpha</v>
      </c>
      <c r="U372" s="1" t="str">
        <v>Standard (Duty)</v>
      </c>
      <c r="V372" s="1" t="str">
        <v>Point</v>
      </c>
      <c r="W372" s="1">
        <v>-2.9</v>
      </c>
      <c r="Y372" s="1" t="str">
        <f>INDEX($T$18:$T$701,MATCH(Z372,$W$18:$W1055,0),1)</f>
        <v>Daikin SkyAir R32 Alpha</v>
      </c>
      <c r="Z372" s="1">
        <f t="shared" si="12"/>
        <v>-3</v>
      </c>
    </row>
    <row r="373" spans="19:26" x14ac:dyDescent="0.2">
      <c r="S373" s="1" t="str">
        <v>1 Hereford Terrace</v>
      </c>
      <c r="T373" s="1" t="str">
        <v>Daikin SkyAir R32 Alpha</v>
      </c>
      <c r="U373" s="1" t="str">
        <v>Backup</v>
      </c>
      <c r="V373" s="1" t="str">
        <v>Point</v>
      </c>
      <c r="W373" s="1">
        <v>-3.1</v>
      </c>
      <c r="Y373" s="1" t="str">
        <f>INDEX($T$18:$T$701,MATCH(Z373,$W$18:$W1056,0),1)</f>
        <v>Daikin SkyAir R32 Alpha</v>
      </c>
      <c r="Z373" s="1">
        <f t="shared" si="12"/>
        <v>-3</v>
      </c>
    </row>
    <row r="374" spans="19:26" x14ac:dyDescent="0.2">
      <c r="S374" s="1" t="str">
        <v>1 Hereford Terrace</v>
      </c>
      <c r="T374" s="1" t="str">
        <v>L3-Roof (20.4m)-Western Louvre 3</v>
      </c>
      <c r="U374" s="1" t="str">
        <v>Standard (Duty)</v>
      </c>
      <c r="V374" s="1" t="str">
        <v>Area</v>
      </c>
      <c r="W374" s="1">
        <v>-3.1</v>
      </c>
      <c r="Y374" s="1" t="str">
        <f>INDEX($T$18:$T$701,MATCH(Z374,$W$18:$W1057,0),1)</f>
        <v>Daikin SkyAir R32 Alpha</v>
      </c>
      <c r="Z374" s="1">
        <f t="shared" si="12"/>
        <v>-3.1</v>
      </c>
    </row>
    <row r="375" spans="19:26" x14ac:dyDescent="0.2">
      <c r="S375" s="1" t="str">
        <v>1 Hereford Terrace</v>
      </c>
      <c r="T375" s="1" t="str">
        <v>Daikin SkyAir R32 Alpha</v>
      </c>
      <c r="U375" s="1" t="str">
        <v>Standard (Duty)</v>
      </c>
      <c r="V375" s="1" t="str">
        <v>Point</v>
      </c>
      <c r="W375" s="1">
        <v>-3.1</v>
      </c>
      <c r="Y375" s="1" t="str">
        <f>INDEX($T$18:$T$701,MATCH(Z375,$W$18:$W1058,0),1)</f>
        <v>Daikin SkyAir R32 Alpha</v>
      </c>
      <c r="Z375" s="1">
        <f t="shared" si="12"/>
        <v>-3.1</v>
      </c>
    </row>
    <row r="376" spans="19:26" x14ac:dyDescent="0.2">
      <c r="S376" s="1" t="str">
        <v>1 Hereford Terrace</v>
      </c>
      <c r="T376" s="1" t="str">
        <v>Daikin SkyAir R32 Alpha</v>
      </c>
      <c r="U376" s="1" t="str">
        <v>Backup</v>
      </c>
      <c r="V376" s="1" t="str">
        <v>Point</v>
      </c>
      <c r="W376" s="1">
        <v>-3.2</v>
      </c>
      <c r="Y376" s="1" t="str">
        <f>INDEX($T$18:$T$701,MATCH(Z376,$W$18:$W1059,0),1)</f>
        <v>Daikin SkyAir R32 Alpha</v>
      </c>
      <c r="Z376" s="1">
        <f t="shared" si="12"/>
        <v>-3.1</v>
      </c>
    </row>
    <row r="377" spans="19:26" x14ac:dyDescent="0.2">
      <c r="S377" s="1" t="str">
        <v>1 Hereford Terrace</v>
      </c>
      <c r="T377" s="1" t="str">
        <v>Daikin SkyAir R32 Alpha</v>
      </c>
      <c r="U377" s="1" t="str">
        <v>Standard (Duty)</v>
      </c>
      <c r="V377" s="1" t="str">
        <v>Point</v>
      </c>
      <c r="W377" s="1">
        <v>-3.3</v>
      </c>
      <c r="Y377" s="1" t="str">
        <f>INDEX($T$18:$T$701,MATCH(Z377,$W$18:$W1060,0),1)</f>
        <v>Daikin SkyAir R32 Alpha</v>
      </c>
      <c r="Z377" s="1">
        <f t="shared" si="12"/>
        <v>-3.1</v>
      </c>
    </row>
    <row r="378" spans="19:26" x14ac:dyDescent="0.2">
      <c r="S378" s="1" t="str">
        <v>1 Hereford Terrace</v>
      </c>
      <c r="T378" s="1" t="str">
        <v>Daikin SkyAir R32 Alpha</v>
      </c>
      <c r="U378" s="1" t="str">
        <v>Backup</v>
      </c>
      <c r="V378" s="1" t="str">
        <v>Point</v>
      </c>
      <c r="W378" s="1">
        <v>-3.4</v>
      </c>
      <c r="Y378" s="1" t="str">
        <f>INDEX($T$18:$T$701,MATCH(Z378,$W$18:$W1061,0),1)</f>
        <v>Daikin SkyAir R32 Alpha</v>
      </c>
      <c r="Z378" s="1">
        <f t="shared" si="12"/>
        <v>-3.1</v>
      </c>
    </row>
    <row r="379" spans="19:26" x14ac:dyDescent="0.2">
      <c r="S379" s="1" t="str">
        <v>1 Hereford Terrace</v>
      </c>
      <c r="T379" s="1" t="str">
        <v>Daikin SkyAir R32 Alpha</v>
      </c>
      <c r="U379" s="1" t="str">
        <v>Standard (Duty)</v>
      </c>
      <c r="V379" s="1" t="str">
        <v>Point</v>
      </c>
      <c r="W379" s="1">
        <v>-3.4</v>
      </c>
      <c r="Y379" s="1" t="str">
        <f>INDEX($T$18:$T$701,MATCH(Z379,$W$18:$W1062,0),1)</f>
        <v>Daikin SkyAir R32 Alpha</v>
      </c>
      <c r="Z379" s="1">
        <f t="shared" si="12"/>
        <v>-3.1</v>
      </c>
    </row>
    <row r="380" spans="19:26" x14ac:dyDescent="0.2">
      <c r="S380" s="1" t="str">
        <v>1 Hereford Terrace</v>
      </c>
      <c r="T380" s="1" t="str">
        <v>Daikin SkyAir R32 Alpha</v>
      </c>
      <c r="U380" s="1" t="str">
        <v>Backup</v>
      </c>
      <c r="V380" s="1" t="str">
        <v>Point</v>
      </c>
      <c r="W380" s="1">
        <v>-3.5</v>
      </c>
      <c r="Y380" s="1" t="str">
        <f>INDEX($T$18:$T$701,MATCH(Z380,$W$18:$W1063,0),1)</f>
        <v>Daikin SkyAir R32 Alpha</v>
      </c>
      <c r="Z380" s="1">
        <f t="shared" si="12"/>
        <v>-3.1</v>
      </c>
    </row>
    <row r="381" spans="19:26" x14ac:dyDescent="0.2">
      <c r="S381" s="1" t="str">
        <v>1 Hereford Terrace</v>
      </c>
      <c r="T381" s="1" t="str">
        <v>Daikin SkyAir R32 Alpha</v>
      </c>
      <c r="U381" s="1" t="str">
        <v>Standard (Duty)</v>
      </c>
      <c r="V381" s="1" t="str">
        <v>Point</v>
      </c>
      <c r="W381" s="1">
        <v>-3.6</v>
      </c>
      <c r="Y381" s="1" t="str">
        <f>INDEX($T$18:$T$701,MATCH(Z381,$W$18:$W1064,0),1)</f>
        <v>Daikin SkyAir R32 Alpha</v>
      </c>
      <c r="Z381" s="1">
        <f t="shared" si="12"/>
        <v>-3.1</v>
      </c>
    </row>
    <row r="382" spans="19:26" x14ac:dyDescent="0.2">
      <c r="S382" s="1" t="str">
        <v>1 Hereford Terrace</v>
      </c>
      <c r="T382" s="1" t="str">
        <v>Daikin SkyAir R32 Alpha</v>
      </c>
      <c r="U382" s="1" t="str">
        <v>Backup</v>
      </c>
      <c r="V382" s="1" t="str">
        <v>Point</v>
      </c>
      <c r="W382" s="1">
        <v>-3.7</v>
      </c>
      <c r="Y382" s="1" t="str">
        <f>INDEX($T$18:$T$701,MATCH(Z382,$W$18:$W1065,0),1)</f>
        <v>Daikin SkyAir R32 Alpha</v>
      </c>
      <c r="Z382" s="1">
        <f t="shared" si="12"/>
        <v>-3.1</v>
      </c>
    </row>
    <row r="383" spans="19:26" x14ac:dyDescent="0.2">
      <c r="S383" s="1" t="str">
        <v>1 Hereford Terrace</v>
      </c>
      <c r="T383" s="1" t="str">
        <v>Daikin SkyAir R32 Alpha</v>
      </c>
      <c r="U383" s="1" t="str">
        <v>Standard (Duty)</v>
      </c>
      <c r="V383" s="1" t="str">
        <v>Point</v>
      </c>
      <c r="W383" s="1">
        <v>-3.7</v>
      </c>
      <c r="Y383" s="1" t="str">
        <f>INDEX($T$18:$T$701,MATCH(Z383,$W$18:$W1066,0),1)</f>
        <v>Daikin SkyAir R32 Alpha</v>
      </c>
      <c r="Z383" s="1">
        <f t="shared" si="12"/>
        <v>-3.1</v>
      </c>
    </row>
    <row r="384" spans="19:26" x14ac:dyDescent="0.2">
      <c r="S384" s="1" t="str">
        <v>1 Hereford Terrace</v>
      </c>
      <c r="T384" s="1" t="str">
        <v>Daikin SkyAir R32 Alpha</v>
      </c>
      <c r="U384" s="1" t="str">
        <v>Backup</v>
      </c>
      <c r="V384" s="1" t="str">
        <v>Point</v>
      </c>
      <c r="W384" s="1">
        <v>-3.8</v>
      </c>
      <c r="Y384" s="1" t="str">
        <f>INDEX($T$18:$T$701,MATCH(Z384,$W$18:$W1067,0),1)</f>
        <v>Daikin SkyAir R32 Alpha</v>
      </c>
      <c r="Z384" s="1">
        <f t="shared" si="12"/>
        <v>-3.1</v>
      </c>
    </row>
    <row r="385" spans="19:26" x14ac:dyDescent="0.2">
      <c r="S385" s="1" t="str">
        <v>1 Hereford Terrace</v>
      </c>
      <c r="T385" s="1" t="str">
        <v>Daikin SkyAir R32 Alpha</v>
      </c>
      <c r="U385" s="1" t="str">
        <v>Standard (Duty)</v>
      </c>
      <c r="V385" s="1" t="str">
        <v>Point</v>
      </c>
      <c r="W385" s="1">
        <v>-3.8</v>
      </c>
      <c r="Y385" s="1" t="str">
        <f>INDEX($T$18:$T$701,MATCH(Z385,$W$18:$W1068,0),1)</f>
        <v>Daikin SkyAir R32 Alpha</v>
      </c>
      <c r="Z385" s="1">
        <f t="shared" si="12"/>
        <v>-3.1</v>
      </c>
    </row>
    <row r="386" spans="19:26" x14ac:dyDescent="0.2">
      <c r="S386" s="1" t="str">
        <v>1 Hereford Terrace</v>
      </c>
      <c r="T386" s="1" t="str">
        <v>L3-Roof (20.4m)-Western Louvre 4</v>
      </c>
      <c r="U386" s="1" t="str">
        <v>Standard (Duty)</v>
      </c>
      <c r="V386" s="1" t="str">
        <v>Area</v>
      </c>
      <c r="W386" s="1">
        <v>-3.9</v>
      </c>
      <c r="Y386" s="1" t="str">
        <f>INDEX($T$18:$T$701,MATCH(Z386,$W$18:$W1069,0),1)</f>
        <v>Daikin SkyAir R32 Alpha</v>
      </c>
      <c r="Z386" s="1">
        <f t="shared" si="12"/>
        <v>-3.2</v>
      </c>
    </row>
    <row r="387" spans="19:26" x14ac:dyDescent="0.2">
      <c r="S387" s="1" t="str">
        <v>1 Hereford Terrace</v>
      </c>
      <c r="T387" s="1" t="str">
        <v>Daikin SkyAir R32 Alpha</v>
      </c>
      <c r="U387" s="1" t="str">
        <v>Backup</v>
      </c>
      <c r="V387" s="1" t="str">
        <v>Point</v>
      </c>
      <c r="W387" s="1">
        <v>-4</v>
      </c>
      <c r="Y387" s="1" t="str">
        <f>INDEX($T$18:$T$701,MATCH(Z387,$W$18:$W1070,0),1)</f>
        <v>Daikin SkyAir R32 Alpha</v>
      </c>
      <c r="Z387" s="1">
        <f t="shared" si="12"/>
        <v>-3.2</v>
      </c>
    </row>
    <row r="388" spans="19:26" x14ac:dyDescent="0.2">
      <c r="S388" s="1" t="str">
        <v>1 Hereford Terrace</v>
      </c>
      <c r="T388" s="1" t="str">
        <v>Daikin SkyAir R32 Alpha</v>
      </c>
      <c r="U388" s="1" t="str">
        <v>Standard (Duty)</v>
      </c>
      <c r="V388" s="1" t="str">
        <v>Point</v>
      </c>
      <c r="W388" s="1">
        <v>-4</v>
      </c>
      <c r="Y388" s="1" t="str">
        <f>INDEX($T$18:$T$701,MATCH(Z388,$W$18:$W1071,0),1)</f>
        <v>Daikin SkyAir R32 Alpha</v>
      </c>
      <c r="Z388" s="1">
        <f t="shared" si="12"/>
        <v>-3.2</v>
      </c>
    </row>
    <row r="389" spans="19:26" x14ac:dyDescent="0.2">
      <c r="S389" s="1" t="str">
        <v>1 Hereford Terrace</v>
      </c>
      <c r="T389" s="1" t="str">
        <v>Daikin SkyAir R32 Alpha</v>
      </c>
      <c r="U389" s="1" t="str">
        <v>Backup</v>
      </c>
      <c r="V389" s="1" t="str">
        <v>Point</v>
      </c>
      <c r="W389" s="1">
        <v>-4.0999999999999996</v>
      </c>
      <c r="Y389" s="1" t="str">
        <f>INDEX($T$18:$T$701,MATCH(Z389,$W$18:$W1072,0),1)</f>
        <v>Daikin SkyAir R32 Alpha</v>
      </c>
      <c r="Z389" s="1">
        <f t="shared" si="12"/>
        <v>-3.2</v>
      </c>
    </row>
    <row r="390" spans="19:26" x14ac:dyDescent="0.2">
      <c r="S390" s="1" t="str">
        <v>1 Hereford Terrace</v>
      </c>
      <c r="T390" s="1" t="str">
        <v>Daikin SkyAir R32 Alpha</v>
      </c>
      <c r="U390" s="1" t="str">
        <v>Standard (Duty)</v>
      </c>
      <c r="V390" s="1" t="str">
        <v>Point</v>
      </c>
      <c r="W390" s="1">
        <v>-4.0999999999999996</v>
      </c>
      <c r="Y390" s="1" t="str">
        <f>INDEX($T$18:$T$701,MATCH(Z390,$W$18:$W1073,0),1)</f>
        <v>Daikin SkyAir R32 Alpha</v>
      </c>
      <c r="Z390" s="1">
        <f t="shared" si="12"/>
        <v>-3.2</v>
      </c>
    </row>
    <row r="391" spans="19:26" x14ac:dyDescent="0.2">
      <c r="S391" s="1" t="str">
        <v>1 Hereford Terrace</v>
      </c>
      <c r="T391" s="1" t="str">
        <v>Panasonic R744 (OCU-CR1000VF8)</v>
      </c>
      <c r="U391" s="1" t="str">
        <v>Backup</v>
      </c>
      <c r="V391" s="1" t="str">
        <v>Point</v>
      </c>
      <c r="W391" s="1">
        <v>-4.4000000000000004</v>
      </c>
      <c r="Y391" s="1" t="str">
        <f>INDEX($T$18:$T$701,MATCH(Z391,$W$18:$W1074,0),1)</f>
        <v>Daikin SkyAir R32 Alpha</v>
      </c>
      <c r="Z391" s="1">
        <f t="shared" si="12"/>
        <v>-3.2</v>
      </c>
    </row>
    <row r="392" spans="19:26" x14ac:dyDescent="0.2">
      <c r="S392" s="1" t="str">
        <v>1 Hereford Terrace</v>
      </c>
      <c r="T392" s="1" t="str">
        <v>Panasonic R744 (OCU-CR1000VF8)</v>
      </c>
      <c r="U392" s="1" t="str">
        <v>Standard (Duty)</v>
      </c>
      <c r="V392" s="1" t="str">
        <v>Point</v>
      </c>
      <c r="W392" s="1">
        <v>-4.5</v>
      </c>
      <c r="Y392" s="1" t="str">
        <f>INDEX($T$18:$T$701,MATCH(Z392,$W$18:$W1075,0),1)</f>
        <v>Daikin SkyAir R32 Alpha</v>
      </c>
      <c r="Z392" s="1">
        <f t="shared" si="12"/>
        <v>-3.2</v>
      </c>
    </row>
    <row r="393" spans="19:26" x14ac:dyDescent="0.2">
      <c r="S393" s="1" t="str">
        <v>1 Hereford Terrace</v>
      </c>
      <c r="T393" s="1" t="str">
        <v>Daikin SkyAir R32 Alpha</v>
      </c>
      <c r="U393" s="1" t="str">
        <v>Backup</v>
      </c>
      <c r="V393" s="1" t="str">
        <v>Point</v>
      </c>
      <c r="W393" s="1">
        <v>-5.8</v>
      </c>
      <c r="Y393" s="1" t="str">
        <f>INDEX($T$18:$T$701,MATCH(Z393,$W$18:$W1076,0),1)</f>
        <v>Daikin SkyAir R32 Alpha</v>
      </c>
      <c r="Z393" s="1">
        <f t="shared" si="12"/>
        <v>-3.3</v>
      </c>
    </row>
    <row r="394" spans="19:26" x14ac:dyDescent="0.2">
      <c r="S394" s="1" t="str">
        <v>1 Hereford Terrace</v>
      </c>
      <c r="T394" s="1" t="str">
        <v>Daikin SkyAir R32 Alpha</v>
      </c>
      <c r="U394" s="1" t="str">
        <v>Standard (Duty)</v>
      </c>
      <c r="V394" s="1" t="str">
        <v>Point</v>
      </c>
      <c r="W394" s="1">
        <v>-5.9</v>
      </c>
      <c r="Y394" s="1" t="str">
        <f>INDEX($T$18:$T$701,MATCH(Z394,$W$18:$W1077,0),1)</f>
        <v>Daikin SkyAir R32 Alpha</v>
      </c>
      <c r="Z394" s="1">
        <f t="shared" si="12"/>
        <v>-3.3</v>
      </c>
    </row>
    <row r="395" spans="19:26" x14ac:dyDescent="0.2">
      <c r="S395" s="1" t="str">
        <v>1 Hereford Terrace</v>
      </c>
      <c r="T395" s="1" t="str">
        <v>Daikin SkyAir R32 Alpha</v>
      </c>
      <c r="U395" s="1" t="str">
        <v>Standard (Duty)</v>
      </c>
      <c r="V395" s="1" t="str">
        <v>Point</v>
      </c>
      <c r="W395" s="1">
        <v>-9</v>
      </c>
      <c r="Y395" s="1" t="str">
        <f>INDEX($T$18:$T$701,MATCH(Z395,$W$18:$W1078,0),1)</f>
        <v>Daikin SkyAir R32 Alpha</v>
      </c>
      <c r="Z395" s="1">
        <f t="shared" si="12"/>
        <v>-3.3</v>
      </c>
    </row>
    <row r="396" spans="19:26" x14ac:dyDescent="0.2">
      <c r="S396" s="1" t="str">
        <v>1 Hereford Terrace</v>
      </c>
      <c r="T396" s="1" t="str">
        <v>Daikin SkyAir R32 Alpha</v>
      </c>
      <c r="U396" s="1" t="str">
        <v>Standard (Duty)</v>
      </c>
      <c r="V396" s="1" t="str">
        <v>Point</v>
      </c>
      <c r="W396" s="1">
        <v>-9.3000000000000007</v>
      </c>
      <c r="Y396" s="1" t="str">
        <f>INDEX($T$18:$T$701,MATCH(Z396,$W$18:$W1079,0),1)</f>
        <v>Daikin SkyAir R32 Alpha</v>
      </c>
      <c r="Z396" s="1">
        <f t="shared" si="12"/>
        <v>-3.3</v>
      </c>
    </row>
    <row r="397" spans="19:26" x14ac:dyDescent="0.2">
      <c r="S397" s="1" t="str">
        <v>1 Hereford Terrace</v>
      </c>
      <c r="T397" s="1" t="str">
        <v>Daikin SkyAir R32 Alpha</v>
      </c>
      <c r="U397" s="1" t="str">
        <v>Backup</v>
      </c>
      <c r="V397" s="1" t="str">
        <v>Point</v>
      </c>
      <c r="W397" s="1">
        <v>-9.4</v>
      </c>
      <c r="Y397" s="1" t="str">
        <f>INDEX($T$18:$T$701,MATCH(Z397,$W$18:$W1080,0),1)</f>
        <v>Daikin SkyAir R32 Alpha</v>
      </c>
      <c r="Z397" s="1">
        <f t="shared" si="12"/>
        <v>-3.3</v>
      </c>
    </row>
    <row r="398" spans="19:26" x14ac:dyDescent="0.2">
      <c r="S398" s="1" t="str">
        <v>1 Hereford Terrace</v>
      </c>
      <c r="T398" s="1" t="str">
        <v>Diesel backup generator-Louvre</v>
      </c>
      <c r="U398" s="1" t="str">
        <v>Emergency Use Only</v>
      </c>
      <c r="V398" s="1" t="str">
        <v>Point</v>
      </c>
      <c r="W398" s="1">
        <v>51.3</v>
      </c>
      <c r="Y398" s="1" t="str">
        <f>INDEX($T$18:$T$701,MATCH(Z398,$W$18:$W1081,0),1)</f>
        <v>Daikin SkyAir R32 Alpha</v>
      </c>
      <c r="Z398" s="1">
        <f t="shared" si="12"/>
        <v>-3.4</v>
      </c>
    </row>
    <row r="399" spans="19:26" x14ac:dyDescent="0.2">
      <c r="S399" s="1" t="str">
        <v>1 Hereford Terrace</v>
      </c>
      <c r="T399" s="1" t="str">
        <v>Pump house-Door Opening</v>
      </c>
      <c r="U399" s="1" t="str">
        <v>Emergency Use Only</v>
      </c>
      <c r="V399" s="1" t="str">
        <v>Area</v>
      </c>
      <c r="W399" s="1">
        <v>49.3</v>
      </c>
      <c r="Y399" s="1" t="str">
        <f>INDEX($T$18:$T$701,MATCH(Z399,$W$18:$W1082,0),1)</f>
        <v>Daikin SkyAir R32 Alpha</v>
      </c>
      <c r="Z399" s="1">
        <f t="shared" si="12"/>
        <v>-3.4</v>
      </c>
    </row>
    <row r="400" spans="19:26" x14ac:dyDescent="0.2">
      <c r="S400" s="1" t="str">
        <v>1 Hereford Terrace</v>
      </c>
      <c r="T400" s="1" t="str">
        <v>Pump house-Louvre (lower)</v>
      </c>
      <c r="U400" s="1" t="str">
        <v>Emergency Use Only</v>
      </c>
      <c r="V400" s="1" t="str">
        <v>Point</v>
      </c>
      <c r="W400" s="1">
        <v>48.1</v>
      </c>
      <c r="Y400" s="1" t="str">
        <f>INDEX($T$18:$T$701,MATCH(Z400,$W$18:$W1083,0),1)</f>
        <v>Daikin SkyAir R32 Alpha</v>
      </c>
      <c r="Z400" s="1">
        <f t="shared" si="12"/>
        <v>-3.4</v>
      </c>
    </row>
    <row r="401" spans="19:26" x14ac:dyDescent="0.2">
      <c r="S401" s="1" t="str">
        <v>1 Hereford Terrace</v>
      </c>
      <c r="T401" s="1" t="str">
        <v>Diesel backup generator-Louvre</v>
      </c>
      <c r="U401" s="1" t="str">
        <v>Emergency Use Only</v>
      </c>
      <c r="V401" s="1" t="str">
        <v>Point</v>
      </c>
      <c r="W401" s="1">
        <v>46.4</v>
      </c>
      <c r="Y401" s="1" t="str">
        <f>INDEX($T$18:$T$701,MATCH(Z401,$W$18:$W1084,0),1)</f>
        <v>Daikin SkyAir R32 Alpha</v>
      </c>
      <c r="Z401" s="1">
        <f t="shared" si="12"/>
        <v>-3.4</v>
      </c>
    </row>
    <row r="402" spans="19:26" x14ac:dyDescent="0.2">
      <c r="S402" s="1" t="str">
        <v>1 Hereford Terrace</v>
      </c>
      <c r="T402" s="1" t="str">
        <v>Vehicle Tracking - North Turning Area</v>
      </c>
      <c r="U402" s="1" t="str">
        <v>Standard (Duty)</v>
      </c>
      <c r="V402" s="1" t="str">
        <v>Line</v>
      </c>
      <c r="W402" s="1">
        <v>43.2</v>
      </c>
      <c r="Y402" s="1" t="str">
        <f>INDEX($T$18:$T$701,MATCH(Z402,$W$18:$W1085,0),1)</f>
        <v>Daikin SkyAir R32 Alpha</v>
      </c>
      <c r="Z402" s="1">
        <f t="shared" si="12"/>
        <v>-3.4</v>
      </c>
    </row>
    <row r="403" spans="19:26" x14ac:dyDescent="0.2">
      <c r="S403" s="1" t="str">
        <v>1 Hereford Terrace</v>
      </c>
      <c r="T403" s="1" t="str">
        <v>Diesel backup generator-Louvre</v>
      </c>
      <c r="U403" s="1" t="str">
        <v>Emergency Use Only</v>
      </c>
      <c r="V403" s="1" t="str">
        <v>Point</v>
      </c>
      <c r="W403" s="1">
        <v>43.1</v>
      </c>
      <c r="Y403" s="1" t="str">
        <f>INDEX($T$18:$T$701,MATCH(Z403,$W$18:$W1086,0),1)</f>
        <v>Daikin SkyAir R32 Alpha</v>
      </c>
      <c r="Z403" s="1">
        <f t="shared" ref="Z403:Z466" si="13">LARGE($W$18:$W$701,ROW(A386))</f>
        <v>-3.5</v>
      </c>
    </row>
    <row r="404" spans="19:26" x14ac:dyDescent="0.2">
      <c r="S404" s="1" t="str">
        <v>1 Hereford Terrace</v>
      </c>
      <c r="T404" s="1" t="str">
        <v>Pump house-Louvre (upper)</v>
      </c>
      <c r="U404" s="1" t="str">
        <v>Emergency Use Only</v>
      </c>
      <c r="V404" s="1" t="str">
        <v>Point</v>
      </c>
      <c r="W404" s="1">
        <v>40.4</v>
      </c>
      <c r="Y404" s="1" t="str">
        <f>INDEX($T$18:$T$701,MATCH(Z404,$W$18:$W1087,0),1)</f>
        <v>Daikin SkyAir R32 Alpha</v>
      </c>
      <c r="Z404" s="1">
        <f t="shared" si="13"/>
        <v>-3.5</v>
      </c>
    </row>
    <row r="405" spans="19:26" x14ac:dyDescent="0.2">
      <c r="S405" s="1" t="str">
        <v>1 Hereford Terrace</v>
      </c>
      <c r="T405" s="1" t="str">
        <v>Vehicle Tracking - East Turning Area</v>
      </c>
      <c r="U405" s="1" t="str">
        <v>Standard (Duty)</v>
      </c>
      <c r="V405" s="1" t="str">
        <v>Line</v>
      </c>
      <c r="W405" s="1">
        <v>29.4</v>
      </c>
      <c r="Y405" s="1" t="str">
        <f>INDEX($T$18:$T$701,MATCH(Z405,$W$18:$W1088,0),1)</f>
        <v>Daikin SkyAir R32 Alpha</v>
      </c>
      <c r="Z405" s="1">
        <f t="shared" si="13"/>
        <v>-3.5</v>
      </c>
    </row>
    <row r="406" spans="19:26" x14ac:dyDescent="0.2">
      <c r="S406" s="1" t="str">
        <v>1 Hereford Terrace</v>
      </c>
      <c r="T406" s="1" t="str">
        <v>Daikin Skyair R32 Alpha</v>
      </c>
      <c r="U406" s="1" t="str">
        <v>Standard (Duty)</v>
      </c>
      <c r="V406" s="1" t="str">
        <v>Point</v>
      </c>
      <c r="W406" s="1">
        <v>22.7</v>
      </c>
      <c r="Y406" s="1" t="str">
        <f>INDEX($T$18:$T$701,MATCH(Z406,$W$18:$W1089,0),1)</f>
        <v>Daikin SkyAir R32 Alpha</v>
      </c>
      <c r="Z406" s="1">
        <f t="shared" si="13"/>
        <v>-3.6</v>
      </c>
    </row>
    <row r="407" spans="19:26" x14ac:dyDescent="0.2">
      <c r="S407" s="1" t="str">
        <v>1 Hereford Terrace</v>
      </c>
      <c r="T407" s="1" t="str">
        <v>L1-L2 (7.1m)-Tx room louvre</v>
      </c>
      <c r="U407" s="1" t="str">
        <v>Standard (Duty)</v>
      </c>
      <c r="V407" s="1" t="str">
        <v>Area</v>
      </c>
      <c r="W407" s="1">
        <v>21.8</v>
      </c>
      <c r="Y407" s="1" t="str">
        <f>INDEX($T$18:$T$701,MATCH(Z407,$W$18:$W1090,0),1)</f>
        <v>Daikin SkyAir R32 Alpha</v>
      </c>
      <c r="Z407" s="1">
        <f t="shared" si="13"/>
        <v>-3.6</v>
      </c>
    </row>
    <row r="408" spans="19:26" x14ac:dyDescent="0.2">
      <c r="S408" s="1" t="str">
        <v>1 Hereford Terrace</v>
      </c>
      <c r="T408" s="1" t="str">
        <v>Biowaste Pit - Extract Vent</v>
      </c>
      <c r="U408" s="1" t="str">
        <v>Backup</v>
      </c>
      <c r="V408" s="1" t="str">
        <v>Point</v>
      </c>
      <c r="W408" s="1">
        <v>21</v>
      </c>
      <c r="Y408" s="1" t="str">
        <f>INDEX($T$18:$T$701,MATCH(Z408,$W$18:$W1091,0),1)</f>
        <v>Daikin SkyAir R32 Alpha</v>
      </c>
      <c r="Z408" s="1">
        <f t="shared" si="13"/>
        <v>-3.6</v>
      </c>
    </row>
    <row r="409" spans="19:26" x14ac:dyDescent="0.2">
      <c r="S409" s="1" t="str">
        <v>1 Hereford Terrace</v>
      </c>
      <c r="T409" s="1" t="str">
        <v>L1-L2 (7.1m)-Compressor room intake louvres &amp; louvred door</v>
      </c>
      <c r="U409" s="1" t="str">
        <v>Standard (Duty)</v>
      </c>
      <c r="V409" s="1" t="str">
        <v>Area</v>
      </c>
      <c r="W409" s="1">
        <v>18.899999999999999</v>
      </c>
      <c r="Y409" s="1" t="str">
        <f>INDEX($T$18:$T$701,MATCH(Z409,$W$18:$W1092,0),1)</f>
        <v>Daikin SkyAir R32 Alpha</v>
      </c>
      <c r="Z409" s="1">
        <f t="shared" si="13"/>
        <v>-3.6</v>
      </c>
    </row>
    <row r="410" spans="19:26" x14ac:dyDescent="0.2">
      <c r="S410" s="1" t="str">
        <v>1 Hereford Terrace</v>
      </c>
      <c r="T410" s="1" t="str">
        <v>L1-L2 (7.1m)-Cold water distribution tanks &amp; pumps</v>
      </c>
      <c r="U410" s="1" t="str">
        <v>Standard (Duty)</v>
      </c>
      <c r="V410" s="1" t="str">
        <v>Area</v>
      </c>
      <c r="W410" s="1">
        <v>17.8</v>
      </c>
      <c r="Y410" s="1" t="str">
        <f>INDEX($T$18:$T$701,MATCH(Z410,$W$18:$W1093,0),1)</f>
        <v>Daikin SkyAir R32 Alpha</v>
      </c>
      <c r="Z410" s="1">
        <f t="shared" si="13"/>
        <v>-3.6</v>
      </c>
    </row>
    <row r="411" spans="19:26" x14ac:dyDescent="0.2">
      <c r="S411" s="1" t="str">
        <v>1 Hereford Terrace</v>
      </c>
      <c r="T411" s="1" t="str">
        <v>Biowaste Pit - Extract Vent</v>
      </c>
      <c r="U411" s="1" t="str">
        <v>Standard (Duty)</v>
      </c>
      <c r="V411" s="1" t="str">
        <v>Point</v>
      </c>
      <c r="W411" s="1">
        <v>15.9</v>
      </c>
      <c r="Y411" s="1" t="str">
        <f>INDEX($T$18:$T$701,MATCH(Z411,$W$18:$W1094,0),1)</f>
        <v>Daikin SkyAir R32 Alpha</v>
      </c>
      <c r="Z411" s="1">
        <f t="shared" si="13"/>
        <v>-3.7</v>
      </c>
    </row>
    <row r="412" spans="19:26" x14ac:dyDescent="0.2">
      <c r="S412" s="1" t="str">
        <v>1 Hereford Terrace</v>
      </c>
      <c r="T412" s="1" t="str">
        <v>L1-L2 (7.1m)-LV switch room louvre</v>
      </c>
      <c r="U412" s="1" t="str">
        <v>Standard (Duty)</v>
      </c>
      <c r="V412" s="1" t="str">
        <v>Area</v>
      </c>
      <c r="W412" s="1">
        <v>15.2</v>
      </c>
      <c r="Y412" s="1" t="str">
        <f>INDEX($T$18:$T$701,MATCH(Z412,$W$18:$W1095,0),1)</f>
        <v>Daikin SkyAir R32 Alpha</v>
      </c>
      <c r="Z412" s="1">
        <f t="shared" si="13"/>
        <v>-3.7</v>
      </c>
    </row>
    <row r="413" spans="19:26" x14ac:dyDescent="0.2">
      <c r="S413" s="1" t="str">
        <v>1 Hereford Terrace</v>
      </c>
      <c r="T413" s="1" t="str">
        <v>L1-L2 (7.1m)-Compressor room louvred door</v>
      </c>
      <c r="U413" s="1" t="str">
        <v>Standard (Duty)</v>
      </c>
      <c r="V413" s="1" t="str">
        <v>Area</v>
      </c>
      <c r="W413" s="1">
        <v>13.8</v>
      </c>
      <c r="Y413" s="1" t="str">
        <f>INDEX($T$18:$T$701,MATCH(Z413,$W$18:$W1096,0),1)</f>
        <v>Daikin SkyAir R32 Alpha</v>
      </c>
      <c r="Z413" s="1">
        <f t="shared" si="13"/>
        <v>-3.7</v>
      </c>
    </row>
    <row r="414" spans="19:26" x14ac:dyDescent="0.2">
      <c r="S414" s="1" t="str">
        <v>1 Hereford Terrace</v>
      </c>
      <c r="T414" s="1" t="str">
        <v>L1-L2 (7.1m)-Room extract exhausts from Cryostore</v>
      </c>
      <c r="U414" s="1" t="str">
        <v>Standard (Duty)</v>
      </c>
      <c r="V414" s="1" t="str">
        <v>Area</v>
      </c>
      <c r="W414" s="1">
        <v>13.1</v>
      </c>
      <c r="Y414" s="1" t="str">
        <f>INDEX($T$18:$T$701,MATCH(Z414,$W$18:$W1097,0),1)</f>
        <v>Daikin SkyAir R32 Alpha</v>
      </c>
      <c r="Z414" s="1">
        <f t="shared" si="13"/>
        <v>-3.7</v>
      </c>
    </row>
    <row r="415" spans="19:26" x14ac:dyDescent="0.2">
      <c r="S415" s="1" t="str">
        <v>1 Hereford Terrace</v>
      </c>
      <c r="T415" s="1" t="str">
        <v>L1-L2 (7.1m)-Supply air to Cryostore AHU</v>
      </c>
      <c r="U415" s="1" t="str">
        <v>Standard (Duty)</v>
      </c>
      <c r="V415" s="1" t="str">
        <v>Point</v>
      </c>
      <c r="W415" s="1">
        <v>12.5</v>
      </c>
      <c r="Y415" s="1" t="str">
        <f>INDEX($T$18:$T$701,MATCH(Z415,$W$18:$W1098,0),1)</f>
        <v>Daikin SkyAir R32 Alpha</v>
      </c>
      <c r="Z415" s="1">
        <f t="shared" si="13"/>
        <v>-3.7</v>
      </c>
    </row>
    <row r="416" spans="19:26" x14ac:dyDescent="0.2">
      <c r="S416" s="1" t="str">
        <v>1 Hereford Terrace</v>
      </c>
      <c r="T416" s="1" t="str">
        <v>ASHP_3-North</v>
      </c>
      <c r="U416" s="1" t="str">
        <v>Backup</v>
      </c>
      <c r="V416" s="1" t="str">
        <v>Area</v>
      </c>
      <c r="W416" s="1">
        <v>12.4</v>
      </c>
      <c r="Y416" s="1" t="str">
        <f>INDEX($T$18:$T$701,MATCH(Z416,$W$18:$W1099,0),1)</f>
        <v>Daikin SkyAir R32 Alpha</v>
      </c>
      <c r="Z416" s="1">
        <f t="shared" si="13"/>
        <v>-3.7</v>
      </c>
    </row>
    <row r="417" spans="19:26" x14ac:dyDescent="0.2">
      <c r="S417" s="1" t="str">
        <v>1 Hereford Terrace</v>
      </c>
      <c r="T417" s="1" t="str">
        <v>ASHP_2-North</v>
      </c>
      <c r="U417" s="1" t="str">
        <v>Standard (Duty)</v>
      </c>
      <c r="V417" s="1" t="str">
        <v>Area</v>
      </c>
      <c r="W417" s="1">
        <v>9.6</v>
      </c>
      <c r="Y417" s="1" t="str">
        <f>INDEX($T$18:$T$701,MATCH(Z417,$W$18:$W1100,0),1)</f>
        <v>Daikin SkyAir R32 Alpha</v>
      </c>
      <c r="Z417" s="1">
        <f t="shared" si="13"/>
        <v>-3.7</v>
      </c>
    </row>
    <row r="418" spans="19:26" x14ac:dyDescent="0.2">
      <c r="S418" s="1" t="str">
        <v>1 Hereford Terrace</v>
      </c>
      <c r="T418" s="1" t="str">
        <v>HVAC Exhaust (Penthouse Louvre)</v>
      </c>
      <c r="U418" s="1" t="str">
        <v>Standard (Duty)</v>
      </c>
      <c r="V418" s="1" t="str">
        <v>Point</v>
      </c>
      <c r="W418" s="1">
        <v>9</v>
      </c>
      <c r="Y418" s="1" t="str">
        <f>INDEX($T$18:$T$701,MATCH(Z418,$W$18:$W1101,0),1)</f>
        <v>Daikin SkyAir R32 Alpha</v>
      </c>
      <c r="Z418" s="1">
        <f t="shared" si="13"/>
        <v>-3.8</v>
      </c>
    </row>
    <row r="419" spans="19:26" x14ac:dyDescent="0.2">
      <c r="S419" s="1" t="str">
        <v>1 Hereford Terrace</v>
      </c>
      <c r="T419" s="1" t="str">
        <v>ASHP_1-North</v>
      </c>
      <c r="U419" s="1" t="str">
        <v>Standard (Duty)</v>
      </c>
      <c r="V419" s="1" t="str">
        <v>Area</v>
      </c>
      <c r="W419" s="1">
        <v>8.9</v>
      </c>
      <c r="Y419" s="1" t="str">
        <f>INDEX($T$18:$T$701,MATCH(Z419,$W$18:$W1102,0),1)</f>
        <v>Daikin SkyAir R32 Alpha</v>
      </c>
      <c r="Z419" s="1">
        <f t="shared" si="13"/>
        <v>-3.8</v>
      </c>
    </row>
    <row r="420" spans="19:26" x14ac:dyDescent="0.2">
      <c r="S420" s="1" t="str">
        <v>1 Hereford Terrace</v>
      </c>
      <c r="T420" s="1" t="str">
        <v>ASHP_3-Roof</v>
      </c>
      <c r="U420" s="1" t="str">
        <v>Backup</v>
      </c>
      <c r="V420" s="1" t="str">
        <v>Area</v>
      </c>
      <c r="W420" s="1">
        <v>8.9</v>
      </c>
      <c r="Y420" s="1" t="str">
        <f>INDEX($T$18:$T$701,MATCH(Z420,$W$18:$W1103,0),1)</f>
        <v>Daikin SkyAir R32 Alpha</v>
      </c>
      <c r="Z420" s="1">
        <f t="shared" si="13"/>
        <v>-3.8</v>
      </c>
    </row>
    <row r="421" spans="19:26" x14ac:dyDescent="0.2">
      <c r="S421" s="1" t="str">
        <v>1 Hereford Terrace</v>
      </c>
      <c r="T421" s="1" t="str">
        <v>ASHP_2-Roof</v>
      </c>
      <c r="U421" s="1" t="str">
        <v>Standard (Duty)</v>
      </c>
      <c r="V421" s="1" t="str">
        <v>Area</v>
      </c>
      <c r="W421" s="1">
        <v>8.6999999999999993</v>
      </c>
      <c r="Y421" s="1" t="str">
        <f>INDEX($T$18:$T$701,MATCH(Z421,$W$18:$W1104,0),1)</f>
        <v>Daikin SkyAir R32 Alpha</v>
      </c>
      <c r="Z421" s="1">
        <f t="shared" si="13"/>
        <v>-3.8</v>
      </c>
    </row>
    <row r="422" spans="19:26" x14ac:dyDescent="0.2">
      <c r="S422" s="1" t="str">
        <v>1 Hereford Terrace</v>
      </c>
      <c r="T422" s="1" t="str">
        <v>ASHP_1-Roof</v>
      </c>
      <c r="U422" s="1" t="str">
        <v>Standard (Duty)</v>
      </c>
      <c r="V422" s="1" t="str">
        <v>Area</v>
      </c>
      <c r="W422" s="1">
        <v>8.6999999999999993</v>
      </c>
      <c r="Y422" s="1" t="str">
        <f>INDEX($T$18:$T$701,MATCH(Z422,$W$18:$W1105,0),1)</f>
        <v>Daikin SkyAir R32 Alpha</v>
      </c>
      <c r="Z422" s="1">
        <f t="shared" si="13"/>
        <v>-3.8</v>
      </c>
    </row>
    <row r="423" spans="19:26" x14ac:dyDescent="0.2">
      <c r="S423" s="1" t="str">
        <v>1 Hereford Terrace</v>
      </c>
      <c r="T423" s="1" t="str">
        <v>HVAC Exhaust (Penthouse Louvre)</v>
      </c>
      <c r="U423" s="1" t="str">
        <v>Standard (Duty)</v>
      </c>
      <c r="V423" s="1" t="str">
        <v>Point</v>
      </c>
      <c r="W423" s="1">
        <v>8.3000000000000007</v>
      </c>
      <c r="Y423" s="1" t="str">
        <f>INDEX($T$18:$T$701,MATCH(Z423,$W$18:$W1106,0),1)</f>
        <v>Daikin SkyAir R32 Alpha</v>
      </c>
      <c r="Z423" s="1">
        <f t="shared" si="13"/>
        <v>-3.8</v>
      </c>
    </row>
    <row r="424" spans="19:26" x14ac:dyDescent="0.2">
      <c r="S424" s="1" t="str">
        <v>1 Hereford Terrace</v>
      </c>
      <c r="T424" s="1" t="str">
        <v>Daikin SkyAir R32 Alpha</v>
      </c>
      <c r="U424" s="1" t="str">
        <v>Backup</v>
      </c>
      <c r="V424" s="1" t="str">
        <v>Point</v>
      </c>
      <c r="W424" s="1">
        <v>7.3</v>
      </c>
      <c r="Y424" s="1" t="str">
        <f>INDEX($T$18:$T$701,MATCH(Z424,$W$18:$W1107,0),1)</f>
        <v>L3-Roof (20.4m)-Western Louvre 4</v>
      </c>
      <c r="Z424" s="1">
        <f t="shared" si="13"/>
        <v>-3.9</v>
      </c>
    </row>
    <row r="425" spans="19:26" x14ac:dyDescent="0.2">
      <c r="S425" s="1" t="str">
        <v>1 Hereford Terrace</v>
      </c>
      <c r="T425" s="1" t="str">
        <v>Daikin SkyAir R32 Alpha</v>
      </c>
      <c r="U425" s="1" t="str">
        <v>Standard (Duty)</v>
      </c>
      <c r="V425" s="1" t="str">
        <v>Point</v>
      </c>
      <c r="W425" s="1">
        <v>7.2</v>
      </c>
      <c r="Y425" s="1" t="str">
        <f>INDEX($T$18:$T$701,MATCH(Z425,$W$18:$W1108,0),1)</f>
        <v>L3-Roof (20.4m)-Western Louvre 4</v>
      </c>
      <c r="Z425" s="1">
        <f t="shared" si="13"/>
        <v>-3.9</v>
      </c>
    </row>
    <row r="426" spans="19:26" x14ac:dyDescent="0.2">
      <c r="S426" s="1" t="str">
        <v>1 Hereford Terrace</v>
      </c>
      <c r="T426" s="1" t="str">
        <v>HVAC Exhaust (Penthouse Louvre)</v>
      </c>
      <c r="U426" s="1" t="str">
        <v>Standard (Duty)</v>
      </c>
      <c r="V426" s="1" t="str">
        <v>Point</v>
      </c>
      <c r="W426" s="1">
        <v>6</v>
      </c>
      <c r="Y426" s="1" t="str">
        <f>INDEX($T$18:$T$701,MATCH(Z426,$W$18:$W1109,0),1)</f>
        <v>L3-Roof (20.4m)-Western Louvre 4</v>
      </c>
      <c r="Z426" s="1">
        <f t="shared" si="13"/>
        <v>-3.9</v>
      </c>
    </row>
    <row r="427" spans="19:26" x14ac:dyDescent="0.2">
      <c r="S427" s="1" t="str">
        <v>1 Hereford Terrace</v>
      </c>
      <c r="T427" s="1" t="str">
        <v>ASHP_3-South</v>
      </c>
      <c r="U427" s="1" t="str">
        <v>Backup</v>
      </c>
      <c r="V427" s="1" t="str">
        <v>Area</v>
      </c>
      <c r="W427" s="1">
        <v>5.8</v>
      </c>
      <c r="Y427" s="1" t="str">
        <f>INDEX($T$18:$T$701,MATCH(Z427,$W$18:$W1110,0),1)</f>
        <v>L3-Roof (20.4m)-Western Louvre 4</v>
      </c>
      <c r="Z427" s="1">
        <f t="shared" si="13"/>
        <v>-3.9</v>
      </c>
    </row>
    <row r="428" spans="19:26" x14ac:dyDescent="0.2">
      <c r="S428" s="1" t="str">
        <v>1 Hereford Terrace</v>
      </c>
      <c r="T428" s="1" t="str">
        <v>HVAC Exhaust (Penthouse Louvre)</v>
      </c>
      <c r="U428" s="1" t="str">
        <v>Standard (Duty)</v>
      </c>
      <c r="V428" s="1" t="str">
        <v>Point</v>
      </c>
      <c r="W428" s="1">
        <v>5.4</v>
      </c>
      <c r="Y428" s="1" t="str">
        <f>INDEX($T$18:$T$701,MATCH(Z428,$W$18:$W1111,0),1)</f>
        <v>L3-Roof (20.4m)-Western Louvre 4</v>
      </c>
      <c r="Z428" s="1">
        <f t="shared" si="13"/>
        <v>-3.9</v>
      </c>
    </row>
    <row r="429" spans="19:26" x14ac:dyDescent="0.2">
      <c r="S429" s="1" t="str">
        <v>1 Hereford Terrace</v>
      </c>
      <c r="T429" s="1" t="str">
        <v>ASHP_2-South</v>
      </c>
      <c r="U429" s="1" t="str">
        <v>Standard (Duty)</v>
      </c>
      <c r="V429" s="1" t="str">
        <v>Area</v>
      </c>
      <c r="W429" s="1">
        <v>5.2</v>
      </c>
      <c r="Y429" s="1" t="str">
        <f>INDEX($T$18:$T$701,MATCH(Z429,$W$18:$W1112,0),1)</f>
        <v>Daikin SkyAir R32 Alpha</v>
      </c>
      <c r="Z429" s="1">
        <f t="shared" si="13"/>
        <v>-4</v>
      </c>
    </row>
    <row r="430" spans="19:26" x14ac:dyDescent="0.2">
      <c r="S430" s="1" t="str">
        <v>1 Hereford Terrace</v>
      </c>
      <c r="T430" s="1" t="str">
        <v>ASHP_3-East (Front)</v>
      </c>
      <c r="U430" s="1" t="str">
        <v>Backup</v>
      </c>
      <c r="V430" s="1" t="str">
        <v>Area</v>
      </c>
      <c r="W430" s="1">
        <v>5.0999999999999996</v>
      </c>
      <c r="Y430" s="1" t="str">
        <f>INDEX($T$18:$T$701,MATCH(Z430,$W$18:$W1113,0),1)</f>
        <v>Daikin SkyAir R32 Alpha</v>
      </c>
      <c r="Z430" s="1">
        <f t="shared" si="13"/>
        <v>-4</v>
      </c>
    </row>
    <row r="431" spans="19:26" x14ac:dyDescent="0.2">
      <c r="S431" s="1" t="str">
        <v>1 Hereford Terrace</v>
      </c>
      <c r="T431" s="1" t="str">
        <v>HVAC Exhaust (Penthouse Louvre)</v>
      </c>
      <c r="U431" s="1" t="str">
        <v>Standard (Duty)</v>
      </c>
      <c r="V431" s="1" t="str">
        <v>Point</v>
      </c>
      <c r="W431" s="1">
        <v>5.0999999999999996</v>
      </c>
      <c r="Y431" s="1" t="str">
        <f>INDEX($T$18:$T$701,MATCH(Z431,$W$18:$W1114,0),1)</f>
        <v>Daikin SkyAir R32 Alpha</v>
      </c>
      <c r="Z431" s="1">
        <f t="shared" si="13"/>
        <v>-4</v>
      </c>
    </row>
    <row r="432" spans="19:26" x14ac:dyDescent="0.2">
      <c r="S432" s="1" t="str">
        <v>1 Hereford Terrace</v>
      </c>
      <c r="T432" s="1" t="str">
        <v>Panasonic R744 (OCU-CR1000VF8)</v>
      </c>
      <c r="U432" s="1" t="str">
        <v>Standard (Duty)</v>
      </c>
      <c r="V432" s="1" t="str">
        <v>Point</v>
      </c>
      <c r="W432" s="1">
        <v>5</v>
      </c>
      <c r="Y432" s="1" t="str">
        <f>INDEX($T$18:$T$701,MATCH(Z432,$W$18:$W1115,0),1)</f>
        <v>Daikin SkyAir R32 Alpha</v>
      </c>
      <c r="Z432" s="1">
        <f t="shared" si="13"/>
        <v>-4</v>
      </c>
    </row>
    <row r="433" spans="19:26" x14ac:dyDescent="0.2">
      <c r="S433" s="1" t="str">
        <v>1 Hereford Terrace</v>
      </c>
      <c r="T433" s="1" t="str">
        <v>HVAC Exhaust (Penthouse Louvre)</v>
      </c>
      <c r="U433" s="1" t="str">
        <v>Standard (Duty)</v>
      </c>
      <c r="V433" s="1" t="str">
        <v>Point</v>
      </c>
      <c r="W433" s="1">
        <v>4.7</v>
      </c>
      <c r="Y433" s="1" t="str">
        <f>INDEX($T$18:$T$701,MATCH(Z433,$W$18:$W1116,0),1)</f>
        <v>Daikin SkyAir R32 Alpha</v>
      </c>
      <c r="Z433" s="1">
        <f t="shared" si="13"/>
        <v>-4</v>
      </c>
    </row>
    <row r="434" spans="19:26" x14ac:dyDescent="0.2">
      <c r="S434" s="1" t="str">
        <v>1 Hereford Terrace</v>
      </c>
      <c r="T434" s="1" t="str">
        <v>Panasonic R744 (OCU-CR1000VF8)</v>
      </c>
      <c r="U434" s="1" t="str">
        <v>Backup</v>
      </c>
      <c r="V434" s="1" t="str">
        <v>Point</v>
      </c>
      <c r="W434" s="1">
        <v>4.7</v>
      </c>
      <c r="Y434" s="1" t="str">
        <f>INDEX($T$18:$T$701,MATCH(Z434,$W$18:$W1117,0),1)</f>
        <v>Daikin SkyAir R32 Alpha</v>
      </c>
      <c r="Z434" s="1">
        <f t="shared" si="13"/>
        <v>-4</v>
      </c>
    </row>
    <row r="435" spans="19:26" x14ac:dyDescent="0.2">
      <c r="S435" s="1" t="str">
        <v>1 Hereford Terrace</v>
      </c>
      <c r="T435" s="1" t="str">
        <v>ASHP_2-East (Front)</v>
      </c>
      <c r="U435" s="1" t="str">
        <v>Standard (Duty)</v>
      </c>
      <c r="V435" s="1" t="str">
        <v>Area</v>
      </c>
      <c r="W435" s="1">
        <v>4.5</v>
      </c>
      <c r="Y435" s="1" t="str">
        <f>INDEX($T$18:$T$701,MATCH(Z435,$W$18:$W1118,0),1)</f>
        <v>Daikin SkyAir R32 Alpha</v>
      </c>
      <c r="Z435" s="1">
        <f t="shared" si="13"/>
        <v>-4.0999999999999996</v>
      </c>
    </row>
    <row r="436" spans="19:26" x14ac:dyDescent="0.2">
      <c r="S436" s="1" t="str">
        <v>1 Hereford Terrace</v>
      </c>
      <c r="T436" s="1" t="str">
        <v>L3-Roof (20.4m)-AHU extract from stair core</v>
      </c>
      <c r="U436" s="1" t="str">
        <v>Standard (Duty)</v>
      </c>
      <c r="V436" s="1" t="str">
        <v>Area</v>
      </c>
      <c r="W436" s="1">
        <v>4.2</v>
      </c>
      <c r="Y436" s="1" t="str">
        <f>INDEX($T$18:$T$701,MATCH(Z436,$W$18:$W1119,0),1)</f>
        <v>Daikin SkyAir R32 Alpha</v>
      </c>
      <c r="Z436" s="1">
        <f t="shared" si="13"/>
        <v>-4.0999999999999996</v>
      </c>
    </row>
    <row r="437" spans="19:26" x14ac:dyDescent="0.2">
      <c r="S437" s="1" t="str">
        <v>1 Hereford Terrace</v>
      </c>
      <c r="T437" s="1" t="str">
        <v>HVAC Exhaust (Penthouse Louvre)</v>
      </c>
      <c r="U437" s="1" t="str">
        <v>Standard (Duty)</v>
      </c>
      <c r="V437" s="1" t="str">
        <v>Point</v>
      </c>
      <c r="W437" s="1">
        <v>4.0999999999999996</v>
      </c>
      <c r="Y437" s="1" t="str">
        <f>INDEX($T$18:$T$701,MATCH(Z437,$W$18:$W1120,0),1)</f>
        <v>Daikin SkyAir R32 Alpha</v>
      </c>
      <c r="Z437" s="1">
        <f t="shared" si="13"/>
        <v>-4.0999999999999996</v>
      </c>
    </row>
    <row r="438" spans="19:26" x14ac:dyDescent="0.2">
      <c r="S438" s="1" t="str">
        <v>1 Hereford Terrace</v>
      </c>
      <c r="T438" s="1" t="str">
        <v>HVAC Exhaust (Penthouse Louvre)</v>
      </c>
      <c r="U438" s="1" t="str">
        <v>Standard (Duty)</v>
      </c>
      <c r="V438" s="1" t="str">
        <v>Point</v>
      </c>
      <c r="W438" s="1">
        <v>4.0999999999999996</v>
      </c>
      <c r="Y438" s="1" t="str">
        <f>INDEX($T$18:$T$701,MATCH(Z438,$W$18:$W1121,0),1)</f>
        <v>Daikin SkyAir R32 Alpha</v>
      </c>
      <c r="Z438" s="1">
        <f t="shared" si="13"/>
        <v>-4.0999999999999996</v>
      </c>
    </row>
    <row r="439" spans="19:26" x14ac:dyDescent="0.2">
      <c r="S439" s="1" t="str">
        <v>1 Hereford Terrace</v>
      </c>
      <c r="T439" s="1" t="str">
        <v>HVAC Exhaust (Penthouse Louvre)</v>
      </c>
      <c r="U439" s="1" t="str">
        <v>Standard (Duty)</v>
      </c>
      <c r="V439" s="1" t="str">
        <v>Point</v>
      </c>
      <c r="W439" s="1">
        <v>3.7</v>
      </c>
      <c r="Y439" s="1" t="str">
        <f>INDEX($T$18:$T$701,MATCH(Z439,$W$18:$W1122,0),1)</f>
        <v>Daikin SkyAir R32 Alpha</v>
      </c>
      <c r="Z439" s="1">
        <f t="shared" si="13"/>
        <v>-4.0999999999999996</v>
      </c>
    </row>
    <row r="440" spans="19:26" x14ac:dyDescent="0.2">
      <c r="S440" s="1" t="str">
        <v>1 Hereford Terrace</v>
      </c>
      <c r="T440" s="1" t="str">
        <v>HVAC Exhaust (Penthouse Louvre)</v>
      </c>
      <c r="U440" s="1" t="str">
        <v>Standard (Duty)</v>
      </c>
      <c r="V440" s="1" t="str">
        <v>Point</v>
      </c>
      <c r="W440" s="1">
        <v>3.5</v>
      </c>
      <c r="Y440" s="1" t="str">
        <f>INDEX($T$18:$T$701,MATCH(Z440,$W$18:$W1123,0),1)</f>
        <v>Panasonic R744 (OCU-CR1000VF8)</v>
      </c>
      <c r="Z440" s="1">
        <f t="shared" si="13"/>
        <v>-4.4000000000000004</v>
      </c>
    </row>
    <row r="441" spans="19:26" x14ac:dyDescent="0.2">
      <c r="S441" s="1" t="str">
        <v>1 Hereford Terrace</v>
      </c>
      <c r="T441" s="1" t="str">
        <v>ASHP_1-East (Front)</v>
      </c>
      <c r="U441" s="1" t="str">
        <v>Standard (Duty)</v>
      </c>
      <c r="V441" s="1" t="str">
        <v>Area</v>
      </c>
      <c r="W441" s="1">
        <v>2.9</v>
      </c>
      <c r="Y441" s="1" t="str">
        <f>INDEX($T$18:$T$701,MATCH(Z441,$W$18:$W1124,0),1)</f>
        <v>Panasonic R744 (OCU-CR1000VF8)</v>
      </c>
      <c r="Z441" s="1">
        <f t="shared" si="13"/>
        <v>-4.4000000000000004</v>
      </c>
    </row>
    <row r="442" spans="19:26" x14ac:dyDescent="0.2">
      <c r="S442" s="1" t="str">
        <v>1 Hereford Terrace</v>
      </c>
      <c r="T442" s="1" t="str">
        <v>ASHP_1-South</v>
      </c>
      <c r="U442" s="1" t="str">
        <v>Standard (Duty)</v>
      </c>
      <c r="V442" s="1" t="str">
        <v>Area</v>
      </c>
      <c r="W442" s="1">
        <v>1.8</v>
      </c>
      <c r="Y442" s="1" t="str">
        <f>INDEX($T$18:$T$701,MATCH(Z442,$W$18:$W1125,0),1)</f>
        <v>Panasonic R744 (OCU-CR1000VF8)</v>
      </c>
      <c r="Z442" s="1">
        <f t="shared" si="13"/>
        <v>-4.4000000000000004</v>
      </c>
    </row>
    <row r="443" spans="19:26" x14ac:dyDescent="0.2">
      <c r="S443" s="1" t="str">
        <v>1 Hereford Terrace</v>
      </c>
      <c r="T443" s="1" t="str">
        <v>L3-Roof (20.4m)-Western Louvre 1</v>
      </c>
      <c r="U443" s="1" t="str">
        <v>Standard (Duty)</v>
      </c>
      <c r="V443" s="1" t="str">
        <v>Area</v>
      </c>
      <c r="W443" s="1">
        <v>-0.1</v>
      </c>
      <c r="Y443" s="1" t="str">
        <f>INDEX($T$18:$T$701,MATCH(Z443,$W$18:$W1126,0),1)</f>
        <v>Panasonic R744 (OCU-CR1000VF8)</v>
      </c>
      <c r="Z443" s="1">
        <f t="shared" si="13"/>
        <v>-4.4000000000000004</v>
      </c>
    </row>
    <row r="444" spans="19:26" x14ac:dyDescent="0.2">
      <c r="S444" s="1" t="str">
        <v>1 Hereford Terrace</v>
      </c>
      <c r="T444" s="1" t="str">
        <v>L3-Roof (20.4m)-Western Louvre 2</v>
      </c>
      <c r="U444" s="1" t="str">
        <v>Standard (Duty)</v>
      </c>
      <c r="V444" s="1" t="str">
        <v>Area</v>
      </c>
      <c r="W444" s="1">
        <v>-1.6</v>
      </c>
      <c r="Y444" s="1" t="str">
        <f>INDEX($T$18:$T$701,MATCH(Z444,$W$18:$W1127,0),1)</f>
        <v>Panasonic R744 (OCU-CR1000VF8)</v>
      </c>
      <c r="Z444" s="1">
        <f t="shared" si="13"/>
        <v>-4.5</v>
      </c>
    </row>
    <row r="445" spans="19:26" x14ac:dyDescent="0.2">
      <c r="S445" s="1" t="str">
        <v>1 Hereford Terrace</v>
      </c>
      <c r="T445" s="1" t="str">
        <v>Daikin SkyAir R32 Alpha</v>
      </c>
      <c r="U445" s="1" t="str">
        <v>Backup</v>
      </c>
      <c r="V445" s="1" t="str">
        <v>Point</v>
      </c>
      <c r="W445" s="1">
        <v>-1.6</v>
      </c>
      <c r="Y445" s="1" t="str">
        <f>INDEX($T$18:$T$701,MATCH(Z445,$W$18:$W1128,0),1)</f>
        <v>Panasonic R744 (OCU-CR1000VF8)</v>
      </c>
      <c r="Z445" s="1">
        <f t="shared" si="13"/>
        <v>-4.5</v>
      </c>
    </row>
    <row r="446" spans="19:26" x14ac:dyDescent="0.2">
      <c r="S446" s="1" t="str">
        <v>1 Hereford Terrace</v>
      </c>
      <c r="T446" s="1" t="str">
        <v>Daikin SkyAir R32 Alpha</v>
      </c>
      <c r="U446" s="1" t="str">
        <v>Standard (Duty)</v>
      </c>
      <c r="V446" s="1" t="str">
        <v>Point</v>
      </c>
      <c r="W446" s="1">
        <v>-1.6</v>
      </c>
      <c r="Y446" s="1" t="str">
        <f>INDEX($T$18:$T$701,MATCH(Z446,$W$18:$W1129,0),1)</f>
        <v>Panasonic R744 (OCU-CR1000VF8)</v>
      </c>
      <c r="Z446" s="1">
        <f t="shared" si="13"/>
        <v>-4.5</v>
      </c>
    </row>
    <row r="447" spans="19:26" x14ac:dyDescent="0.2">
      <c r="S447" s="1" t="str">
        <v>1 Hereford Terrace</v>
      </c>
      <c r="T447" s="1" t="str">
        <v>Daikin SkyAir R32 Alpha</v>
      </c>
      <c r="U447" s="1" t="str">
        <v>Backup</v>
      </c>
      <c r="V447" s="1" t="str">
        <v>Point</v>
      </c>
      <c r="W447" s="1">
        <v>-1.8</v>
      </c>
      <c r="Y447" s="1" t="str">
        <f>INDEX($T$18:$T$701,MATCH(Z447,$W$18:$W1130,0),1)</f>
        <v>Panasonic R744 (OCU-CR1000VF8)</v>
      </c>
      <c r="Z447" s="1">
        <f t="shared" si="13"/>
        <v>-4.5</v>
      </c>
    </row>
    <row r="448" spans="19:26" x14ac:dyDescent="0.2">
      <c r="S448" s="1" t="str">
        <v>1 Hereford Terrace</v>
      </c>
      <c r="T448" s="1" t="str">
        <v>Daikin SkyAir R32 Alpha</v>
      </c>
      <c r="U448" s="1" t="str">
        <v>Standard (Duty)</v>
      </c>
      <c r="V448" s="1" t="str">
        <v>Point</v>
      </c>
      <c r="W448" s="1">
        <v>-1.8</v>
      </c>
      <c r="Y448" s="1" t="str">
        <f>INDEX($T$18:$T$701,MATCH(Z448,$W$18:$W1131,0),1)</f>
        <v>Daikin SkyAir R32 Alpha</v>
      </c>
      <c r="Z448" s="1">
        <f t="shared" si="13"/>
        <v>-4.5999999999999996</v>
      </c>
    </row>
    <row r="449" spans="19:26" x14ac:dyDescent="0.2">
      <c r="S449" s="1" t="str">
        <v>1 Hereford Terrace</v>
      </c>
      <c r="T449" s="1" t="str">
        <v>Daikin SkyAir R32 Alpha</v>
      </c>
      <c r="U449" s="1" t="str">
        <v>Backup</v>
      </c>
      <c r="V449" s="1" t="str">
        <v>Point</v>
      </c>
      <c r="W449" s="1">
        <v>-1.9</v>
      </c>
      <c r="Y449" s="1" t="str">
        <f>INDEX($T$18:$T$701,MATCH(Z449,$W$18:$W1132,0),1)</f>
        <v>Daikin SkyAir R32 Alpha</v>
      </c>
      <c r="Z449" s="1">
        <f t="shared" si="13"/>
        <v>-4.5999999999999996</v>
      </c>
    </row>
    <row r="450" spans="19:26" x14ac:dyDescent="0.2">
      <c r="S450" s="1" t="str">
        <v>1 Hereford Terrace</v>
      </c>
      <c r="T450" s="1" t="str">
        <v>Daikin SkyAir R32 Alpha</v>
      </c>
      <c r="U450" s="1" t="str">
        <v>Standard (Duty)</v>
      </c>
      <c r="V450" s="1" t="str">
        <v>Point</v>
      </c>
      <c r="W450" s="1">
        <v>-2</v>
      </c>
      <c r="Y450" s="1" t="str">
        <f>INDEX($T$18:$T$701,MATCH(Z450,$W$18:$W1133,0),1)</f>
        <v>Daikin SkyAir R32 Alpha</v>
      </c>
      <c r="Z450" s="1">
        <f t="shared" si="13"/>
        <v>-5.6</v>
      </c>
    </row>
    <row r="451" spans="19:26" x14ac:dyDescent="0.2">
      <c r="S451" s="1" t="str">
        <v>1 Hereford Terrace</v>
      </c>
      <c r="T451" s="1" t="str">
        <v>Daikin SkyAir R32 Alpha</v>
      </c>
      <c r="U451" s="1" t="str">
        <v>Backup</v>
      </c>
      <c r="V451" s="1" t="str">
        <v>Point</v>
      </c>
      <c r="W451" s="1">
        <v>-2.1</v>
      </c>
      <c r="Y451" s="1" t="str">
        <f>INDEX($T$18:$T$701,MATCH(Z451,$W$18:$W1134,0),1)</f>
        <v>Daikin SkyAir R32 Alpha</v>
      </c>
      <c r="Z451" s="1">
        <f t="shared" si="13"/>
        <v>-5.6</v>
      </c>
    </row>
    <row r="452" spans="19:26" x14ac:dyDescent="0.2">
      <c r="S452" s="1" t="str">
        <v>1 Hereford Terrace</v>
      </c>
      <c r="T452" s="1" t="str">
        <v>Daikin SkyAir R32 Alpha</v>
      </c>
      <c r="U452" s="1" t="str">
        <v>Standard (Duty)</v>
      </c>
      <c r="V452" s="1" t="str">
        <v>Point</v>
      </c>
      <c r="W452" s="1">
        <v>-2.1</v>
      </c>
      <c r="Y452" s="1" t="str">
        <f>INDEX($T$18:$T$701,MATCH(Z452,$W$18:$W1135,0),1)</f>
        <v>Daikin SkyAir R32 Alpha</v>
      </c>
      <c r="Z452" s="1">
        <f t="shared" si="13"/>
        <v>-5.8</v>
      </c>
    </row>
    <row r="453" spans="19:26" x14ac:dyDescent="0.2">
      <c r="S453" s="1" t="str">
        <v>1 Hereford Terrace</v>
      </c>
      <c r="T453" s="1" t="str">
        <v>Daikin SkyAir R32 Alpha</v>
      </c>
      <c r="U453" s="1" t="str">
        <v>Standard (Duty)</v>
      </c>
      <c r="V453" s="1" t="str">
        <v>Point</v>
      </c>
      <c r="W453" s="1">
        <v>-2.2000000000000002</v>
      </c>
      <c r="Y453" s="1" t="str">
        <f>INDEX($T$18:$T$701,MATCH(Z453,$W$18:$W1136,0),1)</f>
        <v>Daikin SkyAir R32 Alpha</v>
      </c>
      <c r="Z453" s="1">
        <f t="shared" si="13"/>
        <v>-5.8</v>
      </c>
    </row>
    <row r="454" spans="19:26" x14ac:dyDescent="0.2">
      <c r="S454" s="1" t="str">
        <v>1 Hereford Terrace</v>
      </c>
      <c r="T454" s="1" t="str">
        <v>Daikin SkyAir R32 Alpha</v>
      </c>
      <c r="U454" s="1" t="str">
        <v>Backup</v>
      </c>
      <c r="V454" s="1" t="str">
        <v>Point</v>
      </c>
      <c r="W454" s="1">
        <v>-2.2000000000000002</v>
      </c>
      <c r="Y454" s="1" t="str">
        <f>INDEX($T$18:$T$701,MATCH(Z454,$W$18:$W1137,0),1)</f>
        <v>Daikin SkyAir R32 Alpha</v>
      </c>
      <c r="Z454" s="1">
        <f t="shared" si="13"/>
        <v>-5.9</v>
      </c>
    </row>
    <row r="455" spans="19:26" x14ac:dyDescent="0.2">
      <c r="S455" s="1" t="str">
        <v>1 Hereford Terrace</v>
      </c>
      <c r="T455" s="1" t="str">
        <v>Daikin SkyAir R32 Alpha</v>
      </c>
      <c r="U455" s="1" t="str">
        <v>Standard (Duty)</v>
      </c>
      <c r="V455" s="1" t="str">
        <v>Point</v>
      </c>
      <c r="W455" s="1">
        <v>-2.4</v>
      </c>
      <c r="Y455" s="1" t="str">
        <f>INDEX($T$18:$T$701,MATCH(Z455,$W$18:$W1138,0),1)</f>
        <v>Daikin SkyAir R32 Alpha</v>
      </c>
      <c r="Z455" s="1">
        <f t="shared" si="13"/>
        <v>-5.9</v>
      </c>
    </row>
    <row r="456" spans="19:26" x14ac:dyDescent="0.2">
      <c r="S456" s="1" t="str">
        <v>1 Hereford Terrace</v>
      </c>
      <c r="T456" s="1" t="str">
        <v>Daikin SkyAir R32 Alpha</v>
      </c>
      <c r="U456" s="1" t="str">
        <v>Backup</v>
      </c>
      <c r="V456" s="1" t="str">
        <v>Point</v>
      </c>
      <c r="W456" s="1">
        <v>-2.4</v>
      </c>
      <c r="Y456" s="1" t="str">
        <f>INDEX($T$18:$T$701,MATCH(Z456,$W$18:$W1139,0),1)</f>
        <v>Daikin SkyAir R32 Alpha</v>
      </c>
      <c r="Z456" s="1">
        <f t="shared" si="13"/>
        <v>-6.6</v>
      </c>
    </row>
    <row r="457" spans="19:26" x14ac:dyDescent="0.2">
      <c r="S457" s="1" t="str">
        <v>1 Hereford Terrace</v>
      </c>
      <c r="T457" s="1" t="str">
        <v>Daikin SkyAir R32 Alpha</v>
      </c>
      <c r="U457" s="1" t="str">
        <v>Backup</v>
      </c>
      <c r="V457" s="1" t="str">
        <v>Point</v>
      </c>
      <c r="W457" s="1">
        <v>-2.5</v>
      </c>
      <c r="Y457" s="1" t="str">
        <f>INDEX($T$18:$T$701,MATCH(Z457,$W$18:$W1140,0),1)</f>
        <v>Daikin SkyAir R32 Alpha</v>
      </c>
      <c r="Z457" s="1">
        <f t="shared" si="13"/>
        <v>-6.6</v>
      </c>
    </row>
    <row r="458" spans="19:26" x14ac:dyDescent="0.2">
      <c r="S458" s="1" t="str">
        <v>1 Hereford Terrace</v>
      </c>
      <c r="T458" s="1" t="str">
        <v>Daikin SkyAir R32 Alpha</v>
      </c>
      <c r="U458" s="1" t="str">
        <v>Standard (Duty)</v>
      </c>
      <c r="V458" s="1" t="str">
        <v>Point</v>
      </c>
      <c r="W458" s="1">
        <v>-2.5</v>
      </c>
      <c r="Y458" s="1" t="str">
        <f>INDEX($T$18:$T$701,MATCH(Z458,$W$18:$W1141,0),1)</f>
        <v>Daikin SkyAir R32 Alpha</v>
      </c>
      <c r="Z458" s="1">
        <f t="shared" si="13"/>
        <v>-7.4</v>
      </c>
    </row>
    <row r="459" spans="19:26" x14ac:dyDescent="0.2">
      <c r="S459" s="1" t="str">
        <v>1 Hereford Terrace</v>
      </c>
      <c r="T459" s="1" t="str">
        <v>Daikin SkyAir R32 Alpha</v>
      </c>
      <c r="U459" s="1" t="str">
        <v>Backup</v>
      </c>
      <c r="V459" s="1" t="str">
        <v>Point</v>
      </c>
      <c r="W459" s="1">
        <v>-2.6</v>
      </c>
      <c r="Y459" s="1" t="str">
        <f>INDEX($T$18:$T$701,MATCH(Z459,$W$18:$W1142,0),1)</f>
        <v>Daikin SkyAir R32 Alpha</v>
      </c>
      <c r="Z459" s="1">
        <f t="shared" si="13"/>
        <v>-7.4</v>
      </c>
    </row>
    <row r="460" spans="19:26" x14ac:dyDescent="0.2">
      <c r="S460" s="1" t="str">
        <v>1 Hereford Terrace</v>
      </c>
      <c r="T460" s="1" t="str">
        <v>Daikin SkyAir R32 Alpha</v>
      </c>
      <c r="U460" s="1" t="str">
        <v>Standard (Duty)</v>
      </c>
      <c r="V460" s="1" t="str">
        <v>Point</v>
      </c>
      <c r="W460" s="1">
        <v>-2.7</v>
      </c>
      <c r="Y460" s="1" t="str">
        <f>INDEX($T$18:$T$701,MATCH(Z460,$W$18:$W1143,0),1)</f>
        <v>Daikin SkyAir R32 Alpha</v>
      </c>
      <c r="Z460" s="1">
        <f t="shared" si="13"/>
        <v>-7.8</v>
      </c>
    </row>
    <row r="461" spans="19:26" x14ac:dyDescent="0.2">
      <c r="S461" s="1" t="str">
        <v>1 Hereford Terrace</v>
      </c>
      <c r="T461" s="1" t="str">
        <v>Daikin SkyAir R32 Alpha</v>
      </c>
      <c r="U461" s="1" t="str">
        <v>Backup</v>
      </c>
      <c r="V461" s="1" t="str">
        <v>Point</v>
      </c>
      <c r="W461" s="1">
        <v>-2.8</v>
      </c>
      <c r="Y461" s="1" t="str">
        <f>INDEX($T$18:$T$701,MATCH(Z461,$W$18:$W1144,0),1)</f>
        <v>Daikin SkyAir R32 Alpha</v>
      </c>
      <c r="Z461" s="1">
        <f t="shared" si="13"/>
        <v>-7.8</v>
      </c>
    </row>
    <row r="462" spans="19:26" x14ac:dyDescent="0.2">
      <c r="S462" s="1" t="str">
        <v>1 Hereford Terrace</v>
      </c>
      <c r="T462" s="1" t="str">
        <v>Daikin SkyAir R32 Alpha</v>
      </c>
      <c r="U462" s="1" t="str">
        <v>Standard (Duty)</v>
      </c>
      <c r="V462" s="1" t="str">
        <v>Point</v>
      </c>
      <c r="W462" s="1">
        <v>-2.8</v>
      </c>
      <c r="Y462" s="1" t="str">
        <f>INDEX($T$18:$T$701,MATCH(Z462,$W$18:$W1145,0),1)</f>
        <v>Daikin SkyAir R32 Alpha</v>
      </c>
      <c r="Z462" s="1">
        <f t="shared" si="13"/>
        <v>-9</v>
      </c>
    </row>
    <row r="463" spans="19:26" x14ac:dyDescent="0.2">
      <c r="S463" s="1" t="str">
        <v>1 Hereford Terrace</v>
      </c>
      <c r="T463" s="1" t="str">
        <v>Daikin SkyAir R32 Alpha</v>
      </c>
      <c r="U463" s="1" t="str">
        <v>Backup</v>
      </c>
      <c r="V463" s="1" t="str">
        <v>Point</v>
      </c>
      <c r="W463" s="1">
        <v>-2.9</v>
      </c>
      <c r="Y463" s="1" t="str">
        <f>INDEX($T$18:$T$701,MATCH(Z463,$W$18:$W1146,0),1)</f>
        <v>Daikin SkyAir R32 Alpha</v>
      </c>
      <c r="Z463" s="1">
        <f t="shared" si="13"/>
        <v>-9</v>
      </c>
    </row>
    <row r="464" spans="19:26" x14ac:dyDescent="0.2">
      <c r="S464" s="1" t="str">
        <v>1 Hereford Terrace</v>
      </c>
      <c r="T464" s="1" t="str">
        <v>Daikin SkyAir R32 Alpha</v>
      </c>
      <c r="U464" s="1" t="str">
        <v>Standard (Duty)</v>
      </c>
      <c r="V464" s="1" t="str">
        <v>Point</v>
      </c>
      <c r="W464" s="1">
        <v>-2.9</v>
      </c>
      <c r="Y464" s="1" t="str">
        <f>INDEX($T$18:$T$701,MATCH(Z464,$W$18:$W1147,0),1)</f>
        <v>Daikin SkyAir R32 Alpha</v>
      </c>
      <c r="Z464" s="1">
        <f t="shared" si="13"/>
        <v>-9.3000000000000007</v>
      </c>
    </row>
    <row r="465" spans="19:26" x14ac:dyDescent="0.2">
      <c r="S465" s="1" t="str">
        <v>1 Hereford Terrace</v>
      </c>
      <c r="T465" s="1" t="str">
        <v>Panasonic R744 (OCU-CR1000VF8)</v>
      </c>
      <c r="U465" s="1" t="str">
        <v>Backup</v>
      </c>
      <c r="V465" s="1" t="str">
        <v>Point</v>
      </c>
      <c r="W465" s="1">
        <v>-3.1</v>
      </c>
      <c r="Y465" s="1" t="str">
        <f>INDEX($T$18:$T$701,MATCH(Z465,$W$18:$W1148,0),1)</f>
        <v>Daikin SkyAir R32 Alpha</v>
      </c>
      <c r="Z465" s="1">
        <f t="shared" si="13"/>
        <v>-9.3000000000000007</v>
      </c>
    </row>
    <row r="466" spans="19:26" x14ac:dyDescent="0.2">
      <c r="S466" s="1" t="str">
        <v>1 Hereford Terrace</v>
      </c>
      <c r="T466" s="1" t="str">
        <v>L3-Roof (20.4m)-Western Louvre 3</v>
      </c>
      <c r="U466" s="1" t="str">
        <v>Standard (Duty)</v>
      </c>
      <c r="V466" s="1" t="str">
        <v>Area</v>
      </c>
      <c r="W466" s="1">
        <v>-3.1</v>
      </c>
      <c r="Y466" s="1" t="str">
        <f>INDEX($T$18:$T$701,MATCH(Z466,$W$18:$W1149,0),1)</f>
        <v>Daikin SkyAir R32 Alpha</v>
      </c>
      <c r="Z466" s="1">
        <f t="shared" si="13"/>
        <v>-9.3000000000000007</v>
      </c>
    </row>
    <row r="467" spans="19:26" x14ac:dyDescent="0.2">
      <c r="S467" s="1" t="str">
        <v>1 Hereford Terrace</v>
      </c>
      <c r="T467" s="1" t="str">
        <v>Panasonic R744 (OCU-CR1000VF8)</v>
      </c>
      <c r="U467" s="1" t="str">
        <v>Standard (Duty)</v>
      </c>
      <c r="V467" s="1" t="str">
        <v>Point</v>
      </c>
      <c r="W467" s="1">
        <v>-3.2</v>
      </c>
      <c r="Y467" s="1" t="str">
        <f>INDEX($T$18:$T$701,MATCH(Z467,$W$18:$W1150,0),1)</f>
        <v>Daikin SkyAir R32 Alpha</v>
      </c>
      <c r="Z467" s="1">
        <f t="shared" ref="Z467:Z530" si="14">LARGE($W$18:$W$701,ROW(A450))</f>
        <v>-9.4</v>
      </c>
    </row>
    <row r="468" spans="19:26" x14ac:dyDescent="0.2">
      <c r="S468" s="1" t="str">
        <v>1 Hereford Terrace</v>
      </c>
      <c r="T468" s="1" t="str">
        <v>L3-Roof (20.4m)-Western Louvre 4</v>
      </c>
      <c r="U468" s="1" t="str">
        <v>Standard (Duty)</v>
      </c>
      <c r="V468" s="1" t="str">
        <v>Area</v>
      </c>
      <c r="W468" s="1">
        <v>-3.9</v>
      </c>
      <c r="Y468" s="1" t="str">
        <f>INDEX($T$18:$T$701,MATCH(Z468,$W$18:$W1151,0),1)</f>
        <v>Daikin SkyAir R32 Alpha</v>
      </c>
      <c r="Z468" s="1">
        <f t="shared" si="14"/>
        <v>-9.4</v>
      </c>
    </row>
    <row r="469" spans="19:26" x14ac:dyDescent="0.2">
      <c r="S469" s="1" t="str">
        <v>1 Hereford Terrace</v>
      </c>
      <c r="T469" s="1" t="str">
        <v>Daikin SkyAir R32 Alpha</v>
      </c>
      <c r="U469" s="1" t="str">
        <v>Backup</v>
      </c>
      <c r="V469" s="1" t="str">
        <v>Point</v>
      </c>
      <c r="W469" s="1">
        <v>-4.5</v>
      </c>
      <c r="Y469" s="1" t="str">
        <f>INDEX($T$18:$T$701,MATCH(Z469,$W$18:$W1152,0),1)</f>
        <v>Daikin SkyAir R32 Alpha</v>
      </c>
      <c r="Z469" s="1">
        <f t="shared" si="14"/>
        <v>-9.9</v>
      </c>
    </row>
    <row r="470" spans="19:26" x14ac:dyDescent="0.2">
      <c r="S470" s="1" t="str">
        <v>1 Hereford Terrace</v>
      </c>
      <c r="T470" s="1" t="str">
        <v>Daikin SkyAir R32 Alpha</v>
      </c>
      <c r="U470" s="1" t="str">
        <v>Standard (Duty)</v>
      </c>
      <c r="V470" s="1" t="str">
        <v>Point</v>
      </c>
      <c r="W470" s="1">
        <v>-4.5999999999999996</v>
      </c>
      <c r="Y470" s="1" t="str">
        <f>INDEX($T$18:$T$701,MATCH(Z470,$W$18:$W1153,0),1)</f>
        <v>Daikin SkyAir R32 Alpha</v>
      </c>
      <c r="Z470" s="1">
        <f t="shared" si="14"/>
        <v>-9.9</v>
      </c>
    </row>
    <row r="471" spans="19:26" x14ac:dyDescent="0.2">
      <c r="S471" s="1" t="str">
        <v>1 Hereford Terrace</v>
      </c>
      <c r="T471" s="1" t="str">
        <v>Daikin SkyAir R32 Alpha</v>
      </c>
      <c r="U471" s="1" t="str">
        <v>Standard (Duty)</v>
      </c>
      <c r="V471" s="1" t="str">
        <v>Point</v>
      </c>
      <c r="W471" s="1">
        <v>-6.6</v>
      </c>
      <c r="Y471" s="1" t="str">
        <f>INDEX($T$18:$T$701,MATCH(Z471,$W$18:$W1154,0),1)</f>
        <v>Daikin SkyAir R32 Alpha</v>
      </c>
      <c r="Z471" s="1">
        <f t="shared" si="14"/>
        <v>-10</v>
      </c>
    </row>
    <row r="472" spans="19:26" x14ac:dyDescent="0.2">
      <c r="S472" s="1" t="str">
        <v>1 Hereford Terrace</v>
      </c>
      <c r="T472" s="1" t="str">
        <v>Daikin SkyAir R32 Alpha</v>
      </c>
      <c r="U472" s="1" t="str">
        <v>Standard (Duty)</v>
      </c>
      <c r="V472" s="1" t="str">
        <v>Point</v>
      </c>
      <c r="W472" s="1">
        <v>-7.4</v>
      </c>
      <c r="Y472" s="1" t="str">
        <f>INDEX($T$18:$T$701,MATCH(Z472,$W$18:$W1155,0),1)</f>
        <v>Daikin SkyAir R32 Alpha</v>
      </c>
      <c r="Z472" s="1">
        <f t="shared" si="14"/>
        <v>-10.3</v>
      </c>
    </row>
    <row r="473" spans="19:26" x14ac:dyDescent="0.2">
      <c r="S473" s="1" t="str">
        <v>1 Hereford Terrace</v>
      </c>
      <c r="T473" s="1" t="str">
        <v>Daikin SkyAir R32 Alpha</v>
      </c>
      <c r="U473" s="1" t="str">
        <v>Backup</v>
      </c>
      <c r="V473" s="1" t="str">
        <v>Point</v>
      </c>
      <c r="W473" s="1">
        <v>-7.8</v>
      </c>
      <c r="Y473" s="1" t="str">
        <f>INDEX($T$18:$T$701,MATCH(Z473,$W$18:$W1156,0),1)</f>
        <v>Daikin SkyAir R32 Alpha</v>
      </c>
      <c r="Z473" s="1">
        <f t="shared" si="14"/>
        <v>-10.4</v>
      </c>
    </row>
    <row r="474" spans="19:26" x14ac:dyDescent="0.2">
      <c r="Y474" s="1" t="e">
        <f>INDEX($T$18:$T$701,MATCH(Z474,$W$18:$W1157,0),1)</f>
        <v>#NUM!</v>
      </c>
      <c r="Z474" s="1" t="e">
        <f t="shared" si="14"/>
        <v>#NUM!</v>
      </c>
    </row>
    <row r="475" spans="19:26" x14ac:dyDescent="0.2">
      <c r="Y475" s="1" t="e">
        <f>INDEX($T$18:$T$701,MATCH(Z475,$W$18:$W1158,0),1)</f>
        <v>#NUM!</v>
      </c>
      <c r="Z475" s="1" t="e">
        <f t="shared" si="14"/>
        <v>#NUM!</v>
      </c>
    </row>
    <row r="476" spans="19:26" x14ac:dyDescent="0.2">
      <c r="Y476" s="1" t="e">
        <f>INDEX($T$18:$T$701,MATCH(Z476,$W$18:$W1159,0),1)</f>
        <v>#NUM!</v>
      </c>
      <c r="Z476" s="1" t="e">
        <f t="shared" si="14"/>
        <v>#NUM!</v>
      </c>
    </row>
    <row r="477" spans="19:26" x14ac:dyDescent="0.2">
      <c r="Y477" s="1" t="e">
        <f>INDEX($T$18:$T$701,MATCH(Z477,$W$18:$W1160,0),1)</f>
        <v>#NUM!</v>
      </c>
      <c r="Z477" s="1" t="e">
        <f t="shared" si="14"/>
        <v>#NUM!</v>
      </c>
    </row>
    <row r="478" spans="19:26" x14ac:dyDescent="0.2">
      <c r="Y478" s="1" t="e">
        <f>INDEX($T$18:$T$701,MATCH(Z478,$W$18:$W1161,0),1)</f>
        <v>#NUM!</v>
      </c>
      <c r="Z478" s="1" t="e">
        <f t="shared" si="14"/>
        <v>#NUM!</v>
      </c>
    </row>
    <row r="479" spans="19:26" x14ac:dyDescent="0.2">
      <c r="Y479" s="1" t="e">
        <f>INDEX($T$18:$T$701,MATCH(Z479,$W$18:$W1162,0),1)</f>
        <v>#NUM!</v>
      </c>
      <c r="Z479" s="1" t="e">
        <f t="shared" si="14"/>
        <v>#NUM!</v>
      </c>
    </row>
    <row r="480" spans="19:26" x14ac:dyDescent="0.2">
      <c r="Y480" s="1" t="e">
        <f>INDEX($T$18:$T$701,MATCH(Z480,$W$18:$W1163,0),1)</f>
        <v>#NUM!</v>
      </c>
      <c r="Z480" s="1" t="e">
        <f t="shared" si="14"/>
        <v>#NUM!</v>
      </c>
    </row>
    <row r="481" spans="25:26" x14ac:dyDescent="0.2">
      <c r="Y481" s="1" t="e">
        <f>INDEX($T$18:$T$701,MATCH(Z481,$W$18:$W1164,0),1)</f>
        <v>#NUM!</v>
      </c>
      <c r="Z481" s="1" t="e">
        <f t="shared" si="14"/>
        <v>#NUM!</v>
      </c>
    </row>
    <row r="482" spans="25:26" x14ac:dyDescent="0.2">
      <c r="Y482" s="1" t="e">
        <f>INDEX($T$18:$T$701,MATCH(Z482,$W$18:$W1165,0),1)</f>
        <v>#NUM!</v>
      </c>
      <c r="Z482" s="1" t="e">
        <f t="shared" si="14"/>
        <v>#NUM!</v>
      </c>
    </row>
    <row r="483" spans="25:26" x14ac:dyDescent="0.2">
      <c r="Y483" s="1" t="e">
        <f>INDEX($T$18:$T$701,MATCH(Z483,$W$18:$W1166,0),1)</f>
        <v>#NUM!</v>
      </c>
      <c r="Z483" s="1" t="e">
        <f t="shared" si="14"/>
        <v>#NUM!</v>
      </c>
    </row>
    <row r="484" spans="25:26" x14ac:dyDescent="0.2">
      <c r="Y484" s="1" t="e">
        <f>INDEX($T$18:$T$701,MATCH(Z484,$W$18:$W1167,0),1)</f>
        <v>#NUM!</v>
      </c>
      <c r="Z484" s="1" t="e">
        <f t="shared" si="14"/>
        <v>#NUM!</v>
      </c>
    </row>
    <row r="485" spans="25:26" x14ac:dyDescent="0.2">
      <c r="Y485" s="1" t="e">
        <f>INDEX($T$18:$T$701,MATCH(Z485,$W$18:$W1168,0),1)</f>
        <v>#NUM!</v>
      </c>
      <c r="Z485" s="1" t="e">
        <f t="shared" si="14"/>
        <v>#NUM!</v>
      </c>
    </row>
    <row r="486" spans="25:26" x14ac:dyDescent="0.2">
      <c r="Y486" s="1" t="e">
        <f>INDEX($T$18:$T$701,MATCH(Z486,$W$18:$W1169,0),1)</f>
        <v>#NUM!</v>
      </c>
      <c r="Z486" s="1" t="e">
        <f t="shared" si="14"/>
        <v>#NUM!</v>
      </c>
    </row>
    <row r="487" spans="25:26" x14ac:dyDescent="0.2">
      <c r="Y487" s="1" t="e">
        <f>INDEX($T$18:$T$701,MATCH(Z487,$W$18:$W1170,0),1)</f>
        <v>#NUM!</v>
      </c>
      <c r="Z487" s="1" t="e">
        <f t="shared" si="14"/>
        <v>#NUM!</v>
      </c>
    </row>
    <row r="488" spans="25:26" x14ac:dyDescent="0.2">
      <c r="Y488" s="1" t="e">
        <f>INDEX($T$18:$T$701,MATCH(Z488,$W$18:$W1171,0),1)</f>
        <v>#NUM!</v>
      </c>
      <c r="Z488" s="1" t="e">
        <f t="shared" si="14"/>
        <v>#NUM!</v>
      </c>
    </row>
    <row r="489" spans="25:26" x14ac:dyDescent="0.2">
      <c r="Y489" s="1" t="e">
        <f>INDEX($T$18:$T$701,MATCH(Z489,$W$18:$W1172,0),1)</f>
        <v>#NUM!</v>
      </c>
      <c r="Z489" s="1" t="e">
        <f t="shared" si="14"/>
        <v>#NUM!</v>
      </c>
    </row>
    <row r="490" spans="25:26" x14ac:dyDescent="0.2">
      <c r="Y490" s="1" t="e">
        <f>INDEX($T$18:$T$701,MATCH(Z490,$W$18:$W1173,0),1)</f>
        <v>#NUM!</v>
      </c>
      <c r="Z490" s="1" t="e">
        <f t="shared" si="14"/>
        <v>#NUM!</v>
      </c>
    </row>
    <row r="491" spans="25:26" x14ac:dyDescent="0.2">
      <c r="Y491" s="1" t="e">
        <f>INDEX($T$18:$T$701,MATCH(Z491,$W$18:$W1174,0),1)</f>
        <v>#NUM!</v>
      </c>
      <c r="Z491" s="1" t="e">
        <f t="shared" si="14"/>
        <v>#NUM!</v>
      </c>
    </row>
    <row r="492" spans="25:26" x14ac:dyDescent="0.2">
      <c r="Y492" s="1" t="e">
        <f>INDEX($T$18:$T$701,MATCH(Z492,$W$18:$W1175,0),1)</f>
        <v>#NUM!</v>
      </c>
      <c r="Z492" s="1" t="e">
        <f t="shared" si="14"/>
        <v>#NUM!</v>
      </c>
    </row>
    <row r="493" spans="25:26" x14ac:dyDescent="0.2">
      <c r="Y493" s="1" t="e">
        <f>INDEX($T$18:$T$701,MATCH(Z493,$W$18:$W1176,0),1)</f>
        <v>#NUM!</v>
      </c>
      <c r="Z493" s="1" t="e">
        <f t="shared" si="14"/>
        <v>#NUM!</v>
      </c>
    </row>
    <row r="494" spans="25:26" x14ac:dyDescent="0.2">
      <c r="Y494" s="1" t="e">
        <f>INDEX($T$18:$T$701,MATCH(Z494,$W$18:$W1177,0),1)</f>
        <v>#NUM!</v>
      </c>
      <c r="Z494" s="1" t="e">
        <f t="shared" si="14"/>
        <v>#NUM!</v>
      </c>
    </row>
    <row r="495" spans="25:26" x14ac:dyDescent="0.2">
      <c r="Y495" s="1" t="e">
        <f>INDEX($T$18:$T$701,MATCH(Z495,$W$18:$W1178,0),1)</f>
        <v>#NUM!</v>
      </c>
      <c r="Z495" s="1" t="e">
        <f t="shared" si="14"/>
        <v>#NUM!</v>
      </c>
    </row>
    <row r="496" spans="25:26" x14ac:dyDescent="0.2">
      <c r="Y496" s="1" t="e">
        <f>INDEX($T$18:$T$701,MATCH(Z496,$W$18:$W1179,0),1)</f>
        <v>#NUM!</v>
      </c>
      <c r="Z496" s="1" t="e">
        <f t="shared" si="14"/>
        <v>#NUM!</v>
      </c>
    </row>
    <row r="497" spans="25:26" x14ac:dyDescent="0.2">
      <c r="Y497" s="1" t="e">
        <f>INDEX($T$18:$T$701,MATCH(Z497,$W$18:$W1180,0),1)</f>
        <v>#NUM!</v>
      </c>
      <c r="Z497" s="1" t="e">
        <f t="shared" si="14"/>
        <v>#NUM!</v>
      </c>
    </row>
    <row r="498" spans="25:26" x14ac:dyDescent="0.2">
      <c r="Y498" s="1" t="e">
        <f>INDEX($T$18:$T$701,MATCH(Z498,$W$18:$W1181,0),1)</f>
        <v>#NUM!</v>
      </c>
      <c r="Z498" s="1" t="e">
        <f t="shared" si="14"/>
        <v>#NUM!</v>
      </c>
    </row>
    <row r="499" spans="25:26" x14ac:dyDescent="0.2">
      <c r="Y499" s="1" t="e">
        <f>INDEX($T$18:$T$701,MATCH(Z499,$W$18:$W1182,0),1)</f>
        <v>#NUM!</v>
      </c>
      <c r="Z499" s="1" t="e">
        <f t="shared" si="14"/>
        <v>#NUM!</v>
      </c>
    </row>
    <row r="500" spans="25:26" x14ac:dyDescent="0.2">
      <c r="Y500" s="1" t="e">
        <f>INDEX($T$18:$T$701,MATCH(Z500,$W$18:$W1183,0),1)</f>
        <v>#NUM!</v>
      </c>
      <c r="Z500" s="1" t="e">
        <f t="shared" si="14"/>
        <v>#NUM!</v>
      </c>
    </row>
    <row r="501" spans="25:26" x14ac:dyDescent="0.2">
      <c r="Y501" s="1" t="e">
        <f>INDEX($T$18:$T$701,MATCH(Z501,$W$18:$W1184,0),1)</f>
        <v>#NUM!</v>
      </c>
      <c r="Z501" s="1" t="e">
        <f t="shared" si="14"/>
        <v>#NUM!</v>
      </c>
    </row>
    <row r="502" spans="25:26" x14ac:dyDescent="0.2">
      <c r="Y502" s="1" t="e">
        <f>INDEX($T$18:$T$701,MATCH(Z502,$W$18:$W1185,0),1)</f>
        <v>#NUM!</v>
      </c>
      <c r="Z502" s="1" t="e">
        <f t="shared" si="14"/>
        <v>#NUM!</v>
      </c>
    </row>
    <row r="503" spans="25:26" x14ac:dyDescent="0.2">
      <c r="Y503" s="1" t="e">
        <f>INDEX($T$18:$T$701,MATCH(Z503,$W$18:$W1186,0),1)</f>
        <v>#NUM!</v>
      </c>
      <c r="Z503" s="1" t="e">
        <f t="shared" si="14"/>
        <v>#NUM!</v>
      </c>
    </row>
    <row r="504" spans="25:26" x14ac:dyDescent="0.2">
      <c r="Y504" s="1" t="e">
        <f>INDEX($T$18:$T$701,MATCH(Z504,$W$18:$W1187,0),1)</f>
        <v>#NUM!</v>
      </c>
      <c r="Z504" s="1" t="e">
        <f t="shared" si="14"/>
        <v>#NUM!</v>
      </c>
    </row>
    <row r="505" spans="25:26" x14ac:dyDescent="0.2">
      <c r="Y505" s="1" t="e">
        <f>INDEX($T$18:$T$701,MATCH(Z505,$W$18:$W1188,0),1)</f>
        <v>#NUM!</v>
      </c>
      <c r="Z505" s="1" t="e">
        <f t="shared" si="14"/>
        <v>#NUM!</v>
      </c>
    </row>
    <row r="506" spans="25:26" x14ac:dyDescent="0.2">
      <c r="Y506" s="1" t="e">
        <f>INDEX($T$18:$T$701,MATCH(Z506,$W$18:$W1189,0),1)</f>
        <v>#NUM!</v>
      </c>
      <c r="Z506" s="1" t="e">
        <f t="shared" si="14"/>
        <v>#NUM!</v>
      </c>
    </row>
    <row r="507" spans="25:26" x14ac:dyDescent="0.2">
      <c r="Y507" s="1" t="e">
        <f>INDEX($T$18:$T$701,MATCH(Z507,$W$18:$W1190,0),1)</f>
        <v>#NUM!</v>
      </c>
      <c r="Z507" s="1" t="e">
        <f t="shared" si="14"/>
        <v>#NUM!</v>
      </c>
    </row>
    <row r="508" spans="25:26" x14ac:dyDescent="0.2">
      <c r="Y508" s="1" t="e">
        <f>INDEX($T$18:$T$701,MATCH(Z508,$W$18:$W1191,0),1)</f>
        <v>#NUM!</v>
      </c>
      <c r="Z508" s="1" t="e">
        <f t="shared" si="14"/>
        <v>#NUM!</v>
      </c>
    </row>
    <row r="509" spans="25:26" x14ac:dyDescent="0.2">
      <c r="Y509" s="1" t="e">
        <f>INDEX($T$18:$T$701,MATCH(Z509,$W$18:$W1192,0),1)</f>
        <v>#NUM!</v>
      </c>
      <c r="Z509" s="1" t="e">
        <f t="shared" si="14"/>
        <v>#NUM!</v>
      </c>
    </row>
    <row r="510" spans="25:26" x14ac:dyDescent="0.2">
      <c r="Y510" s="1" t="e">
        <f>INDEX($T$18:$T$701,MATCH(Z510,$W$18:$W1193,0),1)</f>
        <v>#NUM!</v>
      </c>
      <c r="Z510" s="1" t="e">
        <f t="shared" si="14"/>
        <v>#NUM!</v>
      </c>
    </row>
    <row r="511" spans="25:26" x14ac:dyDescent="0.2">
      <c r="Y511" s="1" t="e">
        <f>INDEX($T$18:$T$701,MATCH(Z511,$W$18:$W1194,0),1)</f>
        <v>#NUM!</v>
      </c>
      <c r="Z511" s="1" t="e">
        <f t="shared" si="14"/>
        <v>#NUM!</v>
      </c>
    </row>
    <row r="512" spans="25:26" x14ac:dyDescent="0.2">
      <c r="Y512" s="1" t="e">
        <f>INDEX($T$18:$T$701,MATCH(Z512,$W$18:$W1195,0),1)</f>
        <v>#NUM!</v>
      </c>
      <c r="Z512" s="1" t="e">
        <f t="shared" si="14"/>
        <v>#NUM!</v>
      </c>
    </row>
    <row r="513" spans="25:26" x14ac:dyDescent="0.2">
      <c r="Y513" s="1" t="e">
        <f>INDEX($T$18:$T$701,MATCH(Z513,$W$18:$W1196,0),1)</f>
        <v>#NUM!</v>
      </c>
      <c r="Z513" s="1" t="e">
        <f t="shared" si="14"/>
        <v>#NUM!</v>
      </c>
    </row>
    <row r="514" spans="25:26" x14ac:dyDescent="0.2">
      <c r="Y514" s="1" t="e">
        <f>INDEX($T$18:$T$701,MATCH(Z514,$W$18:$W1197,0),1)</f>
        <v>#NUM!</v>
      </c>
      <c r="Z514" s="1" t="e">
        <f t="shared" si="14"/>
        <v>#NUM!</v>
      </c>
    </row>
    <row r="515" spans="25:26" x14ac:dyDescent="0.2">
      <c r="Y515" s="1" t="e">
        <f>INDEX($T$18:$T$701,MATCH(Z515,$W$18:$W1198,0),1)</f>
        <v>#NUM!</v>
      </c>
      <c r="Z515" s="1" t="e">
        <f t="shared" si="14"/>
        <v>#NUM!</v>
      </c>
    </row>
    <row r="516" spans="25:26" x14ac:dyDescent="0.2">
      <c r="Y516" s="1" t="e">
        <f>INDEX($T$18:$T$701,MATCH(Z516,$W$18:$W1199,0),1)</f>
        <v>#NUM!</v>
      </c>
      <c r="Z516" s="1" t="e">
        <f t="shared" si="14"/>
        <v>#NUM!</v>
      </c>
    </row>
    <row r="517" spans="25:26" x14ac:dyDescent="0.2">
      <c r="Y517" s="1" t="e">
        <f>INDEX($T$18:$T$701,MATCH(Z517,$W$18:$W1200,0),1)</f>
        <v>#NUM!</v>
      </c>
      <c r="Z517" s="1" t="e">
        <f t="shared" si="14"/>
        <v>#NUM!</v>
      </c>
    </row>
    <row r="518" spans="25:26" x14ac:dyDescent="0.2">
      <c r="Y518" s="1" t="e">
        <f>INDEX($T$18:$T$701,MATCH(Z518,$W$18:$W1201,0),1)</f>
        <v>#NUM!</v>
      </c>
      <c r="Z518" s="1" t="e">
        <f t="shared" si="14"/>
        <v>#NUM!</v>
      </c>
    </row>
    <row r="519" spans="25:26" x14ac:dyDescent="0.2">
      <c r="Y519" s="1" t="e">
        <f>INDEX($T$18:$T$701,MATCH(Z519,$W$18:$W1202,0),1)</f>
        <v>#NUM!</v>
      </c>
      <c r="Z519" s="1" t="e">
        <f t="shared" si="14"/>
        <v>#NUM!</v>
      </c>
    </row>
    <row r="520" spans="25:26" x14ac:dyDescent="0.2">
      <c r="Y520" s="1" t="e">
        <f>INDEX($T$18:$T$701,MATCH(Z520,$W$18:$W1203,0),1)</f>
        <v>#NUM!</v>
      </c>
      <c r="Z520" s="1" t="e">
        <f t="shared" si="14"/>
        <v>#NUM!</v>
      </c>
    </row>
    <row r="521" spans="25:26" x14ac:dyDescent="0.2">
      <c r="Y521" s="1" t="e">
        <f>INDEX($T$18:$T$701,MATCH(Z521,$W$18:$W1204,0),1)</f>
        <v>#NUM!</v>
      </c>
      <c r="Z521" s="1" t="e">
        <f t="shared" si="14"/>
        <v>#NUM!</v>
      </c>
    </row>
    <row r="522" spans="25:26" x14ac:dyDescent="0.2">
      <c r="Y522" s="1" t="e">
        <f>INDEX($T$18:$T$701,MATCH(Z522,$W$18:$W1205,0),1)</f>
        <v>#NUM!</v>
      </c>
      <c r="Z522" s="1" t="e">
        <f t="shared" si="14"/>
        <v>#NUM!</v>
      </c>
    </row>
    <row r="523" spans="25:26" x14ac:dyDescent="0.2">
      <c r="Y523" s="1" t="e">
        <f>INDEX($T$18:$T$701,MATCH(Z523,$W$18:$W1206,0),1)</f>
        <v>#NUM!</v>
      </c>
      <c r="Z523" s="1" t="e">
        <f t="shared" si="14"/>
        <v>#NUM!</v>
      </c>
    </row>
    <row r="524" spans="25:26" x14ac:dyDescent="0.2">
      <c r="Y524" s="1" t="e">
        <f>INDEX($T$18:$T$701,MATCH(Z524,$W$18:$W1207,0),1)</f>
        <v>#NUM!</v>
      </c>
      <c r="Z524" s="1" t="e">
        <f t="shared" si="14"/>
        <v>#NUM!</v>
      </c>
    </row>
    <row r="525" spans="25:26" x14ac:dyDescent="0.2">
      <c r="Y525" s="1" t="e">
        <f>INDEX($T$18:$T$701,MATCH(Z525,$W$18:$W1208,0),1)</f>
        <v>#NUM!</v>
      </c>
      <c r="Z525" s="1" t="e">
        <f t="shared" si="14"/>
        <v>#NUM!</v>
      </c>
    </row>
    <row r="526" spans="25:26" x14ac:dyDescent="0.2">
      <c r="Y526" s="1" t="e">
        <f>INDEX($T$18:$T$701,MATCH(Z526,$W$18:$W1209,0),1)</f>
        <v>#NUM!</v>
      </c>
      <c r="Z526" s="1" t="e">
        <f t="shared" si="14"/>
        <v>#NUM!</v>
      </c>
    </row>
    <row r="527" spans="25:26" x14ac:dyDescent="0.2">
      <c r="Y527" s="1" t="e">
        <f>INDEX($T$18:$T$701,MATCH(Z527,$W$18:$W1210,0),1)</f>
        <v>#NUM!</v>
      </c>
      <c r="Z527" s="1" t="e">
        <f t="shared" si="14"/>
        <v>#NUM!</v>
      </c>
    </row>
    <row r="528" spans="25:26" x14ac:dyDescent="0.2">
      <c r="Y528" s="1" t="e">
        <f>INDEX($T$18:$T$701,MATCH(Z528,$W$18:$W1211,0),1)</f>
        <v>#NUM!</v>
      </c>
      <c r="Z528" s="1" t="e">
        <f t="shared" si="14"/>
        <v>#NUM!</v>
      </c>
    </row>
    <row r="529" spans="25:26" x14ac:dyDescent="0.2">
      <c r="Y529" s="1" t="e">
        <f>INDEX($T$18:$T$701,MATCH(Z529,$W$18:$W1212,0),1)</f>
        <v>#NUM!</v>
      </c>
      <c r="Z529" s="1" t="e">
        <f t="shared" si="14"/>
        <v>#NUM!</v>
      </c>
    </row>
    <row r="530" spans="25:26" x14ac:dyDescent="0.2">
      <c r="Y530" s="1" t="e">
        <f>INDEX($T$18:$T$701,MATCH(Z530,$W$18:$W1213,0),1)</f>
        <v>#NUM!</v>
      </c>
      <c r="Z530" s="1" t="e">
        <f t="shared" si="14"/>
        <v>#NUM!</v>
      </c>
    </row>
    <row r="531" spans="25:26" x14ac:dyDescent="0.2">
      <c r="Y531" s="1" t="e">
        <f>INDEX($T$18:$T$701,MATCH(Z531,$W$18:$W1214,0),1)</f>
        <v>#NUM!</v>
      </c>
      <c r="Z531" s="1" t="e">
        <f t="shared" ref="Z531:Z594" si="15">LARGE($W$18:$W$701,ROW(A514))</f>
        <v>#NUM!</v>
      </c>
    </row>
    <row r="532" spans="25:26" x14ac:dyDescent="0.2">
      <c r="Y532" s="1" t="e">
        <f>INDEX($T$18:$T$701,MATCH(Z532,$W$18:$W1215,0),1)</f>
        <v>#NUM!</v>
      </c>
      <c r="Z532" s="1" t="e">
        <f t="shared" si="15"/>
        <v>#NUM!</v>
      </c>
    </row>
    <row r="533" spans="25:26" x14ac:dyDescent="0.2">
      <c r="Y533" s="1" t="e">
        <f>INDEX($T$18:$T$701,MATCH(Z533,$W$18:$W1216,0),1)</f>
        <v>#NUM!</v>
      </c>
      <c r="Z533" s="1" t="e">
        <f t="shared" si="15"/>
        <v>#NUM!</v>
      </c>
    </row>
    <row r="534" spans="25:26" x14ac:dyDescent="0.2">
      <c r="Y534" s="1" t="e">
        <f>INDEX($T$18:$T$701,MATCH(Z534,$W$18:$W1217,0),1)</f>
        <v>#NUM!</v>
      </c>
      <c r="Z534" s="1" t="e">
        <f t="shared" si="15"/>
        <v>#NUM!</v>
      </c>
    </row>
    <row r="535" spans="25:26" x14ac:dyDescent="0.2">
      <c r="Y535" s="1" t="e">
        <f>INDEX($T$18:$T$701,MATCH(Z535,$W$18:$W1218,0),1)</f>
        <v>#NUM!</v>
      </c>
      <c r="Z535" s="1" t="e">
        <f t="shared" si="15"/>
        <v>#NUM!</v>
      </c>
    </row>
    <row r="536" spans="25:26" x14ac:dyDescent="0.2">
      <c r="Y536" s="1" t="e">
        <f>INDEX($T$18:$T$701,MATCH(Z536,$W$18:$W1219,0),1)</f>
        <v>#NUM!</v>
      </c>
      <c r="Z536" s="1" t="e">
        <f t="shared" si="15"/>
        <v>#NUM!</v>
      </c>
    </row>
    <row r="537" spans="25:26" x14ac:dyDescent="0.2">
      <c r="Y537" s="1" t="e">
        <f>INDEX($T$18:$T$701,MATCH(Z537,$W$18:$W1220,0),1)</f>
        <v>#NUM!</v>
      </c>
      <c r="Z537" s="1" t="e">
        <f t="shared" si="15"/>
        <v>#NUM!</v>
      </c>
    </row>
    <row r="538" spans="25:26" x14ac:dyDescent="0.2">
      <c r="Y538" s="1" t="e">
        <f>INDEX($T$18:$T$701,MATCH(Z538,$W$18:$W1221,0),1)</f>
        <v>#NUM!</v>
      </c>
      <c r="Z538" s="1" t="e">
        <f t="shared" si="15"/>
        <v>#NUM!</v>
      </c>
    </row>
    <row r="539" spans="25:26" x14ac:dyDescent="0.2">
      <c r="Y539" s="1" t="e">
        <f>INDEX($T$18:$T$701,MATCH(Z539,$W$18:$W1222,0),1)</f>
        <v>#NUM!</v>
      </c>
      <c r="Z539" s="1" t="e">
        <f t="shared" si="15"/>
        <v>#NUM!</v>
      </c>
    </row>
    <row r="540" spans="25:26" x14ac:dyDescent="0.2">
      <c r="Y540" s="1" t="e">
        <f>INDEX($T$18:$T$701,MATCH(Z540,$W$18:$W1223,0),1)</f>
        <v>#NUM!</v>
      </c>
      <c r="Z540" s="1" t="e">
        <f t="shared" si="15"/>
        <v>#NUM!</v>
      </c>
    </row>
    <row r="541" spans="25:26" x14ac:dyDescent="0.2">
      <c r="Y541" s="1" t="e">
        <f>INDEX($T$18:$T$701,MATCH(Z541,$W$18:$W1224,0),1)</f>
        <v>#NUM!</v>
      </c>
      <c r="Z541" s="1" t="e">
        <f t="shared" si="15"/>
        <v>#NUM!</v>
      </c>
    </row>
    <row r="542" spans="25:26" x14ac:dyDescent="0.2">
      <c r="Y542" s="1" t="e">
        <f>INDEX($T$18:$T$701,MATCH(Z542,$W$18:$W1225,0),1)</f>
        <v>#NUM!</v>
      </c>
      <c r="Z542" s="1" t="e">
        <f t="shared" si="15"/>
        <v>#NUM!</v>
      </c>
    </row>
    <row r="543" spans="25:26" x14ac:dyDescent="0.2">
      <c r="Y543" s="1" t="e">
        <f>INDEX($T$18:$T$701,MATCH(Z543,$W$18:$W1226,0),1)</f>
        <v>#NUM!</v>
      </c>
      <c r="Z543" s="1" t="e">
        <f t="shared" si="15"/>
        <v>#NUM!</v>
      </c>
    </row>
    <row r="544" spans="25:26" x14ac:dyDescent="0.2">
      <c r="Y544" s="1" t="e">
        <f>INDEX($T$18:$T$701,MATCH(Z544,$W$18:$W1227,0),1)</f>
        <v>#NUM!</v>
      </c>
      <c r="Z544" s="1" t="e">
        <f t="shared" si="15"/>
        <v>#NUM!</v>
      </c>
    </row>
    <row r="545" spans="25:26" x14ac:dyDescent="0.2">
      <c r="Y545" s="1" t="e">
        <f>INDEX($T$18:$T$701,MATCH(Z545,$W$18:$W1228,0),1)</f>
        <v>#NUM!</v>
      </c>
      <c r="Z545" s="1" t="e">
        <f t="shared" si="15"/>
        <v>#NUM!</v>
      </c>
    </row>
    <row r="546" spans="25:26" x14ac:dyDescent="0.2">
      <c r="Y546" s="1" t="e">
        <f>INDEX($T$18:$T$701,MATCH(Z546,$W$18:$W1229,0),1)</f>
        <v>#NUM!</v>
      </c>
      <c r="Z546" s="1" t="e">
        <f t="shared" si="15"/>
        <v>#NUM!</v>
      </c>
    </row>
    <row r="547" spans="25:26" x14ac:dyDescent="0.2">
      <c r="Y547" s="1" t="e">
        <f>INDEX($T$18:$T$701,MATCH(Z547,$W$18:$W1230,0),1)</f>
        <v>#NUM!</v>
      </c>
      <c r="Z547" s="1" t="e">
        <f t="shared" si="15"/>
        <v>#NUM!</v>
      </c>
    </row>
    <row r="548" spans="25:26" x14ac:dyDescent="0.2">
      <c r="Y548" s="1" t="e">
        <f>INDEX($T$18:$T$701,MATCH(Z548,$W$18:$W1231,0),1)</f>
        <v>#NUM!</v>
      </c>
      <c r="Z548" s="1" t="e">
        <f t="shared" si="15"/>
        <v>#NUM!</v>
      </c>
    </row>
    <row r="549" spans="25:26" x14ac:dyDescent="0.2">
      <c r="Y549" s="1" t="e">
        <f>INDEX($T$18:$T$701,MATCH(Z549,$W$18:$W1232,0),1)</f>
        <v>#NUM!</v>
      </c>
      <c r="Z549" s="1" t="e">
        <f t="shared" si="15"/>
        <v>#NUM!</v>
      </c>
    </row>
    <row r="550" spans="25:26" x14ac:dyDescent="0.2">
      <c r="Y550" s="1" t="e">
        <f>INDEX($T$18:$T$701,MATCH(Z550,$W$18:$W1233,0),1)</f>
        <v>#NUM!</v>
      </c>
      <c r="Z550" s="1" t="e">
        <f t="shared" si="15"/>
        <v>#NUM!</v>
      </c>
    </row>
    <row r="551" spans="25:26" x14ac:dyDescent="0.2">
      <c r="Y551" s="1" t="e">
        <f>INDEX($T$18:$T$701,MATCH(Z551,$W$18:$W1234,0),1)</f>
        <v>#NUM!</v>
      </c>
      <c r="Z551" s="1" t="e">
        <f t="shared" si="15"/>
        <v>#NUM!</v>
      </c>
    </row>
    <row r="552" spans="25:26" x14ac:dyDescent="0.2">
      <c r="Y552" s="1" t="e">
        <f>INDEX($T$18:$T$701,MATCH(Z552,$W$18:$W1235,0),1)</f>
        <v>#NUM!</v>
      </c>
      <c r="Z552" s="1" t="e">
        <f t="shared" si="15"/>
        <v>#NUM!</v>
      </c>
    </row>
    <row r="553" spans="25:26" x14ac:dyDescent="0.2">
      <c r="Y553" s="1" t="e">
        <f>INDEX($T$18:$T$701,MATCH(Z553,$W$18:$W1236,0),1)</f>
        <v>#NUM!</v>
      </c>
      <c r="Z553" s="1" t="e">
        <f t="shared" si="15"/>
        <v>#NUM!</v>
      </c>
    </row>
    <row r="554" spans="25:26" x14ac:dyDescent="0.2">
      <c r="Y554" s="1" t="e">
        <f>INDEX($T$18:$T$701,MATCH(Z554,$W$18:$W1237,0),1)</f>
        <v>#NUM!</v>
      </c>
      <c r="Z554" s="1" t="e">
        <f t="shared" si="15"/>
        <v>#NUM!</v>
      </c>
    </row>
    <row r="555" spans="25:26" x14ac:dyDescent="0.2">
      <c r="Y555" s="1" t="e">
        <f>INDEX($T$18:$T$701,MATCH(Z555,$W$18:$W1238,0),1)</f>
        <v>#NUM!</v>
      </c>
      <c r="Z555" s="1" t="e">
        <f t="shared" si="15"/>
        <v>#NUM!</v>
      </c>
    </row>
    <row r="556" spans="25:26" x14ac:dyDescent="0.2">
      <c r="Y556" s="1" t="e">
        <f>INDEX($T$18:$T$701,MATCH(Z556,$W$18:$W1239,0),1)</f>
        <v>#NUM!</v>
      </c>
      <c r="Z556" s="1" t="e">
        <f t="shared" si="15"/>
        <v>#NUM!</v>
      </c>
    </row>
    <row r="557" spans="25:26" x14ac:dyDescent="0.2">
      <c r="Y557" s="1" t="e">
        <f>INDEX($T$18:$T$701,MATCH(Z557,$W$18:$W1240,0),1)</f>
        <v>#NUM!</v>
      </c>
      <c r="Z557" s="1" t="e">
        <f t="shared" si="15"/>
        <v>#NUM!</v>
      </c>
    </row>
    <row r="558" spans="25:26" x14ac:dyDescent="0.2">
      <c r="Y558" s="1" t="e">
        <f>INDEX($T$18:$T$701,MATCH(Z558,$W$18:$W1241,0),1)</f>
        <v>#NUM!</v>
      </c>
      <c r="Z558" s="1" t="e">
        <f t="shared" si="15"/>
        <v>#NUM!</v>
      </c>
    </row>
    <row r="559" spans="25:26" x14ac:dyDescent="0.2">
      <c r="Y559" s="1" t="e">
        <f>INDEX($T$18:$T$701,MATCH(Z559,$W$18:$W1242,0),1)</f>
        <v>#NUM!</v>
      </c>
      <c r="Z559" s="1" t="e">
        <f t="shared" si="15"/>
        <v>#NUM!</v>
      </c>
    </row>
    <row r="560" spans="25:26" x14ac:dyDescent="0.2">
      <c r="Y560" s="1" t="e">
        <f>INDEX($T$18:$T$701,MATCH(Z560,$W$18:$W1243,0),1)</f>
        <v>#NUM!</v>
      </c>
      <c r="Z560" s="1" t="e">
        <f t="shared" si="15"/>
        <v>#NUM!</v>
      </c>
    </row>
    <row r="561" spans="25:26" x14ac:dyDescent="0.2">
      <c r="Y561" s="1" t="e">
        <f>INDEX($T$18:$T$701,MATCH(Z561,$W$18:$W1244,0),1)</f>
        <v>#NUM!</v>
      </c>
      <c r="Z561" s="1" t="e">
        <f t="shared" si="15"/>
        <v>#NUM!</v>
      </c>
    </row>
    <row r="562" spans="25:26" x14ac:dyDescent="0.2">
      <c r="Y562" s="1" t="e">
        <f>INDEX($T$18:$T$701,MATCH(Z562,$W$18:$W1245,0),1)</f>
        <v>#NUM!</v>
      </c>
      <c r="Z562" s="1" t="e">
        <f t="shared" si="15"/>
        <v>#NUM!</v>
      </c>
    </row>
    <row r="563" spans="25:26" x14ac:dyDescent="0.2">
      <c r="Y563" s="1" t="e">
        <f>INDEX($T$18:$T$701,MATCH(Z563,$W$18:$W1246,0),1)</f>
        <v>#NUM!</v>
      </c>
      <c r="Z563" s="1" t="e">
        <f t="shared" si="15"/>
        <v>#NUM!</v>
      </c>
    </row>
    <row r="564" spans="25:26" x14ac:dyDescent="0.2">
      <c r="Y564" s="1" t="e">
        <f>INDEX($T$18:$T$701,MATCH(Z564,$W$18:$W1247,0),1)</f>
        <v>#NUM!</v>
      </c>
      <c r="Z564" s="1" t="e">
        <f t="shared" si="15"/>
        <v>#NUM!</v>
      </c>
    </row>
    <row r="565" spans="25:26" x14ac:dyDescent="0.2">
      <c r="Y565" s="1" t="e">
        <f>INDEX($T$18:$T$701,MATCH(Z565,$W$18:$W1248,0),1)</f>
        <v>#NUM!</v>
      </c>
      <c r="Z565" s="1" t="e">
        <f t="shared" si="15"/>
        <v>#NUM!</v>
      </c>
    </row>
    <row r="566" spans="25:26" x14ac:dyDescent="0.2">
      <c r="Y566" s="1" t="e">
        <f>INDEX($T$18:$T$701,MATCH(Z566,$W$18:$W1249,0),1)</f>
        <v>#NUM!</v>
      </c>
      <c r="Z566" s="1" t="e">
        <f t="shared" si="15"/>
        <v>#NUM!</v>
      </c>
    </row>
    <row r="567" spans="25:26" x14ac:dyDescent="0.2">
      <c r="Y567" s="1" t="e">
        <f>INDEX($T$18:$T$701,MATCH(Z567,$W$18:$W1250,0),1)</f>
        <v>#NUM!</v>
      </c>
      <c r="Z567" s="1" t="e">
        <f t="shared" si="15"/>
        <v>#NUM!</v>
      </c>
    </row>
    <row r="568" spans="25:26" x14ac:dyDescent="0.2">
      <c r="Y568" s="1" t="e">
        <f>INDEX($T$18:$T$701,MATCH(Z568,$W$18:$W1251,0),1)</f>
        <v>#NUM!</v>
      </c>
      <c r="Z568" s="1" t="e">
        <f t="shared" si="15"/>
        <v>#NUM!</v>
      </c>
    </row>
    <row r="569" spans="25:26" x14ac:dyDescent="0.2">
      <c r="Y569" s="1" t="e">
        <f>INDEX($T$18:$T$701,MATCH(Z569,$W$18:$W1252,0),1)</f>
        <v>#NUM!</v>
      </c>
      <c r="Z569" s="1" t="e">
        <f t="shared" si="15"/>
        <v>#NUM!</v>
      </c>
    </row>
    <row r="570" spans="25:26" x14ac:dyDescent="0.2">
      <c r="Y570" s="1" t="e">
        <f>INDEX($T$18:$T$701,MATCH(Z570,$W$18:$W1253,0),1)</f>
        <v>#NUM!</v>
      </c>
      <c r="Z570" s="1" t="e">
        <f t="shared" si="15"/>
        <v>#NUM!</v>
      </c>
    </row>
    <row r="571" spans="25:26" x14ac:dyDescent="0.2">
      <c r="Y571" s="1" t="e">
        <f>INDEX($T$18:$T$701,MATCH(Z571,$W$18:$W1254,0),1)</f>
        <v>#NUM!</v>
      </c>
      <c r="Z571" s="1" t="e">
        <f t="shared" si="15"/>
        <v>#NUM!</v>
      </c>
    </row>
    <row r="572" spans="25:26" x14ac:dyDescent="0.2">
      <c r="Y572" s="1" t="e">
        <f>INDEX($T$18:$T$701,MATCH(Z572,$W$18:$W1255,0),1)</f>
        <v>#NUM!</v>
      </c>
      <c r="Z572" s="1" t="e">
        <f t="shared" si="15"/>
        <v>#NUM!</v>
      </c>
    </row>
    <row r="573" spans="25:26" x14ac:dyDescent="0.2">
      <c r="Y573" s="1" t="e">
        <f>INDEX($T$18:$T$701,MATCH(Z573,$W$18:$W1256,0),1)</f>
        <v>#NUM!</v>
      </c>
      <c r="Z573" s="1" t="e">
        <f t="shared" si="15"/>
        <v>#NUM!</v>
      </c>
    </row>
    <row r="574" spans="25:26" x14ac:dyDescent="0.2">
      <c r="Y574" s="1" t="e">
        <f>INDEX($T$18:$T$701,MATCH(Z574,$W$18:$W1257,0),1)</f>
        <v>#NUM!</v>
      </c>
      <c r="Z574" s="1" t="e">
        <f t="shared" si="15"/>
        <v>#NUM!</v>
      </c>
    </row>
    <row r="575" spans="25:26" x14ac:dyDescent="0.2">
      <c r="Y575" s="1" t="e">
        <f>INDEX($T$18:$T$701,MATCH(Z575,$W$18:$W1258,0),1)</f>
        <v>#NUM!</v>
      </c>
      <c r="Z575" s="1" t="e">
        <f t="shared" si="15"/>
        <v>#NUM!</v>
      </c>
    </row>
    <row r="576" spans="25:26" x14ac:dyDescent="0.2">
      <c r="Y576" s="1" t="e">
        <f>INDEX($T$18:$T$701,MATCH(Z576,$W$18:$W1259,0),1)</f>
        <v>#NUM!</v>
      </c>
      <c r="Z576" s="1" t="e">
        <f t="shared" si="15"/>
        <v>#NUM!</v>
      </c>
    </row>
    <row r="577" spans="25:26" x14ac:dyDescent="0.2">
      <c r="Y577" s="1" t="e">
        <f>INDEX($T$18:$T$701,MATCH(Z577,$W$18:$W1260,0),1)</f>
        <v>#NUM!</v>
      </c>
      <c r="Z577" s="1" t="e">
        <f t="shared" si="15"/>
        <v>#NUM!</v>
      </c>
    </row>
    <row r="578" spans="25:26" x14ac:dyDescent="0.2">
      <c r="Y578" s="1" t="e">
        <f>INDEX($T$18:$T$701,MATCH(Z578,$W$18:$W1261,0),1)</f>
        <v>#NUM!</v>
      </c>
      <c r="Z578" s="1" t="e">
        <f t="shared" si="15"/>
        <v>#NUM!</v>
      </c>
    </row>
    <row r="579" spans="25:26" x14ac:dyDescent="0.2">
      <c r="Y579" s="1" t="e">
        <f>INDEX($T$18:$T$701,MATCH(Z579,$W$18:$W1262,0),1)</f>
        <v>#NUM!</v>
      </c>
      <c r="Z579" s="1" t="e">
        <f t="shared" si="15"/>
        <v>#NUM!</v>
      </c>
    </row>
    <row r="580" spans="25:26" x14ac:dyDescent="0.2">
      <c r="Y580" s="1" t="e">
        <f>INDEX($T$18:$T$701,MATCH(Z580,$W$18:$W1263,0),1)</f>
        <v>#NUM!</v>
      </c>
      <c r="Z580" s="1" t="e">
        <f t="shared" si="15"/>
        <v>#NUM!</v>
      </c>
    </row>
    <row r="581" spans="25:26" x14ac:dyDescent="0.2">
      <c r="Y581" s="1" t="e">
        <f>INDEX($T$18:$T$701,MATCH(Z581,$W$18:$W1264,0),1)</f>
        <v>#NUM!</v>
      </c>
      <c r="Z581" s="1" t="e">
        <f t="shared" si="15"/>
        <v>#NUM!</v>
      </c>
    </row>
    <row r="582" spans="25:26" x14ac:dyDescent="0.2">
      <c r="Y582" s="1" t="e">
        <f>INDEX($T$18:$T$701,MATCH(Z582,$W$18:$W1265,0),1)</f>
        <v>#NUM!</v>
      </c>
      <c r="Z582" s="1" t="e">
        <f t="shared" si="15"/>
        <v>#NUM!</v>
      </c>
    </row>
    <row r="583" spans="25:26" x14ac:dyDescent="0.2">
      <c r="Y583" s="1" t="e">
        <f>INDEX($T$18:$T$701,MATCH(Z583,$W$18:$W1266,0),1)</f>
        <v>#NUM!</v>
      </c>
      <c r="Z583" s="1" t="e">
        <f t="shared" si="15"/>
        <v>#NUM!</v>
      </c>
    </row>
    <row r="584" spans="25:26" x14ac:dyDescent="0.2">
      <c r="Y584" s="1" t="e">
        <f>INDEX($T$18:$T$701,MATCH(Z584,$W$18:$W1267,0),1)</f>
        <v>#NUM!</v>
      </c>
      <c r="Z584" s="1" t="e">
        <f t="shared" si="15"/>
        <v>#NUM!</v>
      </c>
    </row>
    <row r="585" spans="25:26" x14ac:dyDescent="0.2">
      <c r="Y585" s="1" t="e">
        <f>INDEX($T$18:$T$701,MATCH(Z585,$W$18:$W1268,0),1)</f>
        <v>#NUM!</v>
      </c>
      <c r="Z585" s="1" t="e">
        <f t="shared" si="15"/>
        <v>#NUM!</v>
      </c>
    </row>
    <row r="586" spans="25:26" x14ac:dyDescent="0.2">
      <c r="Y586" s="1" t="e">
        <f>INDEX($T$18:$T$701,MATCH(Z586,$W$18:$W1269,0),1)</f>
        <v>#NUM!</v>
      </c>
      <c r="Z586" s="1" t="e">
        <f t="shared" si="15"/>
        <v>#NUM!</v>
      </c>
    </row>
    <row r="587" spans="25:26" x14ac:dyDescent="0.2">
      <c r="Y587" s="1" t="e">
        <f>INDEX($T$18:$T$701,MATCH(Z587,$W$18:$W1270,0),1)</f>
        <v>#NUM!</v>
      </c>
      <c r="Z587" s="1" t="e">
        <f t="shared" si="15"/>
        <v>#NUM!</v>
      </c>
    </row>
    <row r="588" spans="25:26" x14ac:dyDescent="0.2">
      <c r="Y588" s="1" t="e">
        <f>INDEX($T$18:$T$701,MATCH(Z588,$W$18:$W1271,0),1)</f>
        <v>#NUM!</v>
      </c>
      <c r="Z588" s="1" t="e">
        <f t="shared" si="15"/>
        <v>#NUM!</v>
      </c>
    </row>
    <row r="589" spans="25:26" x14ac:dyDescent="0.2">
      <c r="Y589" s="1" t="e">
        <f>INDEX($T$18:$T$701,MATCH(Z589,$W$18:$W1272,0),1)</f>
        <v>#NUM!</v>
      </c>
      <c r="Z589" s="1" t="e">
        <f t="shared" si="15"/>
        <v>#NUM!</v>
      </c>
    </row>
    <row r="590" spans="25:26" x14ac:dyDescent="0.2">
      <c r="Y590" s="1" t="e">
        <f>INDEX($T$18:$T$701,MATCH(Z590,$W$18:$W1273,0),1)</f>
        <v>#NUM!</v>
      </c>
      <c r="Z590" s="1" t="e">
        <f t="shared" si="15"/>
        <v>#NUM!</v>
      </c>
    </row>
    <row r="591" spans="25:26" x14ac:dyDescent="0.2">
      <c r="Y591" s="1" t="e">
        <f>INDEX($T$18:$T$701,MATCH(Z591,$W$18:$W1274,0),1)</f>
        <v>#NUM!</v>
      </c>
      <c r="Z591" s="1" t="e">
        <f t="shared" si="15"/>
        <v>#NUM!</v>
      </c>
    </row>
    <row r="592" spans="25:26" x14ac:dyDescent="0.2">
      <c r="Y592" s="1" t="e">
        <f>INDEX($T$18:$T$701,MATCH(Z592,$W$18:$W1275,0),1)</f>
        <v>#NUM!</v>
      </c>
      <c r="Z592" s="1" t="e">
        <f t="shared" si="15"/>
        <v>#NUM!</v>
      </c>
    </row>
    <row r="593" spans="25:26" x14ac:dyDescent="0.2">
      <c r="Y593" s="1" t="e">
        <f>INDEX($T$18:$T$701,MATCH(Z593,$W$18:$W1276,0),1)</f>
        <v>#NUM!</v>
      </c>
      <c r="Z593" s="1" t="e">
        <f t="shared" si="15"/>
        <v>#NUM!</v>
      </c>
    </row>
    <row r="594" spans="25:26" x14ac:dyDescent="0.2">
      <c r="Y594" s="1" t="e">
        <f>INDEX($T$18:$T$701,MATCH(Z594,$W$18:$W1277,0),1)</f>
        <v>#NUM!</v>
      </c>
      <c r="Z594" s="1" t="e">
        <f t="shared" si="15"/>
        <v>#NUM!</v>
      </c>
    </row>
    <row r="595" spans="25:26" x14ac:dyDescent="0.2">
      <c r="Y595" s="1" t="e">
        <f>INDEX($T$18:$T$701,MATCH(Z595,$W$18:$W1278,0),1)</f>
        <v>#NUM!</v>
      </c>
      <c r="Z595" s="1" t="e">
        <f t="shared" ref="Z595:Z658" si="16">LARGE($W$18:$W$701,ROW(A578))</f>
        <v>#NUM!</v>
      </c>
    </row>
    <row r="596" spans="25:26" x14ac:dyDescent="0.2">
      <c r="Y596" s="1" t="e">
        <f>INDEX($T$18:$T$701,MATCH(Z596,$W$18:$W1279,0),1)</f>
        <v>#NUM!</v>
      </c>
      <c r="Z596" s="1" t="e">
        <f t="shared" si="16"/>
        <v>#NUM!</v>
      </c>
    </row>
    <row r="597" spans="25:26" x14ac:dyDescent="0.2">
      <c r="Y597" s="1" t="e">
        <f>INDEX($T$18:$T$701,MATCH(Z597,$W$18:$W1280,0),1)</f>
        <v>#NUM!</v>
      </c>
      <c r="Z597" s="1" t="e">
        <f t="shared" si="16"/>
        <v>#NUM!</v>
      </c>
    </row>
    <row r="598" spans="25:26" x14ac:dyDescent="0.2">
      <c r="Y598" s="1" t="e">
        <f>INDEX($T$18:$T$701,MATCH(Z598,$W$18:$W1281,0),1)</f>
        <v>#NUM!</v>
      </c>
      <c r="Z598" s="1" t="e">
        <f t="shared" si="16"/>
        <v>#NUM!</v>
      </c>
    </row>
    <row r="599" spans="25:26" x14ac:dyDescent="0.2">
      <c r="Y599" s="1" t="e">
        <f>INDEX($T$18:$T$701,MATCH(Z599,$W$18:$W1282,0),1)</f>
        <v>#NUM!</v>
      </c>
      <c r="Z599" s="1" t="e">
        <f t="shared" si="16"/>
        <v>#NUM!</v>
      </c>
    </row>
    <row r="600" spans="25:26" x14ac:dyDescent="0.2">
      <c r="Y600" s="1" t="e">
        <f>INDEX($T$18:$T$701,MATCH(Z600,$W$18:$W1283,0),1)</f>
        <v>#NUM!</v>
      </c>
      <c r="Z600" s="1" t="e">
        <f t="shared" si="16"/>
        <v>#NUM!</v>
      </c>
    </row>
    <row r="601" spans="25:26" x14ac:dyDescent="0.2">
      <c r="Y601" s="1" t="e">
        <f>INDEX($T$18:$T$701,MATCH(Z601,$W$18:$W1284,0),1)</f>
        <v>#NUM!</v>
      </c>
      <c r="Z601" s="1" t="e">
        <f t="shared" si="16"/>
        <v>#NUM!</v>
      </c>
    </row>
    <row r="602" spans="25:26" x14ac:dyDescent="0.2">
      <c r="Y602" s="1" t="e">
        <f>INDEX($T$18:$T$701,MATCH(Z602,$W$18:$W1285,0),1)</f>
        <v>#NUM!</v>
      </c>
      <c r="Z602" s="1" t="e">
        <f t="shared" si="16"/>
        <v>#NUM!</v>
      </c>
    </row>
    <row r="603" spans="25:26" x14ac:dyDescent="0.2">
      <c r="Y603" s="1" t="e">
        <f>INDEX($T$18:$T$701,MATCH(Z603,$W$18:$W1286,0),1)</f>
        <v>#NUM!</v>
      </c>
      <c r="Z603" s="1" t="e">
        <f t="shared" si="16"/>
        <v>#NUM!</v>
      </c>
    </row>
    <row r="604" spans="25:26" x14ac:dyDescent="0.2">
      <c r="Y604" s="1" t="e">
        <f>INDEX($T$18:$T$701,MATCH(Z604,$W$18:$W1287,0),1)</f>
        <v>#NUM!</v>
      </c>
      <c r="Z604" s="1" t="e">
        <f t="shared" si="16"/>
        <v>#NUM!</v>
      </c>
    </row>
    <row r="605" spans="25:26" x14ac:dyDescent="0.2">
      <c r="Y605" s="1" t="e">
        <f>INDEX($T$18:$T$701,MATCH(Z605,$W$18:$W1288,0),1)</f>
        <v>#NUM!</v>
      </c>
      <c r="Z605" s="1" t="e">
        <f t="shared" si="16"/>
        <v>#NUM!</v>
      </c>
    </row>
    <row r="606" spans="25:26" x14ac:dyDescent="0.2">
      <c r="Y606" s="1" t="e">
        <f>INDEX($T$18:$T$701,MATCH(Z606,$W$18:$W1289,0),1)</f>
        <v>#NUM!</v>
      </c>
      <c r="Z606" s="1" t="e">
        <f t="shared" si="16"/>
        <v>#NUM!</v>
      </c>
    </row>
    <row r="607" spans="25:26" x14ac:dyDescent="0.2">
      <c r="Y607" s="1" t="e">
        <f>INDEX($T$18:$T$701,MATCH(Z607,$W$18:$W1290,0),1)</f>
        <v>#NUM!</v>
      </c>
      <c r="Z607" s="1" t="e">
        <f t="shared" si="16"/>
        <v>#NUM!</v>
      </c>
    </row>
    <row r="608" spans="25:26" x14ac:dyDescent="0.2">
      <c r="Y608" s="1" t="e">
        <f>INDEX($T$18:$T$701,MATCH(Z608,$W$18:$W1291,0),1)</f>
        <v>#NUM!</v>
      </c>
      <c r="Z608" s="1" t="e">
        <f t="shared" si="16"/>
        <v>#NUM!</v>
      </c>
    </row>
    <row r="609" spans="25:26" x14ac:dyDescent="0.2">
      <c r="Y609" s="1" t="e">
        <f>INDEX($T$18:$T$701,MATCH(Z609,$W$18:$W1292,0),1)</f>
        <v>#NUM!</v>
      </c>
      <c r="Z609" s="1" t="e">
        <f t="shared" si="16"/>
        <v>#NUM!</v>
      </c>
    </row>
    <row r="610" spans="25:26" x14ac:dyDescent="0.2">
      <c r="Y610" s="1" t="e">
        <f>INDEX($T$18:$T$701,MATCH(Z610,$W$18:$W1293,0),1)</f>
        <v>#NUM!</v>
      </c>
      <c r="Z610" s="1" t="e">
        <f t="shared" si="16"/>
        <v>#NUM!</v>
      </c>
    </row>
    <row r="611" spans="25:26" x14ac:dyDescent="0.2">
      <c r="Y611" s="1" t="e">
        <f>INDEX($T$18:$T$701,MATCH(Z611,$W$18:$W1294,0),1)</f>
        <v>#NUM!</v>
      </c>
      <c r="Z611" s="1" t="e">
        <f t="shared" si="16"/>
        <v>#NUM!</v>
      </c>
    </row>
    <row r="612" spans="25:26" x14ac:dyDescent="0.2">
      <c r="Y612" s="1" t="e">
        <f>INDEX($T$18:$T$701,MATCH(Z612,$W$18:$W1295,0),1)</f>
        <v>#NUM!</v>
      </c>
      <c r="Z612" s="1" t="e">
        <f t="shared" si="16"/>
        <v>#NUM!</v>
      </c>
    </row>
    <row r="613" spans="25:26" x14ac:dyDescent="0.2">
      <c r="Y613" s="1" t="e">
        <f>INDEX($T$18:$T$701,MATCH(Z613,$W$18:$W1296,0),1)</f>
        <v>#NUM!</v>
      </c>
      <c r="Z613" s="1" t="e">
        <f t="shared" si="16"/>
        <v>#NUM!</v>
      </c>
    </row>
    <row r="614" spans="25:26" x14ac:dyDescent="0.2">
      <c r="Y614" s="1" t="e">
        <f>INDEX($T$18:$T$701,MATCH(Z614,$W$18:$W1297,0),1)</f>
        <v>#NUM!</v>
      </c>
      <c r="Z614" s="1" t="e">
        <f t="shared" si="16"/>
        <v>#NUM!</v>
      </c>
    </row>
    <row r="615" spans="25:26" x14ac:dyDescent="0.2">
      <c r="Y615" s="1" t="e">
        <f>INDEX($T$18:$T$701,MATCH(Z615,$W$18:$W1298,0),1)</f>
        <v>#NUM!</v>
      </c>
      <c r="Z615" s="1" t="e">
        <f t="shared" si="16"/>
        <v>#NUM!</v>
      </c>
    </row>
    <row r="616" spans="25:26" x14ac:dyDescent="0.2">
      <c r="Y616" s="1" t="e">
        <f>INDEX($T$18:$T$701,MATCH(Z616,$W$18:$W1299,0),1)</f>
        <v>#NUM!</v>
      </c>
      <c r="Z616" s="1" t="e">
        <f t="shared" si="16"/>
        <v>#NUM!</v>
      </c>
    </row>
    <row r="617" spans="25:26" x14ac:dyDescent="0.2">
      <c r="Y617" s="1" t="e">
        <f>INDEX($T$18:$T$701,MATCH(Z617,$W$18:$W1300,0),1)</f>
        <v>#NUM!</v>
      </c>
      <c r="Z617" s="1" t="e">
        <f t="shared" si="16"/>
        <v>#NUM!</v>
      </c>
    </row>
    <row r="618" spans="25:26" x14ac:dyDescent="0.2">
      <c r="Y618" s="1" t="e">
        <f>INDEX($T$18:$T$701,MATCH(Z618,$W$18:$W1301,0),1)</f>
        <v>#NUM!</v>
      </c>
      <c r="Z618" s="1" t="e">
        <f t="shared" si="16"/>
        <v>#NUM!</v>
      </c>
    </row>
    <row r="619" spans="25:26" x14ac:dyDescent="0.2">
      <c r="Y619" s="1" t="e">
        <f>INDEX($T$18:$T$701,MATCH(Z619,$W$18:$W1302,0),1)</f>
        <v>#NUM!</v>
      </c>
      <c r="Z619" s="1" t="e">
        <f t="shared" si="16"/>
        <v>#NUM!</v>
      </c>
    </row>
    <row r="620" spans="25:26" x14ac:dyDescent="0.2">
      <c r="Y620" s="1" t="e">
        <f>INDEX($T$18:$T$701,MATCH(Z620,$W$18:$W1303,0),1)</f>
        <v>#NUM!</v>
      </c>
      <c r="Z620" s="1" t="e">
        <f t="shared" si="16"/>
        <v>#NUM!</v>
      </c>
    </row>
    <row r="621" spans="25:26" x14ac:dyDescent="0.2">
      <c r="Y621" s="1" t="e">
        <f>INDEX($T$18:$T$701,MATCH(Z621,$W$18:$W1304,0),1)</f>
        <v>#NUM!</v>
      </c>
      <c r="Z621" s="1" t="e">
        <f t="shared" si="16"/>
        <v>#NUM!</v>
      </c>
    </row>
    <row r="622" spans="25:26" x14ac:dyDescent="0.2">
      <c r="Y622" s="1" t="e">
        <f>INDEX($T$18:$T$701,MATCH(Z622,$W$18:$W1305,0),1)</f>
        <v>#NUM!</v>
      </c>
      <c r="Z622" s="1" t="e">
        <f t="shared" si="16"/>
        <v>#NUM!</v>
      </c>
    </row>
    <row r="623" spans="25:26" x14ac:dyDescent="0.2">
      <c r="Y623" s="1" t="e">
        <f>INDEX($T$18:$T$701,MATCH(Z623,$W$18:$W1306,0),1)</f>
        <v>#NUM!</v>
      </c>
      <c r="Z623" s="1" t="e">
        <f t="shared" si="16"/>
        <v>#NUM!</v>
      </c>
    </row>
    <row r="624" spans="25:26" x14ac:dyDescent="0.2">
      <c r="Y624" s="1" t="e">
        <f>INDEX($T$18:$T$701,MATCH(Z624,$W$18:$W1307,0),1)</f>
        <v>#NUM!</v>
      </c>
      <c r="Z624" s="1" t="e">
        <f t="shared" si="16"/>
        <v>#NUM!</v>
      </c>
    </row>
    <row r="625" spans="25:26" x14ac:dyDescent="0.2">
      <c r="Y625" s="1" t="e">
        <f>INDEX($T$18:$T$701,MATCH(Z625,$W$18:$W1308,0),1)</f>
        <v>#NUM!</v>
      </c>
      <c r="Z625" s="1" t="e">
        <f t="shared" si="16"/>
        <v>#NUM!</v>
      </c>
    </row>
    <row r="626" spans="25:26" x14ac:dyDescent="0.2">
      <c r="Y626" s="1" t="e">
        <f>INDEX($T$18:$T$701,MATCH(Z626,$W$18:$W1309,0),1)</f>
        <v>#NUM!</v>
      </c>
      <c r="Z626" s="1" t="e">
        <f t="shared" si="16"/>
        <v>#NUM!</v>
      </c>
    </row>
    <row r="627" spans="25:26" x14ac:dyDescent="0.2">
      <c r="Y627" s="1" t="e">
        <f>INDEX($T$18:$T$701,MATCH(Z627,$W$18:$W1310,0),1)</f>
        <v>#NUM!</v>
      </c>
      <c r="Z627" s="1" t="e">
        <f t="shared" si="16"/>
        <v>#NUM!</v>
      </c>
    </row>
    <row r="628" spans="25:26" x14ac:dyDescent="0.2">
      <c r="Y628" s="1" t="e">
        <f>INDEX($T$18:$T$701,MATCH(Z628,$W$18:$W1311,0),1)</f>
        <v>#NUM!</v>
      </c>
      <c r="Z628" s="1" t="e">
        <f t="shared" si="16"/>
        <v>#NUM!</v>
      </c>
    </row>
    <row r="629" spans="25:26" x14ac:dyDescent="0.2">
      <c r="Y629" s="1" t="e">
        <f>INDEX($T$18:$T$701,MATCH(Z629,$W$18:$W1312,0),1)</f>
        <v>#NUM!</v>
      </c>
      <c r="Z629" s="1" t="e">
        <f t="shared" si="16"/>
        <v>#NUM!</v>
      </c>
    </row>
    <row r="630" spans="25:26" x14ac:dyDescent="0.2">
      <c r="Y630" s="1" t="e">
        <f>INDEX($T$18:$T$701,MATCH(Z630,$W$18:$W1313,0),1)</f>
        <v>#NUM!</v>
      </c>
      <c r="Z630" s="1" t="e">
        <f t="shared" si="16"/>
        <v>#NUM!</v>
      </c>
    </row>
    <row r="631" spans="25:26" x14ac:dyDescent="0.2">
      <c r="Y631" s="1" t="e">
        <f>INDEX($T$18:$T$701,MATCH(Z631,$W$18:$W1314,0),1)</f>
        <v>#NUM!</v>
      </c>
      <c r="Z631" s="1" t="e">
        <f t="shared" si="16"/>
        <v>#NUM!</v>
      </c>
    </row>
    <row r="632" spans="25:26" x14ac:dyDescent="0.2">
      <c r="Y632" s="1" t="e">
        <f>INDEX($T$18:$T$701,MATCH(Z632,$W$18:$W1315,0),1)</f>
        <v>#NUM!</v>
      </c>
      <c r="Z632" s="1" t="e">
        <f t="shared" si="16"/>
        <v>#NUM!</v>
      </c>
    </row>
    <row r="633" spans="25:26" x14ac:dyDescent="0.2">
      <c r="Y633" s="1" t="e">
        <f>INDEX($T$18:$T$701,MATCH(Z633,$W$18:$W1316,0),1)</f>
        <v>#NUM!</v>
      </c>
      <c r="Z633" s="1" t="e">
        <f t="shared" si="16"/>
        <v>#NUM!</v>
      </c>
    </row>
    <row r="634" spans="25:26" x14ac:dyDescent="0.2">
      <c r="Y634" s="1" t="e">
        <f>INDEX($T$18:$T$701,MATCH(Z634,$W$18:$W1317,0),1)</f>
        <v>#NUM!</v>
      </c>
      <c r="Z634" s="1" t="e">
        <f t="shared" si="16"/>
        <v>#NUM!</v>
      </c>
    </row>
    <row r="635" spans="25:26" x14ac:dyDescent="0.2">
      <c r="Y635" s="1" t="e">
        <f>INDEX($T$18:$T$701,MATCH(Z635,$W$18:$W1318,0),1)</f>
        <v>#NUM!</v>
      </c>
      <c r="Z635" s="1" t="e">
        <f t="shared" si="16"/>
        <v>#NUM!</v>
      </c>
    </row>
    <row r="636" spans="25:26" x14ac:dyDescent="0.2">
      <c r="Y636" s="1" t="e">
        <f>INDEX($T$18:$T$701,MATCH(Z636,$W$18:$W1319,0),1)</f>
        <v>#NUM!</v>
      </c>
      <c r="Z636" s="1" t="e">
        <f t="shared" si="16"/>
        <v>#NUM!</v>
      </c>
    </row>
    <row r="637" spans="25:26" x14ac:dyDescent="0.2">
      <c r="Y637" s="1" t="e">
        <f>INDEX($T$18:$T$701,MATCH(Z637,$W$18:$W1320,0),1)</f>
        <v>#NUM!</v>
      </c>
      <c r="Z637" s="1" t="e">
        <f t="shared" si="16"/>
        <v>#NUM!</v>
      </c>
    </row>
    <row r="638" spans="25:26" x14ac:dyDescent="0.2">
      <c r="Y638" s="1" t="e">
        <f>INDEX($T$18:$T$701,MATCH(Z638,$W$18:$W1321,0),1)</f>
        <v>#NUM!</v>
      </c>
      <c r="Z638" s="1" t="e">
        <f t="shared" si="16"/>
        <v>#NUM!</v>
      </c>
    </row>
    <row r="639" spans="25:26" x14ac:dyDescent="0.2">
      <c r="Y639" s="1" t="e">
        <f>INDEX($T$18:$T$701,MATCH(Z639,$W$18:$W1322,0),1)</f>
        <v>#NUM!</v>
      </c>
      <c r="Z639" s="1" t="e">
        <f t="shared" si="16"/>
        <v>#NUM!</v>
      </c>
    </row>
    <row r="640" spans="25:26" x14ac:dyDescent="0.2">
      <c r="Y640" s="1" t="e">
        <f>INDEX($T$18:$T$701,MATCH(Z640,$W$18:$W1323,0),1)</f>
        <v>#NUM!</v>
      </c>
      <c r="Z640" s="1" t="e">
        <f t="shared" si="16"/>
        <v>#NUM!</v>
      </c>
    </row>
    <row r="641" spans="25:26" x14ac:dyDescent="0.2">
      <c r="Y641" s="1" t="e">
        <f>INDEX($T$18:$T$701,MATCH(Z641,$W$18:$W1324,0),1)</f>
        <v>#NUM!</v>
      </c>
      <c r="Z641" s="1" t="e">
        <f t="shared" si="16"/>
        <v>#NUM!</v>
      </c>
    </row>
    <row r="642" spans="25:26" x14ac:dyDescent="0.2">
      <c r="Y642" s="1" t="e">
        <f>INDEX($T$18:$T$701,MATCH(Z642,$W$18:$W1325,0),1)</f>
        <v>#NUM!</v>
      </c>
      <c r="Z642" s="1" t="e">
        <f t="shared" si="16"/>
        <v>#NUM!</v>
      </c>
    </row>
    <row r="643" spans="25:26" x14ac:dyDescent="0.2">
      <c r="Y643" s="1" t="e">
        <f>INDEX($T$18:$T$701,MATCH(Z643,$W$18:$W1326,0),1)</f>
        <v>#NUM!</v>
      </c>
      <c r="Z643" s="1" t="e">
        <f t="shared" si="16"/>
        <v>#NUM!</v>
      </c>
    </row>
    <row r="644" spans="25:26" x14ac:dyDescent="0.2">
      <c r="Y644" s="1" t="e">
        <f>INDEX($T$18:$T$701,MATCH(Z644,$W$18:$W1327,0),1)</f>
        <v>#NUM!</v>
      </c>
      <c r="Z644" s="1" t="e">
        <f t="shared" si="16"/>
        <v>#NUM!</v>
      </c>
    </row>
    <row r="645" spans="25:26" x14ac:dyDescent="0.2">
      <c r="Y645" s="1" t="e">
        <f>INDEX($T$18:$T$701,MATCH(Z645,$W$18:$W1328,0),1)</f>
        <v>#NUM!</v>
      </c>
      <c r="Z645" s="1" t="e">
        <f t="shared" si="16"/>
        <v>#NUM!</v>
      </c>
    </row>
    <row r="646" spans="25:26" x14ac:dyDescent="0.2">
      <c r="Y646" s="1" t="e">
        <f>INDEX($T$18:$T$701,MATCH(Z646,$W$18:$W1329,0),1)</f>
        <v>#NUM!</v>
      </c>
      <c r="Z646" s="1" t="e">
        <f t="shared" si="16"/>
        <v>#NUM!</v>
      </c>
    </row>
    <row r="647" spans="25:26" x14ac:dyDescent="0.2">
      <c r="Y647" s="1" t="e">
        <f>INDEX($T$18:$T$701,MATCH(Z647,$W$18:$W1330,0),1)</f>
        <v>#NUM!</v>
      </c>
      <c r="Z647" s="1" t="e">
        <f t="shared" si="16"/>
        <v>#NUM!</v>
      </c>
    </row>
    <row r="648" spans="25:26" x14ac:dyDescent="0.2">
      <c r="Y648" s="1" t="e">
        <f>INDEX($T$18:$T$701,MATCH(Z648,$W$18:$W1331,0),1)</f>
        <v>#NUM!</v>
      </c>
      <c r="Z648" s="1" t="e">
        <f t="shared" si="16"/>
        <v>#NUM!</v>
      </c>
    </row>
    <row r="649" spans="25:26" x14ac:dyDescent="0.2">
      <c r="Y649" s="1" t="e">
        <f>INDEX($T$18:$T$701,MATCH(Z649,$W$18:$W1332,0),1)</f>
        <v>#NUM!</v>
      </c>
      <c r="Z649" s="1" t="e">
        <f t="shared" si="16"/>
        <v>#NUM!</v>
      </c>
    </row>
    <row r="650" spans="25:26" x14ac:dyDescent="0.2">
      <c r="Y650" s="1" t="e">
        <f>INDEX($T$18:$T$701,MATCH(Z650,$W$18:$W1333,0),1)</f>
        <v>#NUM!</v>
      </c>
      <c r="Z650" s="1" t="e">
        <f t="shared" si="16"/>
        <v>#NUM!</v>
      </c>
    </row>
    <row r="651" spans="25:26" x14ac:dyDescent="0.2">
      <c r="Y651" s="1" t="e">
        <f>INDEX($T$18:$T$701,MATCH(Z651,$W$18:$W1334,0),1)</f>
        <v>#NUM!</v>
      </c>
      <c r="Z651" s="1" t="e">
        <f t="shared" si="16"/>
        <v>#NUM!</v>
      </c>
    </row>
    <row r="652" spans="25:26" x14ac:dyDescent="0.2">
      <c r="Y652" s="1" t="e">
        <f>INDEX($T$18:$T$701,MATCH(Z652,$W$18:$W1335,0),1)</f>
        <v>#NUM!</v>
      </c>
      <c r="Z652" s="1" t="e">
        <f t="shared" si="16"/>
        <v>#NUM!</v>
      </c>
    </row>
    <row r="653" spans="25:26" x14ac:dyDescent="0.2">
      <c r="Y653" s="1" t="e">
        <f>INDEX($T$18:$T$701,MATCH(Z653,$W$18:$W1336,0),1)</f>
        <v>#NUM!</v>
      </c>
      <c r="Z653" s="1" t="e">
        <f t="shared" si="16"/>
        <v>#NUM!</v>
      </c>
    </row>
    <row r="654" spans="25:26" x14ac:dyDescent="0.2">
      <c r="Y654" s="1" t="e">
        <f>INDEX($T$18:$T$701,MATCH(Z654,$W$18:$W1337,0),1)</f>
        <v>#NUM!</v>
      </c>
      <c r="Z654" s="1" t="e">
        <f t="shared" si="16"/>
        <v>#NUM!</v>
      </c>
    </row>
    <row r="655" spans="25:26" x14ac:dyDescent="0.2">
      <c r="Y655" s="1" t="e">
        <f>INDEX($T$18:$T$701,MATCH(Z655,$W$18:$W1338,0),1)</f>
        <v>#NUM!</v>
      </c>
      <c r="Z655" s="1" t="e">
        <f t="shared" si="16"/>
        <v>#NUM!</v>
      </c>
    </row>
    <row r="656" spans="25:26" x14ac:dyDescent="0.2">
      <c r="Y656" s="1" t="e">
        <f>INDEX($T$18:$T$701,MATCH(Z656,$W$18:$W1339,0),1)</f>
        <v>#NUM!</v>
      </c>
      <c r="Z656" s="1" t="e">
        <f t="shared" si="16"/>
        <v>#NUM!</v>
      </c>
    </row>
    <row r="657" spans="25:26" x14ac:dyDescent="0.2">
      <c r="Y657" s="1" t="e">
        <f>INDEX($T$18:$T$701,MATCH(Z657,$W$18:$W1340,0),1)</f>
        <v>#NUM!</v>
      </c>
      <c r="Z657" s="1" t="e">
        <f t="shared" si="16"/>
        <v>#NUM!</v>
      </c>
    </row>
    <row r="658" spans="25:26" x14ac:dyDescent="0.2">
      <c r="Y658" s="1" t="e">
        <f>INDEX($T$18:$T$701,MATCH(Z658,$W$18:$W1341,0),1)</f>
        <v>#NUM!</v>
      </c>
      <c r="Z658" s="1" t="e">
        <f t="shared" si="16"/>
        <v>#NUM!</v>
      </c>
    </row>
    <row r="659" spans="25:26" x14ac:dyDescent="0.2">
      <c r="Y659" s="1" t="e">
        <f>INDEX($T$18:$T$701,MATCH(Z659,$W$18:$W1342,0),1)</f>
        <v>#NUM!</v>
      </c>
      <c r="Z659" s="1" t="e">
        <f t="shared" ref="Z659:Z701" si="17">LARGE($W$18:$W$701,ROW(A642))</f>
        <v>#NUM!</v>
      </c>
    </row>
    <row r="660" spans="25:26" x14ac:dyDescent="0.2">
      <c r="Y660" s="1" t="e">
        <f>INDEX($T$18:$T$701,MATCH(Z660,$W$18:$W1343,0),1)</f>
        <v>#NUM!</v>
      </c>
      <c r="Z660" s="1" t="e">
        <f t="shared" si="17"/>
        <v>#NUM!</v>
      </c>
    </row>
    <row r="661" spans="25:26" x14ac:dyDescent="0.2">
      <c r="Y661" s="1" t="e">
        <f>INDEX($T$18:$T$701,MATCH(Z661,$W$18:$W1344,0),1)</f>
        <v>#NUM!</v>
      </c>
      <c r="Z661" s="1" t="e">
        <f t="shared" si="17"/>
        <v>#NUM!</v>
      </c>
    </row>
    <row r="662" spans="25:26" x14ac:dyDescent="0.2">
      <c r="Y662" s="1" t="e">
        <f>INDEX($T$18:$T$701,MATCH(Z662,$W$18:$W1345,0),1)</f>
        <v>#NUM!</v>
      </c>
      <c r="Z662" s="1" t="e">
        <f t="shared" si="17"/>
        <v>#NUM!</v>
      </c>
    </row>
    <row r="663" spans="25:26" x14ac:dyDescent="0.2">
      <c r="Y663" s="1" t="e">
        <f>INDEX($T$18:$T$701,MATCH(Z663,$W$18:$W1346,0),1)</f>
        <v>#NUM!</v>
      </c>
      <c r="Z663" s="1" t="e">
        <f t="shared" si="17"/>
        <v>#NUM!</v>
      </c>
    </row>
    <row r="664" spans="25:26" x14ac:dyDescent="0.2">
      <c r="Y664" s="1" t="e">
        <f>INDEX($T$18:$T$701,MATCH(Z664,$W$18:$W1347,0),1)</f>
        <v>#NUM!</v>
      </c>
      <c r="Z664" s="1" t="e">
        <f t="shared" si="17"/>
        <v>#NUM!</v>
      </c>
    </row>
    <row r="665" spans="25:26" x14ac:dyDescent="0.2">
      <c r="Y665" s="1" t="e">
        <f>INDEX($T$18:$T$701,MATCH(Z665,$W$18:$W1348,0),1)</f>
        <v>#NUM!</v>
      </c>
      <c r="Z665" s="1" t="e">
        <f t="shared" si="17"/>
        <v>#NUM!</v>
      </c>
    </row>
    <row r="666" spans="25:26" x14ac:dyDescent="0.2">
      <c r="Y666" s="1" t="e">
        <f>INDEX($T$18:$T$701,MATCH(Z666,$W$18:$W1349,0),1)</f>
        <v>#NUM!</v>
      </c>
      <c r="Z666" s="1" t="e">
        <f t="shared" si="17"/>
        <v>#NUM!</v>
      </c>
    </row>
    <row r="667" spans="25:26" x14ac:dyDescent="0.2">
      <c r="Y667" s="1" t="e">
        <f>INDEX($T$18:$T$701,MATCH(Z667,$W$18:$W1350,0),1)</f>
        <v>#NUM!</v>
      </c>
      <c r="Z667" s="1" t="e">
        <f t="shared" si="17"/>
        <v>#NUM!</v>
      </c>
    </row>
    <row r="668" spans="25:26" x14ac:dyDescent="0.2">
      <c r="Y668" s="1" t="e">
        <f>INDEX($T$18:$T$701,MATCH(Z668,$W$18:$W1351,0),1)</f>
        <v>#NUM!</v>
      </c>
      <c r="Z668" s="1" t="e">
        <f t="shared" si="17"/>
        <v>#NUM!</v>
      </c>
    </row>
    <row r="669" spans="25:26" x14ac:dyDescent="0.2">
      <c r="Y669" s="1" t="e">
        <f>INDEX($T$18:$T$701,MATCH(Z669,$W$18:$W1352,0),1)</f>
        <v>#NUM!</v>
      </c>
      <c r="Z669" s="1" t="e">
        <f t="shared" si="17"/>
        <v>#NUM!</v>
      </c>
    </row>
    <row r="670" spans="25:26" x14ac:dyDescent="0.2">
      <c r="Y670" s="1" t="e">
        <f>INDEX($T$18:$T$701,MATCH(Z670,$W$18:$W1353,0),1)</f>
        <v>#NUM!</v>
      </c>
      <c r="Z670" s="1" t="e">
        <f t="shared" si="17"/>
        <v>#NUM!</v>
      </c>
    </row>
    <row r="671" spans="25:26" x14ac:dyDescent="0.2">
      <c r="Y671" s="1" t="e">
        <f>INDEX($T$18:$T$701,MATCH(Z671,$W$18:$W1354,0),1)</f>
        <v>#NUM!</v>
      </c>
      <c r="Z671" s="1" t="e">
        <f t="shared" si="17"/>
        <v>#NUM!</v>
      </c>
    </row>
    <row r="672" spans="25:26" x14ac:dyDescent="0.2">
      <c r="Y672" s="1" t="e">
        <f>INDEX($T$18:$T$701,MATCH(Z672,$W$18:$W1355,0),1)</f>
        <v>#NUM!</v>
      </c>
      <c r="Z672" s="1" t="e">
        <f t="shared" si="17"/>
        <v>#NUM!</v>
      </c>
    </row>
    <row r="673" spans="25:26" x14ac:dyDescent="0.2">
      <c r="Y673" s="1" t="e">
        <f>INDEX($T$18:$T$701,MATCH(Z673,$W$18:$W1356,0),1)</f>
        <v>#NUM!</v>
      </c>
      <c r="Z673" s="1" t="e">
        <f t="shared" si="17"/>
        <v>#NUM!</v>
      </c>
    </row>
    <row r="674" spans="25:26" x14ac:dyDescent="0.2">
      <c r="Y674" s="1" t="e">
        <f>INDEX($T$18:$T$701,MATCH(Z674,$W$18:$W1357,0),1)</f>
        <v>#NUM!</v>
      </c>
      <c r="Z674" s="1" t="e">
        <f t="shared" si="17"/>
        <v>#NUM!</v>
      </c>
    </row>
    <row r="675" spans="25:26" x14ac:dyDescent="0.2">
      <c r="Y675" s="1" t="e">
        <f>INDEX($T$18:$T$701,MATCH(Z675,$W$18:$W1358,0),1)</f>
        <v>#NUM!</v>
      </c>
      <c r="Z675" s="1" t="e">
        <f t="shared" si="17"/>
        <v>#NUM!</v>
      </c>
    </row>
    <row r="676" spans="25:26" x14ac:dyDescent="0.2">
      <c r="Y676" s="1" t="e">
        <f>INDEX($T$18:$T$701,MATCH(Z676,$W$18:$W1359,0),1)</f>
        <v>#NUM!</v>
      </c>
      <c r="Z676" s="1" t="e">
        <f t="shared" si="17"/>
        <v>#NUM!</v>
      </c>
    </row>
    <row r="677" spans="25:26" x14ac:dyDescent="0.2">
      <c r="Y677" s="1" t="e">
        <f>INDEX($T$18:$T$701,MATCH(Z677,$W$18:$W1360,0),1)</f>
        <v>#NUM!</v>
      </c>
      <c r="Z677" s="1" t="e">
        <f t="shared" si="17"/>
        <v>#NUM!</v>
      </c>
    </row>
    <row r="678" spans="25:26" x14ac:dyDescent="0.2">
      <c r="Y678" s="1" t="e">
        <f>INDEX($T$18:$T$701,MATCH(Z678,$W$18:$W1361,0),1)</f>
        <v>#NUM!</v>
      </c>
      <c r="Z678" s="1" t="e">
        <f t="shared" si="17"/>
        <v>#NUM!</v>
      </c>
    </row>
    <row r="679" spans="25:26" x14ac:dyDescent="0.2">
      <c r="Y679" s="1" t="e">
        <f>INDEX($T$18:$T$701,MATCH(Z679,$W$18:$W1362,0),1)</f>
        <v>#NUM!</v>
      </c>
      <c r="Z679" s="1" t="e">
        <f t="shared" si="17"/>
        <v>#NUM!</v>
      </c>
    </row>
    <row r="680" spans="25:26" x14ac:dyDescent="0.2">
      <c r="Y680" s="1" t="e">
        <f>INDEX($T$18:$T$701,MATCH(Z680,$W$18:$W1363,0),1)</f>
        <v>#NUM!</v>
      </c>
      <c r="Z680" s="1" t="e">
        <f t="shared" si="17"/>
        <v>#NUM!</v>
      </c>
    </row>
    <row r="681" spans="25:26" x14ac:dyDescent="0.2">
      <c r="Y681" s="1" t="e">
        <f>INDEX($T$18:$T$701,MATCH(Z681,$W$18:$W1364,0),1)</f>
        <v>#NUM!</v>
      </c>
      <c r="Z681" s="1" t="e">
        <f t="shared" si="17"/>
        <v>#NUM!</v>
      </c>
    </row>
    <row r="682" spans="25:26" x14ac:dyDescent="0.2">
      <c r="Y682" s="1" t="e">
        <f>INDEX($T$18:$T$701,MATCH(Z682,$W$18:$W1365,0),1)</f>
        <v>#NUM!</v>
      </c>
      <c r="Z682" s="1" t="e">
        <f t="shared" si="17"/>
        <v>#NUM!</v>
      </c>
    </row>
    <row r="683" spans="25:26" x14ac:dyDescent="0.2">
      <c r="Y683" s="1" t="e">
        <f>INDEX($T$18:$T$701,MATCH(Z683,$W$18:$W1366,0),1)</f>
        <v>#NUM!</v>
      </c>
      <c r="Z683" s="1" t="e">
        <f t="shared" si="17"/>
        <v>#NUM!</v>
      </c>
    </row>
    <row r="684" spans="25:26" x14ac:dyDescent="0.2">
      <c r="Y684" s="1" t="e">
        <f>INDEX($T$18:$T$701,MATCH(Z684,$W$18:$W1367,0),1)</f>
        <v>#NUM!</v>
      </c>
      <c r="Z684" s="1" t="e">
        <f t="shared" si="17"/>
        <v>#NUM!</v>
      </c>
    </row>
    <row r="685" spans="25:26" x14ac:dyDescent="0.2">
      <c r="Y685" s="1" t="e">
        <f>INDEX($T$18:$T$701,MATCH(Z685,$W$18:$W1368,0),1)</f>
        <v>#NUM!</v>
      </c>
      <c r="Z685" s="1" t="e">
        <f t="shared" si="17"/>
        <v>#NUM!</v>
      </c>
    </row>
    <row r="686" spans="25:26" x14ac:dyDescent="0.2">
      <c r="Y686" s="1" t="e">
        <f>INDEX($T$18:$T$701,MATCH(Z686,$W$18:$W1369,0),1)</f>
        <v>#NUM!</v>
      </c>
      <c r="Z686" s="1" t="e">
        <f t="shared" si="17"/>
        <v>#NUM!</v>
      </c>
    </row>
    <row r="687" spans="25:26" x14ac:dyDescent="0.2">
      <c r="Y687" s="1" t="e">
        <f>INDEX($T$18:$T$701,MATCH(Z687,$W$18:$W1370,0),1)</f>
        <v>#NUM!</v>
      </c>
      <c r="Z687" s="1" t="e">
        <f t="shared" si="17"/>
        <v>#NUM!</v>
      </c>
    </row>
    <row r="688" spans="25:26" x14ac:dyDescent="0.2">
      <c r="Y688" s="1" t="e">
        <f>INDEX($T$18:$T$701,MATCH(Z688,$W$18:$W1371,0),1)</f>
        <v>#NUM!</v>
      </c>
      <c r="Z688" s="1" t="e">
        <f t="shared" si="17"/>
        <v>#NUM!</v>
      </c>
    </row>
    <row r="689" spans="25:26" x14ac:dyDescent="0.2">
      <c r="Y689" s="1" t="e">
        <f>INDEX($T$18:$T$701,MATCH(Z689,$W$18:$W1372,0),1)</f>
        <v>#NUM!</v>
      </c>
      <c r="Z689" s="1" t="e">
        <f t="shared" si="17"/>
        <v>#NUM!</v>
      </c>
    </row>
    <row r="690" spans="25:26" x14ac:dyDescent="0.2">
      <c r="Y690" s="1" t="e">
        <f>INDEX($T$18:$T$701,MATCH(Z690,$W$18:$W1373,0),1)</f>
        <v>#NUM!</v>
      </c>
      <c r="Z690" s="1" t="e">
        <f t="shared" si="17"/>
        <v>#NUM!</v>
      </c>
    </row>
    <row r="691" spans="25:26" x14ac:dyDescent="0.2">
      <c r="Y691" s="1" t="e">
        <f>INDEX($T$18:$T$701,MATCH(Z691,$W$18:$W1374,0),1)</f>
        <v>#NUM!</v>
      </c>
      <c r="Z691" s="1" t="e">
        <f t="shared" si="17"/>
        <v>#NUM!</v>
      </c>
    </row>
    <row r="692" spans="25:26" x14ac:dyDescent="0.2">
      <c r="Y692" s="1" t="e">
        <f>INDEX($T$18:$T$701,MATCH(Z692,$W$18:$W1375,0),1)</f>
        <v>#NUM!</v>
      </c>
      <c r="Z692" s="1" t="e">
        <f t="shared" si="17"/>
        <v>#NUM!</v>
      </c>
    </row>
    <row r="693" spans="25:26" x14ac:dyDescent="0.2">
      <c r="Y693" s="1" t="e">
        <f>INDEX($T$18:$T$701,MATCH(Z693,$W$18:$W1376,0),1)</f>
        <v>#NUM!</v>
      </c>
      <c r="Z693" s="1" t="e">
        <f t="shared" si="17"/>
        <v>#NUM!</v>
      </c>
    </row>
    <row r="694" spans="25:26" x14ac:dyDescent="0.2">
      <c r="Y694" s="1" t="e">
        <f>INDEX($T$18:$T$701,MATCH(Z694,$W$18:$W1377,0),1)</f>
        <v>#NUM!</v>
      </c>
      <c r="Z694" s="1" t="e">
        <f t="shared" si="17"/>
        <v>#NUM!</v>
      </c>
    </row>
    <row r="695" spans="25:26" x14ac:dyDescent="0.2">
      <c r="Y695" s="1" t="e">
        <f>INDEX($T$18:$T$701,MATCH(Z695,$W$18:$W1378,0),1)</f>
        <v>#NUM!</v>
      </c>
      <c r="Z695" s="1" t="e">
        <f t="shared" si="17"/>
        <v>#NUM!</v>
      </c>
    </row>
    <row r="696" spans="25:26" x14ac:dyDescent="0.2">
      <c r="Y696" s="1" t="e">
        <f>INDEX($T$18:$T$701,MATCH(Z696,$W$18:$W1379,0),1)</f>
        <v>#NUM!</v>
      </c>
      <c r="Z696" s="1" t="e">
        <f t="shared" si="17"/>
        <v>#NUM!</v>
      </c>
    </row>
    <row r="697" spans="25:26" x14ac:dyDescent="0.2">
      <c r="Y697" s="1" t="e">
        <f>INDEX($T$18:$T$701,MATCH(Z697,$W$18:$W1380,0),1)</f>
        <v>#NUM!</v>
      </c>
      <c r="Z697" s="1" t="e">
        <f t="shared" si="17"/>
        <v>#NUM!</v>
      </c>
    </row>
    <row r="698" spans="25:26" x14ac:dyDescent="0.2">
      <c r="Y698" s="1" t="e">
        <f>INDEX($T$18:$T$701,MATCH(Z698,$W$18:$W1381,0),1)</f>
        <v>#NUM!</v>
      </c>
      <c r="Z698" s="1" t="e">
        <f t="shared" si="17"/>
        <v>#NUM!</v>
      </c>
    </row>
    <row r="699" spans="25:26" x14ac:dyDescent="0.2">
      <c r="Y699" s="1" t="e">
        <f>INDEX($T$18:$T$701,MATCH(Z699,$W$18:$W1382,0),1)</f>
        <v>#NUM!</v>
      </c>
      <c r="Z699" s="1" t="e">
        <f t="shared" si="17"/>
        <v>#NUM!</v>
      </c>
    </row>
    <row r="700" spans="25:26" x14ac:dyDescent="0.2">
      <c r="Y700" s="1" t="e">
        <f>INDEX($T$18:$T$701,MATCH(Z700,$W$18:$W1383,0),1)</f>
        <v>#NUM!</v>
      </c>
      <c r="Z700" s="1" t="e">
        <f t="shared" si="17"/>
        <v>#NUM!</v>
      </c>
    </row>
    <row r="701" spans="25:26" x14ac:dyDescent="0.2">
      <c r="Y701" s="1" t="e">
        <f>INDEX($T$18:$T$701,MATCH(Z701,$W$18:$W1384,0),1)</f>
        <v>#NUM!</v>
      </c>
      <c r="Z701" s="1" t="e">
        <f t="shared" si="17"/>
        <v>#NUM!</v>
      </c>
    </row>
  </sheetData>
  <mergeCells count="2">
    <mergeCell ref="Y16:Z16"/>
    <mergeCell ref="AB16:AC16"/>
  </mergeCells>
  <conditionalFormatting sqref="AC18:AC5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dataValidations count="1">
    <dataValidation type="list" allowBlank="1" showInputMessage="1" showErrorMessage="1" sqref="S16" xr:uid="{DE80C479-42F3-4AD9-8C2E-3B1EA6B07136}">
      <formula1>$S$3:$S$12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65982-ACA5-44BB-892A-0F207F1A51CF}">
  <dimension ref="A1:T4107"/>
  <sheetViews>
    <sheetView topLeftCell="F1" workbookViewId="0">
      <selection activeCell="Q24" sqref="Q24"/>
    </sheetView>
  </sheetViews>
  <sheetFormatPr defaultRowHeight="12.75" x14ac:dyDescent="0.2"/>
  <cols>
    <col min="1" max="1" width="11.140625" style="1" customWidth="1"/>
    <col min="2" max="5" width="9.140625" style="1"/>
    <col min="6" max="6" width="12.85546875" style="1" customWidth="1"/>
    <col min="7" max="7" width="14.28515625" style="1" customWidth="1"/>
    <col min="8" max="8" width="13.42578125" style="1" customWidth="1"/>
    <col min="9" max="9" width="11.28515625" style="1" customWidth="1"/>
    <col min="10" max="10" width="55.7109375" style="1" bestFit="1" customWidth="1"/>
    <col min="11" max="11" width="15" style="1" customWidth="1"/>
    <col min="12" max="12" width="13.85546875" style="1" customWidth="1"/>
    <col min="13" max="13" width="12.5703125" style="1" customWidth="1"/>
    <col min="14" max="14" width="14" style="1" customWidth="1"/>
    <col min="15" max="15" width="13.140625" style="1" customWidth="1"/>
    <col min="16" max="16" width="9.140625" style="1"/>
    <col min="17" max="17" width="33.140625" style="1" bestFit="1" customWidth="1"/>
    <col min="18" max="16384" width="9.140625" style="1"/>
  </cols>
  <sheetData>
    <row r="1" spans="1:2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35</v>
      </c>
      <c r="G1" s="1" t="s">
        <v>40</v>
      </c>
      <c r="H1" s="1" t="s">
        <v>36</v>
      </c>
      <c r="I1" s="1" t="s">
        <v>84</v>
      </c>
      <c r="J1" s="1" t="s">
        <v>41</v>
      </c>
      <c r="K1" s="1" t="s">
        <v>5</v>
      </c>
      <c r="L1" s="1" t="s">
        <v>42</v>
      </c>
      <c r="M1" s="1" t="s">
        <v>37</v>
      </c>
      <c r="N1" s="1" t="s">
        <v>38</v>
      </c>
      <c r="O1" s="1" t="s">
        <v>73</v>
      </c>
    </row>
    <row r="2" spans="1:20" x14ac:dyDescent="0.2">
      <c r="A2" s="1" t="s">
        <v>15</v>
      </c>
      <c r="B2" s="1" t="s">
        <v>6</v>
      </c>
      <c r="C2" s="1" t="s">
        <v>13</v>
      </c>
      <c r="D2" s="1">
        <v>446576.52</v>
      </c>
      <c r="E2" s="1">
        <v>523103.61</v>
      </c>
      <c r="F2" s="1">
        <v>55.5</v>
      </c>
      <c r="G2" s="1">
        <v>55.3</v>
      </c>
      <c r="H2" s="1">
        <v>63.4</v>
      </c>
      <c r="I2" s="1" t="str">
        <f>IF(ISBLANK(A2),I1,A2)</f>
        <v>1 Hereford Terrace</v>
      </c>
      <c r="J2" s="1" t="s">
        <v>78</v>
      </c>
      <c r="K2" s="1" t="s">
        <v>10</v>
      </c>
      <c r="L2" s="1" t="s">
        <v>44</v>
      </c>
      <c r="M2" s="1">
        <v>50.5</v>
      </c>
      <c r="N2" s="1">
        <v>50.5</v>
      </c>
      <c r="O2" s="1">
        <v>51</v>
      </c>
      <c r="R2" s="3"/>
      <c r="S2" s="3"/>
    </row>
    <row r="3" spans="1:20" x14ac:dyDescent="0.2">
      <c r="I3" s="1" t="str">
        <f t="shared" ref="I3:I66" si="0">IF(ISBLANK(A3),I2,A3)</f>
        <v>1 Hereford Terrace</v>
      </c>
      <c r="J3" s="1" t="s">
        <v>79</v>
      </c>
      <c r="K3" s="1" t="s">
        <v>10</v>
      </c>
      <c r="L3" s="1" t="s">
        <v>43</v>
      </c>
      <c r="M3" s="1">
        <v>49.5</v>
      </c>
      <c r="N3" s="1">
        <v>49.5</v>
      </c>
      <c r="O3" s="1">
        <v>54</v>
      </c>
      <c r="R3" s="3"/>
      <c r="S3" s="3"/>
    </row>
    <row r="4" spans="1:20" x14ac:dyDescent="0.2">
      <c r="I4" s="1" t="str">
        <f t="shared" si="0"/>
        <v>1 Hereford Terrace</v>
      </c>
      <c r="J4" s="1" t="s">
        <v>80</v>
      </c>
      <c r="K4" s="1" t="s">
        <v>10</v>
      </c>
      <c r="L4" s="1" t="s">
        <v>44</v>
      </c>
      <c r="M4" s="1">
        <v>48.6</v>
      </c>
      <c r="N4" s="1">
        <v>48.6</v>
      </c>
      <c r="O4" s="1">
        <v>55</v>
      </c>
      <c r="R4" s="3"/>
      <c r="S4" s="3"/>
    </row>
    <row r="5" spans="1:20" x14ac:dyDescent="0.2">
      <c r="I5" s="1" t="str">
        <f t="shared" si="0"/>
        <v>1 Hereford Terrace</v>
      </c>
      <c r="J5" s="1" t="s">
        <v>78</v>
      </c>
      <c r="K5" s="1" t="s">
        <v>10</v>
      </c>
      <c r="L5" s="1" t="s">
        <v>44</v>
      </c>
      <c r="M5" s="1">
        <v>44.8</v>
      </c>
      <c r="N5" s="1">
        <v>44.8</v>
      </c>
      <c r="O5" s="1">
        <v>52</v>
      </c>
      <c r="R5" s="3"/>
      <c r="S5" s="3"/>
    </row>
    <row r="6" spans="1:20" x14ac:dyDescent="0.2">
      <c r="I6" s="1" t="str">
        <f t="shared" si="0"/>
        <v>1 Hereford Terrace</v>
      </c>
      <c r="J6" s="1" t="s">
        <v>45</v>
      </c>
      <c r="K6" s="1" t="s">
        <v>8</v>
      </c>
      <c r="L6" s="1" t="s">
        <v>46</v>
      </c>
      <c r="M6" s="1">
        <v>43.1</v>
      </c>
      <c r="O6" s="1">
        <v>4</v>
      </c>
      <c r="R6" s="3"/>
      <c r="S6" s="3"/>
    </row>
    <row r="7" spans="1:20" x14ac:dyDescent="0.2">
      <c r="I7" s="1" t="str">
        <f t="shared" si="0"/>
        <v>1 Hereford Terrace</v>
      </c>
      <c r="J7" s="1" t="s">
        <v>78</v>
      </c>
      <c r="K7" s="1" t="s">
        <v>10</v>
      </c>
      <c r="L7" s="1" t="s">
        <v>44</v>
      </c>
      <c r="M7" s="1">
        <v>43.1</v>
      </c>
      <c r="N7" s="1">
        <v>43.1</v>
      </c>
      <c r="O7" s="1">
        <v>53</v>
      </c>
      <c r="R7" s="3"/>
      <c r="S7" s="3"/>
    </row>
    <row r="8" spans="1:20" x14ac:dyDescent="0.2">
      <c r="I8" s="1" t="str">
        <f t="shared" si="0"/>
        <v>1 Hereford Terrace</v>
      </c>
      <c r="J8" s="1" t="s">
        <v>81</v>
      </c>
      <c r="K8" s="1" t="s">
        <v>10</v>
      </c>
      <c r="L8" s="1" t="s">
        <v>44</v>
      </c>
      <c r="M8" s="1">
        <v>40</v>
      </c>
      <c r="N8" s="1">
        <v>40</v>
      </c>
      <c r="O8" s="1">
        <v>56</v>
      </c>
      <c r="R8" s="3"/>
      <c r="S8" s="3"/>
    </row>
    <row r="9" spans="1:20" x14ac:dyDescent="0.2">
      <c r="I9" s="1" t="str">
        <f t="shared" si="0"/>
        <v>1 Hereford Terrace</v>
      </c>
      <c r="J9" s="1" t="s">
        <v>49</v>
      </c>
      <c r="K9" s="1" t="s">
        <v>8</v>
      </c>
      <c r="L9" s="1" t="s">
        <v>46</v>
      </c>
      <c r="M9" s="1">
        <v>30</v>
      </c>
      <c r="O9" s="1">
        <v>3</v>
      </c>
      <c r="R9" s="3"/>
      <c r="S9" s="3"/>
    </row>
    <row r="10" spans="1:20" x14ac:dyDescent="0.2">
      <c r="I10" s="1" t="str">
        <f t="shared" si="0"/>
        <v>1 Hereford Terrace</v>
      </c>
      <c r="J10" s="1" t="s">
        <v>77</v>
      </c>
      <c r="K10" s="1" t="s">
        <v>8</v>
      </c>
      <c r="L10" s="1" t="s">
        <v>44</v>
      </c>
      <c r="M10" s="1">
        <v>22.4</v>
      </c>
      <c r="N10" s="1">
        <v>22.4</v>
      </c>
      <c r="O10" s="1">
        <v>5</v>
      </c>
      <c r="R10" s="3"/>
      <c r="S10" s="3"/>
    </row>
    <row r="11" spans="1:20" x14ac:dyDescent="0.2">
      <c r="I11" s="1" t="str">
        <f t="shared" si="0"/>
        <v>1 Hereford Terrace</v>
      </c>
      <c r="J11" s="1" t="s">
        <v>60</v>
      </c>
      <c r="K11" s="1" t="s">
        <v>9</v>
      </c>
      <c r="L11" s="1" t="s">
        <v>44</v>
      </c>
      <c r="M11" s="1">
        <v>22</v>
      </c>
      <c r="N11" s="1">
        <v>22</v>
      </c>
      <c r="O11" s="1">
        <v>2</v>
      </c>
      <c r="R11" s="3"/>
      <c r="S11" s="3"/>
    </row>
    <row r="12" spans="1:20" x14ac:dyDescent="0.2">
      <c r="I12" s="1" t="str">
        <f t="shared" si="0"/>
        <v>1 Hereford Terrace</v>
      </c>
      <c r="J12" s="1" t="s">
        <v>55</v>
      </c>
      <c r="K12" s="1" t="s">
        <v>8</v>
      </c>
      <c r="L12" s="1" t="s">
        <v>43</v>
      </c>
      <c r="M12" s="1">
        <v>21.2</v>
      </c>
      <c r="N12" s="1">
        <v>21.2</v>
      </c>
      <c r="O12" s="1">
        <v>61</v>
      </c>
    </row>
    <row r="13" spans="1:20" x14ac:dyDescent="0.2">
      <c r="I13" s="1" t="str">
        <f t="shared" si="0"/>
        <v>1 Hereford Terrace</v>
      </c>
      <c r="J13" s="1" t="s">
        <v>59</v>
      </c>
      <c r="K13" s="1" t="s">
        <v>8</v>
      </c>
      <c r="L13" s="1" t="s">
        <v>43</v>
      </c>
      <c r="M13" s="1">
        <v>18.100000000000001</v>
      </c>
      <c r="N13" s="1">
        <v>18.100000000000001</v>
      </c>
      <c r="O13" s="1">
        <v>59</v>
      </c>
      <c r="R13" s="3"/>
    </row>
    <row r="14" spans="1:20" x14ac:dyDescent="0.2">
      <c r="I14" s="1" t="str">
        <f t="shared" si="0"/>
        <v>1 Hereford Terrace</v>
      </c>
      <c r="J14" s="1" t="s">
        <v>54</v>
      </c>
      <c r="K14" s="1" t="s">
        <v>8</v>
      </c>
      <c r="L14" s="1" t="s">
        <v>43</v>
      </c>
      <c r="M14" s="1">
        <v>17.8</v>
      </c>
      <c r="N14" s="1">
        <v>17.8</v>
      </c>
      <c r="O14" s="1">
        <v>63</v>
      </c>
      <c r="R14" s="3"/>
      <c r="S14" s="3"/>
      <c r="T14" s="3"/>
    </row>
    <row r="15" spans="1:20" x14ac:dyDescent="0.2">
      <c r="I15" s="1" t="str">
        <f t="shared" si="0"/>
        <v>1 Hereford Terrace</v>
      </c>
      <c r="J15" s="1" t="s">
        <v>60</v>
      </c>
      <c r="K15" s="1" t="s">
        <v>8</v>
      </c>
      <c r="L15" s="1" t="s">
        <v>44</v>
      </c>
      <c r="M15" s="1">
        <v>17.3</v>
      </c>
      <c r="N15" s="1">
        <v>17.3</v>
      </c>
      <c r="O15" s="1">
        <v>1</v>
      </c>
      <c r="R15" s="3"/>
      <c r="S15" s="3"/>
      <c r="T15" s="3"/>
    </row>
    <row r="16" spans="1:20" x14ac:dyDescent="0.2">
      <c r="I16" s="1" t="str">
        <f t="shared" si="0"/>
        <v>1 Hereford Terrace</v>
      </c>
      <c r="J16" s="1" t="s">
        <v>57</v>
      </c>
      <c r="K16" s="1" t="s">
        <v>8</v>
      </c>
      <c r="L16" s="1" t="s">
        <v>43</v>
      </c>
      <c r="M16" s="1">
        <v>15.2</v>
      </c>
      <c r="N16" s="1">
        <v>15.2</v>
      </c>
      <c r="O16" s="1">
        <v>60</v>
      </c>
      <c r="R16" s="3"/>
      <c r="S16" s="3"/>
      <c r="T16" s="3"/>
    </row>
    <row r="17" spans="9:20" x14ac:dyDescent="0.2">
      <c r="I17" s="1" t="str">
        <f t="shared" si="0"/>
        <v>1 Hereford Terrace</v>
      </c>
      <c r="J17" s="1" t="s">
        <v>58</v>
      </c>
      <c r="K17" s="1" t="s">
        <v>8</v>
      </c>
      <c r="L17" s="1" t="s">
        <v>43</v>
      </c>
      <c r="M17" s="1">
        <v>13.1</v>
      </c>
      <c r="N17" s="1">
        <v>13.1</v>
      </c>
      <c r="O17" s="1">
        <v>62</v>
      </c>
      <c r="R17" s="3"/>
      <c r="S17" s="3"/>
      <c r="T17" s="3"/>
    </row>
    <row r="18" spans="9:20" x14ac:dyDescent="0.2">
      <c r="I18" s="1" t="str">
        <f t="shared" si="0"/>
        <v>1 Hereford Terrace</v>
      </c>
      <c r="J18" s="1" t="s">
        <v>61</v>
      </c>
      <c r="K18" s="1" t="s">
        <v>9</v>
      </c>
      <c r="L18" s="1" t="s">
        <v>43</v>
      </c>
      <c r="M18" s="1">
        <v>10.9</v>
      </c>
      <c r="N18" s="1">
        <v>10.9</v>
      </c>
      <c r="O18" s="1">
        <v>76</v>
      </c>
      <c r="R18" s="3"/>
      <c r="S18" s="3"/>
      <c r="T18" s="3"/>
    </row>
    <row r="19" spans="9:20" x14ac:dyDescent="0.2">
      <c r="I19" s="1" t="str">
        <f t="shared" si="0"/>
        <v>1 Hereford Terrace</v>
      </c>
      <c r="J19" s="1" t="s">
        <v>71</v>
      </c>
      <c r="K19" s="1" t="s">
        <v>8</v>
      </c>
      <c r="L19" s="1" t="s">
        <v>43</v>
      </c>
      <c r="M19" s="1">
        <v>10.8</v>
      </c>
      <c r="N19" s="1">
        <v>10.8</v>
      </c>
      <c r="O19" s="1">
        <v>58</v>
      </c>
      <c r="R19" s="3"/>
      <c r="S19" s="3"/>
      <c r="T19" s="3"/>
    </row>
    <row r="20" spans="9:20" x14ac:dyDescent="0.2">
      <c r="I20" s="1" t="str">
        <f t="shared" si="0"/>
        <v>1 Hereford Terrace</v>
      </c>
      <c r="J20" s="1" t="s">
        <v>72</v>
      </c>
      <c r="K20" s="1" t="s">
        <v>8</v>
      </c>
      <c r="L20" s="1" t="s">
        <v>44</v>
      </c>
      <c r="M20" s="1">
        <v>10.4</v>
      </c>
      <c r="N20" s="1">
        <v>10.4</v>
      </c>
      <c r="O20" s="1">
        <v>57</v>
      </c>
      <c r="R20" s="3"/>
      <c r="S20" s="3"/>
      <c r="T20" s="3"/>
    </row>
    <row r="21" spans="9:20" x14ac:dyDescent="0.2">
      <c r="I21" s="1" t="str">
        <f t="shared" si="0"/>
        <v>1 Hereford Terrace</v>
      </c>
      <c r="J21" s="1" t="s">
        <v>56</v>
      </c>
      <c r="K21" s="1" t="s">
        <v>9</v>
      </c>
      <c r="L21" s="1" t="s">
        <v>44</v>
      </c>
      <c r="M21" s="1">
        <v>8</v>
      </c>
      <c r="N21" s="1">
        <v>8</v>
      </c>
      <c r="O21" s="1">
        <v>43</v>
      </c>
      <c r="R21" s="3"/>
      <c r="S21" s="3"/>
      <c r="T21" s="3"/>
    </row>
    <row r="22" spans="9:20" x14ac:dyDescent="0.2">
      <c r="I22" s="1" t="str">
        <f t="shared" si="0"/>
        <v>1 Hereford Terrace</v>
      </c>
      <c r="J22" s="1" t="s">
        <v>56</v>
      </c>
      <c r="K22" s="1" t="s">
        <v>8</v>
      </c>
      <c r="L22" s="1" t="s">
        <v>44</v>
      </c>
      <c r="M22" s="1">
        <v>7.9</v>
      </c>
      <c r="N22" s="1">
        <v>7.9</v>
      </c>
      <c r="O22" s="1">
        <v>42</v>
      </c>
      <c r="R22" s="3"/>
      <c r="S22" s="3"/>
      <c r="T22" s="3"/>
    </row>
    <row r="23" spans="9:20" x14ac:dyDescent="0.2">
      <c r="I23" s="1" t="str">
        <f t="shared" si="0"/>
        <v>1 Hereford Terrace</v>
      </c>
      <c r="J23" s="1" t="s">
        <v>52</v>
      </c>
      <c r="K23" s="1" t="s">
        <v>8</v>
      </c>
      <c r="L23" s="1" t="s">
        <v>44</v>
      </c>
      <c r="M23" s="1">
        <v>7.7</v>
      </c>
      <c r="N23" s="1">
        <v>7.7</v>
      </c>
      <c r="O23" s="1">
        <v>40</v>
      </c>
      <c r="R23" s="3"/>
      <c r="S23" s="3"/>
      <c r="T23" s="3"/>
    </row>
    <row r="24" spans="9:20" x14ac:dyDescent="0.2">
      <c r="I24" s="1" t="str">
        <f t="shared" si="0"/>
        <v>1 Hereford Terrace</v>
      </c>
      <c r="J24" s="1" t="s">
        <v>62</v>
      </c>
      <c r="K24" s="1" t="s">
        <v>8</v>
      </c>
      <c r="L24" s="1" t="s">
        <v>43</v>
      </c>
      <c r="M24" s="1">
        <v>7.5</v>
      </c>
      <c r="N24" s="1">
        <v>7.5</v>
      </c>
      <c r="O24" s="1">
        <v>72</v>
      </c>
      <c r="R24" s="3"/>
      <c r="S24" s="3"/>
      <c r="T24" s="3"/>
    </row>
    <row r="25" spans="9:20" x14ac:dyDescent="0.2">
      <c r="I25" s="1" t="str">
        <f t="shared" si="0"/>
        <v>1 Hereford Terrace</v>
      </c>
      <c r="J25" s="1" t="s">
        <v>52</v>
      </c>
      <c r="K25" s="1" t="s">
        <v>8</v>
      </c>
      <c r="L25" s="1" t="s">
        <v>44</v>
      </c>
      <c r="M25" s="1">
        <v>7.1</v>
      </c>
      <c r="N25" s="1">
        <v>7.1</v>
      </c>
      <c r="O25" s="1">
        <v>41</v>
      </c>
      <c r="R25" s="3"/>
      <c r="S25" s="3"/>
      <c r="T25" s="3"/>
    </row>
    <row r="26" spans="9:20" x14ac:dyDescent="0.2">
      <c r="I26" s="1" t="str">
        <f t="shared" si="0"/>
        <v>1 Hereford Terrace</v>
      </c>
      <c r="J26" s="1" t="s">
        <v>63</v>
      </c>
      <c r="K26" s="1" t="s">
        <v>8</v>
      </c>
      <c r="L26" s="1" t="s">
        <v>43</v>
      </c>
      <c r="M26" s="1">
        <v>6.6</v>
      </c>
      <c r="N26" s="1">
        <v>6.6</v>
      </c>
      <c r="O26" s="1">
        <v>50</v>
      </c>
      <c r="R26" s="3"/>
      <c r="S26" s="3"/>
      <c r="T26" s="3"/>
    </row>
    <row r="27" spans="9:20" x14ac:dyDescent="0.2">
      <c r="I27" s="1" t="str">
        <f t="shared" si="0"/>
        <v>1 Hereford Terrace</v>
      </c>
      <c r="J27" s="1" t="s">
        <v>76</v>
      </c>
      <c r="K27" s="1" t="s">
        <v>9</v>
      </c>
      <c r="L27" s="1" t="s">
        <v>43</v>
      </c>
      <c r="M27" s="1">
        <v>6.5</v>
      </c>
      <c r="N27" s="1">
        <v>6.5</v>
      </c>
      <c r="O27" s="1">
        <v>73</v>
      </c>
      <c r="R27" s="3"/>
      <c r="S27" s="3"/>
      <c r="T27" s="3"/>
    </row>
    <row r="28" spans="9:20" x14ac:dyDescent="0.2">
      <c r="I28" s="1" t="str">
        <f t="shared" si="0"/>
        <v>1 Hereford Terrace</v>
      </c>
      <c r="J28" s="1" t="s">
        <v>75</v>
      </c>
      <c r="K28" s="1" t="s">
        <v>8</v>
      </c>
      <c r="L28" s="1" t="s">
        <v>43</v>
      </c>
      <c r="M28" s="1">
        <v>6.3</v>
      </c>
      <c r="N28" s="1">
        <v>6.3</v>
      </c>
      <c r="O28" s="1">
        <v>69</v>
      </c>
      <c r="R28" s="3"/>
      <c r="S28" s="3"/>
      <c r="T28" s="3"/>
    </row>
    <row r="29" spans="9:20" x14ac:dyDescent="0.2">
      <c r="I29" s="1" t="str">
        <f t="shared" si="0"/>
        <v>1 Hereford Terrace</v>
      </c>
      <c r="J29" s="1" t="s">
        <v>74</v>
      </c>
      <c r="K29" s="1" t="s">
        <v>8</v>
      </c>
      <c r="L29" s="1" t="s">
        <v>43</v>
      </c>
      <c r="M29" s="1">
        <v>6</v>
      </c>
      <c r="N29" s="1">
        <v>6</v>
      </c>
      <c r="O29" s="1">
        <v>47</v>
      </c>
      <c r="R29" s="3"/>
      <c r="S29" s="3"/>
      <c r="T29" s="3"/>
    </row>
    <row r="30" spans="9:20" x14ac:dyDescent="0.2">
      <c r="I30" s="1" t="str">
        <f t="shared" si="0"/>
        <v>1 Hereford Terrace</v>
      </c>
      <c r="J30" s="1" t="s">
        <v>52</v>
      </c>
      <c r="K30" s="1" t="s">
        <v>8</v>
      </c>
      <c r="L30" s="1" t="s">
        <v>44</v>
      </c>
      <c r="M30" s="1">
        <v>4.5999999999999996</v>
      </c>
      <c r="N30" s="1">
        <v>4.5999999999999996</v>
      </c>
      <c r="O30" s="1">
        <v>39</v>
      </c>
      <c r="R30" s="3"/>
      <c r="S30" s="3"/>
      <c r="T30" s="3"/>
    </row>
    <row r="31" spans="9:20" x14ac:dyDescent="0.2">
      <c r="I31" s="1" t="str">
        <f t="shared" si="0"/>
        <v>1 Hereford Terrace</v>
      </c>
      <c r="J31" s="1" t="s">
        <v>52</v>
      </c>
      <c r="K31" s="1" t="s">
        <v>8</v>
      </c>
      <c r="L31" s="1" t="s">
        <v>44</v>
      </c>
      <c r="M31" s="1">
        <v>4.0999999999999996</v>
      </c>
      <c r="N31" s="1">
        <v>4.0999999999999996</v>
      </c>
      <c r="O31" s="1">
        <v>32</v>
      </c>
      <c r="R31" s="3"/>
      <c r="S31" s="3"/>
      <c r="T31" s="3"/>
    </row>
    <row r="32" spans="9:20" x14ac:dyDescent="0.2">
      <c r="I32" s="1" t="str">
        <f t="shared" si="0"/>
        <v>1 Hereford Terrace</v>
      </c>
      <c r="J32" s="1" t="s">
        <v>53</v>
      </c>
      <c r="K32" s="1" t="s">
        <v>8</v>
      </c>
      <c r="L32" s="1" t="s">
        <v>44</v>
      </c>
      <c r="M32" s="1">
        <v>3.9</v>
      </c>
      <c r="N32" s="1">
        <v>3.9</v>
      </c>
      <c r="O32" s="1">
        <v>28</v>
      </c>
      <c r="R32" s="3"/>
      <c r="S32" s="3"/>
      <c r="T32" s="3"/>
    </row>
    <row r="33" spans="9:20" x14ac:dyDescent="0.2">
      <c r="I33" s="1" t="str">
        <f t="shared" si="0"/>
        <v>1 Hereford Terrace</v>
      </c>
      <c r="J33" s="1" t="s">
        <v>52</v>
      </c>
      <c r="K33" s="1" t="s">
        <v>8</v>
      </c>
      <c r="L33" s="1" t="s">
        <v>44</v>
      </c>
      <c r="M33" s="1">
        <v>3.8</v>
      </c>
      <c r="N33" s="1">
        <v>3.8</v>
      </c>
      <c r="O33" s="1">
        <v>36</v>
      </c>
      <c r="R33" s="3"/>
      <c r="S33" s="3"/>
      <c r="T33" s="3"/>
    </row>
    <row r="34" spans="9:20" x14ac:dyDescent="0.2">
      <c r="I34" s="1" t="str">
        <f t="shared" si="0"/>
        <v>1 Hereford Terrace</v>
      </c>
      <c r="J34" s="1" t="s">
        <v>70</v>
      </c>
      <c r="K34" s="1" t="s">
        <v>8</v>
      </c>
      <c r="L34" s="1" t="s">
        <v>43</v>
      </c>
      <c r="M34" s="1">
        <v>3.8</v>
      </c>
      <c r="N34" s="1">
        <v>3.8</v>
      </c>
      <c r="O34" s="1">
        <v>64</v>
      </c>
      <c r="R34" s="3"/>
    </row>
    <row r="35" spans="9:20" x14ac:dyDescent="0.2">
      <c r="I35" s="1" t="str">
        <f t="shared" si="0"/>
        <v>1 Hereford Terrace</v>
      </c>
      <c r="J35" s="1" t="s">
        <v>64</v>
      </c>
      <c r="K35" s="1" t="s">
        <v>9</v>
      </c>
      <c r="L35" s="1" t="s">
        <v>43</v>
      </c>
      <c r="M35" s="1">
        <v>3.8</v>
      </c>
      <c r="N35" s="1">
        <v>3.8</v>
      </c>
      <c r="O35" s="1">
        <v>74</v>
      </c>
    </row>
    <row r="36" spans="9:20" x14ac:dyDescent="0.2">
      <c r="I36" s="1" t="str">
        <f t="shared" si="0"/>
        <v>1 Hereford Terrace</v>
      </c>
      <c r="J36" s="1" t="s">
        <v>53</v>
      </c>
      <c r="K36" s="1" t="s">
        <v>9</v>
      </c>
      <c r="L36" s="1" t="s">
        <v>44</v>
      </c>
      <c r="M36" s="1">
        <v>3.6</v>
      </c>
      <c r="N36" s="1">
        <v>3.6</v>
      </c>
      <c r="O36" s="1">
        <v>29</v>
      </c>
    </row>
    <row r="37" spans="9:20" x14ac:dyDescent="0.2">
      <c r="I37" s="1" t="str">
        <f t="shared" si="0"/>
        <v>1 Hereford Terrace</v>
      </c>
      <c r="J37" s="1" t="s">
        <v>52</v>
      </c>
      <c r="K37" s="1" t="s">
        <v>8</v>
      </c>
      <c r="L37" s="1" t="s">
        <v>44</v>
      </c>
      <c r="M37" s="1">
        <v>3.5</v>
      </c>
      <c r="N37" s="1">
        <v>3.5</v>
      </c>
      <c r="O37" s="1">
        <v>35</v>
      </c>
    </row>
    <row r="38" spans="9:20" x14ac:dyDescent="0.2">
      <c r="I38" s="1" t="str">
        <f t="shared" si="0"/>
        <v>1 Hereford Terrace</v>
      </c>
      <c r="J38" s="1" t="s">
        <v>67</v>
      </c>
      <c r="K38" s="1" t="s">
        <v>9</v>
      </c>
      <c r="L38" s="1" t="s">
        <v>43</v>
      </c>
      <c r="M38" s="1">
        <v>3.2</v>
      </c>
      <c r="N38" s="1">
        <v>3.2</v>
      </c>
      <c r="O38" s="1">
        <v>75</v>
      </c>
    </row>
    <row r="39" spans="9:20" x14ac:dyDescent="0.2">
      <c r="I39" s="1" t="str">
        <f t="shared" si="0"/>
        <v>1 Hereford Terrace</v>
      </c>
      <c r="J39" s="1" t="s">
        <v>65</v>
      </c>
      <c r="K39" s="1" t="s">
        <v>8</v>
      </c>
      <c r="L39" s="1" t="s">
        <v>43</v>
      </c>
      <c r="M39" s="1">
        <v>2.9</v>
      </c>
      <c r="N39" s="1">
        <v>2.9</v>
      </c>
      <c r="O39" s="1">
        <v>70</v>
      </c>
    </row>
    <row r="40" spans="9:20" x14ac:dyDescent="0.2">
      <c r="I40" s="1" t="str">
        <f t="shared" si="0"/>
        <v>1 Hereford Terrace</v>
      </c>
      <c r="J40" s="1" t="s">
        <v>52</v>
      </c>
      <c r="K40" s="1" t="s">
        <v>8</v>
      </c>
      <c r="L40" s="1" t="s">
        <v>44</v>
      </c>
      <c r="M40" s="1">
        <v>2.8</v>
      </c>
      <c r="N40" s="1">
        <v>2.8</v>
      </c>
      <c r="O40" s="1">
        <v>33</v>
      </c>
    </row>
    <row r="41" spans="9:20" x14ac:dyDescent="0.2">
      <c r="I41" s="1" t="str">
        <f t="shared" si="0"/>
        <v>1 Hereford Terrace</v>
      </c>
      <c r="J41" s="1" t="s">
        <v>52</v>
      </c>
      <c r="K41" s="1" t="s">
        <v>8</v>
      </c>
      <c r="L41" s="1" t="s">
        <v>44</v>
      </c>
      <c r="M41" s="1">
        <v>2.8</v>
      </c>
      <c r="N41" s="1">
        <v>2.8</v>
      </c>
      <c r="O41" s="1">
        <v>34</v>
      </c>
    </row>
    <row r="42" spans="9:20" x14ac:dyDescent="0.2">
      <c r="I42" s="1" t="str">
        <f t="shared" si="0"/>
        <v>1 Hereford Terrace</v>
      </c>
      <c r="J42" s="1" t="s">
        <v>52</v>
      </c>
      <c r="K42" s="1" t="s">
        <v>8</v>
      </c>
      <c r="L42" s="1" t="s">
        <v>44</v>
      </c>
      <c r="M42" s="1">
        <v>2.4</v>
      </c>
      <c r="N42" s="1">
        <v>2.4</v>
      </c>
      <c r="O42" s="1">
        <v>37</v>
      </c>
    </row>
    <row r="43" spans="9:20" x14ac:dyDescent="0.2">
      <c r="I43" s="1" t="str">
        <f t="shared" si="0"/>
        <v>1 Hereford Terrace</v>
      </c>
      <c r="J43" s="1" t="s">
        <v>68</v>
      </c>
      <c r="K43" s="1" t="s">
        <v>8</v>
      </c>
      <c r="L43" s="1" t="s">
        <v>43</v>
      </c>
      <c r="M43" s="1">
        <v>2.4</v>
      </c>
      <c r="N43" s="1">
        <v>2.4</v>
      </c>
      <c r="O43" s="1">
        <v>71</v>
      </c>
    </row>
    <row r="44" spans="9:20" x14ac:dyDescent="0.2">
      <c r="I44" s="1" t="str">
        <f t="shared" si="0"/>
        <v>1 Hereford Terrace</v>
      </c>
      <c r="J44" s="1" t="s">
        <v>52</v>
      </c>
      <c r="K44" s="1" t="s">
        <v>8</v>
      </c>
      <c r="L44" s="1" t="s">
        <v>44</v>
      </c>
      <c r="M44" s="1">
        <v>2.2000000000000002</v>
      </c>
      <c r="N44" s="1">
        <v>2.2000000000000002</v>
      </c>
      <c r="O44" s="1">
        <v>38</v>
      </c>
    </row>
    <row r="45" spans="9:20" x14ac:dyDescent="0.2">
      <c r="I45" s="1" t="str">
        <f t="shared" si="0"/>
        <v>1 Hereford Terrace</v>
      </c>
      <c r="J45" s="1" t="s">
        <v>69</v>
      </c>
      <c r="K45" s="1" t="s">
        <v>8</v>
      </c>
      <c r="L45" s="1" t="s">
        <v>43</v>
      </c>
      <c r="M45" s="1">
        <v>0.8</v>
      </c>
      <c r="N45" s="1">
        <v>0.8</v>
      </c>
      <c r="O45" s="1">
        <v>49</v>
      </c>
    </row>
    <row r="46" spans="9:20" x14ac:dyDescent="0.2">
      <c r="I46" s="1" t="str">
        <f t="shared" si="0"/>
        <v>1 Hereford Terrace</v>
      </c>
      <c r="J46" s="1" t="s">
        <v>47</v>
      </c>
      <c r="K46" s="1" t="s">
        <v>8</v>
      </c>
      <c r="L46" s="1" t="s">
        <v>43</v>
      </c>
      <c r="M46" s="1">
        <v>-0.1</v>
      </c>
      <c r="N46" s="1">
        <v>-0.1</v>
      </c>
      <c r="O46" s="1">
        <v>65</v>
      </c>
    </row>
    <row r="47" spans="9:20" x14ac:dyDescent="0.2">
      <c r="I47" s="1" t="str">
        <f t="shared" si="0"/>
        <v>1 Hereford Terrace</v>
      </c>
      <c r="J47" s="1" t="s">
        <v>66</v>
      </c>
      <c r="K47" s="1" t="s">
        <v>8</v>
      </c>
      <c r="L47" s="1" t="s">
        <v>43</v>
      </c>
      <c r="M47" s="1">
        <v>-0.2</v>
      </c>
      <c r="N47" s="1">
        <v>-0.2</v>
      </c>
      <c r="O47" s="1">
        <v>48</v>
      </c>
    </row>
    <row r="48" spans="9:20" x14ac:dyDescent="0.2">
      <c r="I48" s="1" t="str">
        <f t="shared" si="0"/>
        <v>1 Hereford Terrace</v>
      </c>
      <c r="J48" s="1" t="s">
        <v>50</v>
      </c>
      <c r="K48" s="1" t="s">
        <v>8</v>
      </c>
      <c r="L48" s="1" t="s">
        <v>43</v>
      </c>
      <c r="M48" s="1">
        <v>-1.6</v>
      </c>
      <c r="N48" s="1">
        <v>-1.6</v>
      </c>
      <c r="O48" s="1">
        <v>66</v>
      </c>
    </row>
    <row r="49" spans="9:15" x14ac:dyDescent="0.2">
      <c r="I49" s="1" t="str">
        <f t="shared" si="0"/>
        <v>1 Hereford Terrace</v>
      </c>
      <c r="J49" s="1" t="s">
        <v>56</v>
      </c>
      <c r="K49" s="1" t="s">
        <v>9</v>
      </c>
      <c r="L49" s="1" t="s">
        <v>44</v>
      </c>
      <c r="M49" s="1">
        <v>-2.8</v>
      </c>
      <c r="N49" s="1">
        <v>-2.8</v>
      </c>
      <c r="O49" s="1">
        <v>25</v>
      </c>
    </row>
    <row r="50" spans="9:15" x14ac:dyDescent="0.2">
      <c r="I50" s="1" t="str">
        <f t="shared" si="0"/>
        <v>1 Hereford Terrace</v>
      </c>
      <c r="J50" s="1" t="s">
        <v>56</v>
      </c>
      <c r="K50" s="1" t="s">
        <v>8</v>
      </c>
      <c r="L50" s="1" t="s">
        <v>44</v>
      </c>
      <c r="M50" s="1">
        <v>-2.8</v>
      </c>
      <c r="N50" s="1">
        <v>-2.8</v>
      </c>
      <c r="O50" s="1">
        <v>15</v>
      </c>
    </row>
    <row r="51" spans="9:15" x14ac:dyDescent="0.2">
      <c r="I51" s="1" t="str">
        <f t="shared" si="0"/>
        <v>1 Hereford Terrace</v>
      </c>
      <c r="J51" s="1" t="s">
        <v>56</v>
      </c>
      <c r="K51" s="1" t="s">
        <v>9</v>
      </c>
      <c r="L51" s="1" t="s">
        <v>44</v>
      </c>
      <c r="M51" s="1">
        <v>-2.9</v>
      </c>
      <c r="N51" s="1">
        <v>-2.9</v>
      </c>
      <c r="O51" s="1">
        <v>24</v>
      </c>
    </row>
    <row r="52" spans="9:15" x14ac:dyDescent="0.2">
      <c r="I52" s="1" t="str">
        <f t="shared" si="0"/>
        <v>1 Hereford Terrace</v>
      </c>
      <c r="J52" s="1" t="s">
        <v>56</v>
      </c>
      <c r="K52" s="1" t="s">
        <v>8</v>
      </c>
      <c r="L52" s="1" t="s">
        <v>44</v>
      </c>
      <c r="M52" s="1">
        <v>-2.9</v>
      </c>
      <c r="N52" s="1">
        <v>-2.9</v>
      </c>
      <c r="O52" s="1">
        <v>14</v>
      </c>
    </row>
    <row r="53" spans="9:15" x14ac:dyDescent="0.2">
      <c r="I53" s="1" t="str">
        <f t="shared" si="0"/>
        <v>1 Hereford Terrace</v>
      </c>
      <c r="J53" s="1" t="s">
        <v>56</v>
      </c>
      <c r="K53" s="1" t="s">
        <v>9</v>
      </c>
      <c r="L53" s="1" t="s">
        <v>44</v>
      </c>
      <c r="M53" s="1">
        <v>-3.1</v>
      </c>
      <c r="N53" s="1">
        <v>-3.1</v>
      </c>
      <c r="O53" s="1">
        <v>23</v>
      </c>
    </row>
    <row r="54" spans="9:15" x14ac:dyDescent="0.2">
      <c r="I54" s="1" t="str">
        <f t="shared" si="0"/>
        <v>1 Hereford Terrace</v>
      </c>
      <c r="J54" s="1" t="s">
        <v>51</v>
      </c>
      <c r="K54" s="1" t="s">
        <v>8</v>
      </c>
      <c r="L54" s="1" t="s">
        <v>43</v>
      </c>
      <c r="M54" s="1">
        <v>-3.1</v>
      </c>
      <c r="N54" s="1">
        <v>-3.1</v>
      </c>
      <c r="O54" s="1">
        <v>67</v>
      </c>
    </row>
    <row r="55" spans="9:15" x14ac:dyDescent="0.2">
      <c r="I55" s="1" t="str">
        <f t="shared" si="0"/>
        <v>1 Hereford Terrace</v>
      </c>
      <c r="J55" s="1" t="s">
        <v>56</v>
      </c>
      <c r="K55" s="1" t="s">
        <v>8</v>
      </c>
      <c r="L55" s="1" t="s">
        <v>44</v>
      </c>
      <c r="M55" s="1">
        <v>-3.1</v>
      </c>
      <c r="N55" s="1">
        <v>-3.1</v>
      </c>
      <c r="O55" s="1">
        <v>13</v>
      </c>
    </row>
    <row r="56" spans="9:15" x14ac:dyDescent="0.2">
      <c r="I56" s="1" t="str">
        <f t="shared" si="0"/>
        <v>1 Hereford Terrace</v>
      </c>
      <c r="J56" s="1" t="s">
        <v>56</v>
      </c>
      <c r="K56" s="1" t="s">
        <v>9</v>
      </c>
      <c r="L56" s="1" t="s">
        <v>44</v>
      </c>
      <c r="M56" s="1">
        <v>-3.2</v>
      </c>
      <c r="N56" s="1">
        <v>-3.2</v>
      </c>
      <c r="O56" s="1">
        <v>22</v>
      </c>
    </row>
    <row r="57" spans="9:15" x14ac:dyDescent="0.2">
      <c r="I57" s="1" t="str">
        <f t="shared" si="0"/>
        <v>1 Hereford Terrace</v>
      </c>
      <c r="J57" s="1" t="s">
        <v>56</v>
      </c>
      <c r="K57" s="1" t="s">
        <v>8</v>
      </c>
      <c r="L57" s="1" t="s">
        <v>44</v>
      </c>
      <c r="M57" s="1">
        <v>-3.3</v>
      </c>
      <c r="N57" s="1">
        <v>-3.3</v>
      </c>
      <c r="O57" s="1">
        <v>12</v>
      </c>
    </row>
    <row r="58" spans="9:15" x14ac:dyDescent="0.2">
      <c r="I58" s="1" t="str">
        <f t="shared" si="0"/>
        <v>1 Hereford Terrace</v>
      </c>
      <c r="J58" s="1" t="s">
        <v>56</v>
      </c>
      <c r="K58" s="1" t="s">
        <v>9</v>
      </c>
      <c r="L58" s="1" t="s">
        <v>44</v>
      </c>
      <c r="M58" s="1">
        <v>-3.4</v>
      </c>
      <c r="N58" s="1">
        <v>-3.4</v>
      </c>
      <c r="O58" s="1">
        <v>21</v>
      </c>
    </row>
    <row r="59" spans="9:15" x14ac:dyDescent="0.2">
      <c r="I59" s="1" t="str">
        <f t="shared" si="0"/>
        <v>1 Hereford Terrace</v>
      </c>
      <c r="J59" s="1" t="s">
        <v>56</v>
      </c>
      <c r="K59" s="1" t="s">
        <v>8</v>
      </c>
      <c r="L59" s="1" t="s">
        <v>44</v>
      </c>
      <c r="M59" s="1">
        <v>-3.4</v>
      </c>
      <c r="N59" s="1">
        <v>-3.4</v>
      </c>
      <c r="O59" s="1">
        <v>11</v>
      </c>
    </row>
    <row r="60" spans="9:15" x14ac:dyDescent="0.2">
      <c r="I60" s="1" t="str">
        <f t="shared" si="0"/>
        <v>1 Hereford Terrace</v>
      </c>
      <c r="J60" s="1" t="s">
        <v>56</v>
      </c>
      <c r="K60" s="1" t="s">
        <v>9</v>
      </c>
      <c r="L60" s="1" t="s">
        <v>44</v>
      </c>
      <c r="M60" s="1">
        <v>-3.5</v>
      </c>
      <c r="N60" s="1">
        <v>-3.5</v>
      </c>
      <c r="O60" s="1">
        <v>20</v>
      </c>
    </row>
    <row r="61" spans="9:15" x14ac:dyDescent="0.2">
      <c r="I61" s="1" t="str">
        <f t="shared" si="0"/>
        <v>1 Hereford Terrace</v>
      </c>
      <c r="J61" s="1" t="s">
        <v>56</v>
      </c>
      <c r="K61" s="1" t="s">
        <v>8</v>
      </c>
      <c r="L61" s="1" t="s">
        <v>44</v>
      </c>
      <c r="M61" s="1">
        <v>-3.6</v>
      </c>
      <c r="N61" s="1">
        <v>-3.6</v>
      </c>
      <c r="O61" s="1">
        <v>10</v>
      </c>
    </row>
    <row r="62" spans="9:15" x14ac:dyDescent="0.2">
      <c r="I62" s="1" t="str">
        <f t="shared" si="0"/>
        <v>1 Hereford Terrace</v>
      </c>
      <c r="J62" s="1" t="s">
        <v>56</v>
      </c>
      <c r="K62" s="1" t="s">
        <v>9</v>
      </c>
      <c r="L62" s="1" t="s">
        <v>44</v>
      </c>
      <c r="M62" s="1">
        <v>-3.7</v>
      </c>
      <c r="N62" s="1">
        <v>-3.7</v>
      </c>
      <c r="O62" s="1">
        <v>19</v>
      </c>
    </row>
    <row r="63" spans="9:15" x14ac:dyDescent="0.2">
      <c r="I63" s="1" t="str">
        <f t="shared" si="0"/>
        <v>1 Hereford Terrace</v>
      </c>
      <c r="J63" s="1" t="s">
        <v>56</v>
      </c>
      <c r="K63" s="1" t="s">
        <v>8</v>
      </c>
      <c r="L63" s="1" t="s">
        <v>44</v>
      </c>
      <c r="M63" s="1">
        <v>-3.7</v>
      </c>
      <c r="N63" s="1">
        <v>-3.7</v>
      </c>
      <c r="O63" s="1">
        <v>9</v>
      </c>
    </row>
    <row r="64" spans="9:15" x14ac:dyDescent="0.2">
      <c r="I64" s="1" t="str">
        <f t="shared" si="0"/>
        <v>1 Hereford Terrace</v>
      </c>
      <c r="J64" s="1" t="s">
        <v>56</v>
      </c>
      <c r="K64" s="1" t="s">
        <v>9</v>
      </c>
      <c r="L64" s="1" t="s">
        <v>44</v>
      </c>
      <c r="M64" s="1">
        <v>-3.8</v>
      </c>
      <c r="N64" s="1">
        <v>-3.8</v>
      </c>
      <c r="O64" s="1">
        <v>18</v>
      </c>
    </row>
    <row r="65" spans="1:15" x14ac:dyDescent="0.2">
      <c r="I65" s="1" t="str">
        <f t="shared" si="0"/>
        <v>1 Hereford Terrace</v>
      </c>
      <c r="J65" s="1" t="s">
        <v>56</v>
      </c>
      <c r="K65" s="1" t="s">
        <v>8</v>
      </c>
      <c r="L65" s="1" t="s">
        <v>44</v>
      </c>
      <c r="M65" s="1">
        <v>-3.8</v>
      </c>
      <c r="N65" s="1">
        <v>-3.8</v>
      </c>
      <c r="O65" s="1">
        <v>8</v>
      </c>
    </row>
    <row r="66" spans="1:15" x14ac:dyDescent="0.2">
      <c r="I66" s="1" t="str">
        <f t="shared" si="0"/>
        <v>1 Hereford Terrace</v>
      </c>
      <c r="J66" s="1" t="s">
        <v>48</v>
      </c>
      <c r="K66" s="1" t="s">
        <v>8</v>
      </c>
      <c r="L66" s="1" t="s">
        <v>43</v>
      </c>
      <c r="M66" s="1">
        <v>-3.9</v>
      </c>
      <c r="N66" s="1">
        <v>-3.9</v>
      </c>
      <c r="O66" s="1">
        <v>68</v>
      </c>
    </row>
    <row r="67" spans="1:15" x14ac:dyDescent="0.2">
      <c r="I67" s="1" t="str">
        <f t="shared" ref="I67:I130" si="1">IF(ISBLANK(A67),I66,A67)</f>
        <v>1 Hereford Terrace</v>
      </c>
      <c r="J67" s="1" t="s">
        <v>56</v>
      </c>
      <c r="K67" s="1" t="s">
        <v>9</v>
      </c>
      <c r="L67" s="1" t="s">
        <v>44</v>
      </c>
      <c r="M67" s="1">
        <v>-4</v>
      </c>
      <c r="N67" s="1">
        <v>-4</v>
      </c>
      <c r="O67" s="1">
        <v>17</v>
      </c>
    </row>
    <row r="68" spans="1:15" x14ac:dyDescent="0.2">
      <c r="I68" s="1" t="str">
        <f t="shared" si="1"/>
        <v>1 Hereford Terrace</v>
      </c>
      <c r="J68" s="1" t="s">
        <v>56</v>
      </c>
      <c r="K68" s="1" t="s">
        <v>8</v>
      </c>
      <c r="L68" s="1" t="s">
        <v>44</v>
      </c>
      <c r="M68" s="1">
        <v>-4</v>
      </c>
      <c r="N68" s="1">
        <v>-4</v>
      </c>
      <c r="O68" s="1">
        <v>7</v>
      </c>
    </row>
    <row r="69" spans="1:15" x14ac:dyDescent="0.2">
      <c r="I69" s="1" t="str">
        <f t="shared" si="1"/>
        <v>1 Hereford Terrace</v>
      </c>
      <c r="J69" s="1" t="s">
        <v>56</v>
      </c>
      <c r="K69" s="1" t="s">
        <v>9</v>
      </c>
      <c r="L69" s="1" t="s">
        <v>44</v>
      </c>
      <c r="M69" s="1">
        <v>-4.0999999999999996</v>
      </c>
      <c r="N69" s="1">
        <v>-4.0999999999999996</v>
      </c>
      <c r="O69" s="1">
        <v>16</v>
      </c>
    </row>
    <row r="70" spans="1:15" x14ac:dyDescent="0.2">
      <c r="I70" s="1" t="str">
        <f t="shared" si="1"/>
        <v>1 Hereford Terrace</v>
      </c>
      <c r="J70" s="1" t="s">
        <v>56</v>
      </c>
      <c r="K70" s="1" t="s">
        <v>8</v>
      </c>
      <c r="L70" s="1" t="s">
        <v>44</v>
      </c>
      <c r="M70" s="1">
        <v>-4.0999999999999996</v>
      </c>
      <c r="N70" s="1">
        <v>-4.0999999999999996</v>
      </c>
      <c r="O70" s="1">
        <v>6</v>
      </c>
    </row>
    <row r="71" spans="1:15" x14ac:dyDescent="0.2">
      <c r="I71" s="1" t="str">
        <f t="shared" si="1"/>
        <v>1 Hereford Terrace</v>
      </c>
      <c r="J71" s="1" t="s">
        <v>53</v>
      </c>
      <c r="K71" s="1" t="s">
        <v>9</v>
      </c>
      <c r="L71" s="1" t="s">
        <v>44</v>
      </c>
      <c r="M71" s="1">
        <v>-4.4000000000000004</v>
      </c>
      <c r="N71" s="1">
        <v>-4.4000000000000004</v>
      </c>
      <c r="O71" s="1">
        <v>26</v>
      </c>
    </row>
    <row r="72" spans="1:15" x14ac:dyDescent="0.2">
      <c r="I72" s="1" t="str">
        <f t="shared" si="1"/>
        <v>1 Hereford Terrace</v>
      </c>
      <c r="J72" s="1" t="s">
        <v>53</v>
      </c>
      <c r="K72" s="1" t="s">
        <v>8</v>
      </c>
      <c r="L72" s="1" t="s">
        <v>44</v>
      </c>
      <c r="M72" s="1">
        <v>-4.5</v>
      </c>
      <c r="N72" s="1">
        <v>-4.5</v>
      </c>
      <c r="O72" s="1">
        <v>27</v>
      </c>
    </row>
    <row r="73" spans="1:15" x14ac:dyDescent="0.2">
      <c r="I73" s="1" t="str">
        <f t="shared" si="1"/>
        <v>1 Hereford Terrace</v>
      </c>
      <c r="J73" s="1" t="s">
        <v>56</v>
      </c>
      <c r="K73" s="1" t="s">
        <v>9</v>
      </c>
      <c r="L73" s="1" t="s">
        <v>44</v>
      </c>
      <c r="M73" s="1">
        <v>-5.8</v>
      </c>
      <c r="N73" s="1">
        <v>-5.8</v>
      </c>
      <c r="O73" s="1">
        <v>31</v>
      </c>
    </row>
    <row r="74" spans="1:15" x14ac:dyDescent="0.2">
      <c r="I74" s="1" t="str">
        <f t="shared" si="1"/>
        <v>1 Hereford Terrace</v>
      </c>
      <c r="J74" s="1" t="s">
        <v>56</v>
      </c>
      <c r="K74" s="1" t="s">
        <v>8</v>
      </c>
      <c r="L74" s="1" t="s">
        <v>44</v>
      </c>
      <c r="M74" s="1">
        <v>-5.9</v>
      </c>
      <c r="N74" s="1">
        <v>-5.9</v>
      </c>
      <c r="O74" s="1">
        <v>30</v>
      </c>
    </row>
    <row r="75" spans="1:15" x14ac:dyDescent="0.2">
      <c r="I75" s="1" t="str">
        <f t="shared" si="1"/>
        <v>1 Hereford Terrace</v>
      </c>
      <c r="J75" s="1" t="s">
        <v>56</v>
      </c>
      <c r="K75" s="1" t="s">
        <v>8</v>
      </c>
      <c r="L75" s="1" t="s">
        <v>44</v>
      </c>
      <c r="M75" s="1">
        <v>-9</v>
      </c>
      <c r="N75" s="1">
        <v>-9</v>
      </c>
      <c r="O75" s="1">
        <v>44</v>
      </c>
    </row>
    <row r="76" spans="1:15" x14ac:dyDescent="0.2">
      <c r="I76" s="1" t="str">
        <f t="shared" si="1"/>
        <v>1 Hereford Terrace</v>
      </c>
      <c r="J76" s="1" t="s">
        <v>56</v>
      </c>
      <c r="K76" s="1" t="s">
        <v>8</v>
      </c>
      <c r="L76" s="1" t="s">
        <v>44</v>
      </c>
      <c r="M76" s="1">
        <v>-9.3000000000000007</v>
      </c>
      <c r="N76" s="1">
        <v>-9.3000000000000007</v>
      </c>
      <c r="O76" s="1">
        <v>45</v>
      </c>
    </row>
    <row r="77" spans="1:15" x14ac:dyDescent="0.2">
      <c r="I77" s="1" t="str">
        <f t="shared" si="1"/>
        <v>1 Hereford Terrace</v>
      </c>
      <c r="J77" s="1" t="s">
        <v>56</v>
      </c>
      <c r="K77" s="1" t="s">
        <v>9</v>
      </c>
      <c r="L77" s="1" t="s">
        <v>44</v>
      </c>
      <c r="M77" s="1">
        <v>-9.4</v>
      </c>
      <c r="N77" s="1">
        <v>-9.4</v>
      </c>
      <c r="O77" s="1">
        <v>46</v>
      </c>
    </row>
    <row r="78" spans="1:15" x14ac:dyDescent="0.2">
      <c r="A78" s="1" t="s">
        <v>15</v>
      </c>
      <c r="B78" s="1" t="s">
        <v>11</v>
      </c>
      <c r="C78" s="1" t="s">
        <v>13</v>
      </c>
      <c r="D78" s="1">
        <v>446576.52</v>
      </c>
      <c r="E78" s="1">
        <v>523103.61</v>
      </c>
      <c r="F78" s="1">
        <v>55.8</v>
      </c>
      <c r="G78" s="1">
        <v>55.6</v>
      </c>
      <c r="H78" s="1">
        <v>63.6</v>
      </c>
      <c r="I78" s="1" t="str">
        <f t="shared" si="1"/>
        <v>1 Hereford Terrace</v>
      </c>
      <c r="J78" s="1" t="s">
        <v>78</v>
      </c>
      <c r="K78" s="1" t="s">
        <v>10</v>
      </c>
      <c r="L78" s="1" t="s">
        <v>44</v>
      </c>
      <c r="M78" s="1">
        <v>51.3</v>
      </c>
      <c r="N78" s="1">
        <v>51.3</v>
      </c>
      <c r="O78" s="1">
        <v>51</v>
      </c>
    </row>
    <row r="79" spans="1:15" x14ac:dyDescent="0.2">
      <c r="I79" s="1" t="str">
        <f t="shared" si="1"/>
        <v>1 Hereford Terrace</v>
      </c>
      <c r="J79" s="1" t="s">
        <v>79</v>
      </c>
      <c r="K79" s="1" t="s">
        <v>10</v>
      </c>
      <c r="L79" s="1" t="s">
        <v>43</v>
      </c>
      <c r="M79" s="1">
        <v>49.3</v>
      </c>
      <c r="N79" s="1">
        <v>49.3</v>
      </c>
      <c r="O79" s="1">
        <v>54</v>
      </c>
    </row>
    <row r="80" spans="1:15" x14ac:dyDescent="0.2">
      <c r="I80" s="1" t="str">
        <f t="shared" si="1"/>
        <v>1 Hereford Terrace</v>
      </c>
      <c r="J80" s="1" t="s">
        <v>80</v>
      </c>
      <c r="K80" s="1" t="s">
        <v>10</v>
      </c>
      <c r="L80" s="1" t="s">
        <v>44</v>
      </c>
      <c r="M80" s="1">
        <v>48.1</v>
      </c>
      <c r="N80" s="1">
        <v>48.1</v>
      </c>
      <c r="O80" s="1">
        <v>55</v>
      </c>
    </row>
    <row r="81" spans="9:15" x14ac:dyDescent="0.2">
      <c r="I81" s="1" t="str">
        <f t="shared" si="1"/>
        <v>1 Hereford Terrace</v>
      </c>
      <c r="J81" s="1" t="s">
        <v>78</v>
      </c>
      <c r="K81" s="1" t="s">
        <v>10</v>
      </c>
      <c r="L81" s="1" t="s">
        <v>44</v>
      </c>
      <c r="M81" s="1">
        <v>46.4</v>
      </c>
      <c r="N81" s="1">
        <v>46.4</v>
      </c>
      <c r="O81" s="1">
        <v>52</v>
      </c>
    </row>
    <row r="82" spans="9:15" x14ac:dyDescent="0.2">
      <c r="I82" s="1" t="str">
        <f t="shared" si="1"/>
        <v>1 Hereford Terrace</v>
      </c>
      <c r="J82" s="1" t="s">
        <v>45</v>
      </c>
      <c r="K82" s="1" t="s">
        <v>8</v>
      </c>
      <c r="L82" s="1" t="s">
        <v>46</v>
      </c>
      <c r="M82" s="1">
        <v>43.2</v>
      </c>
      <c r="O82" s="1">
        <v>4</v>
      </c>
    </row>
    <row r="83" spans="9:15" x14ac:dyDescent="0.2">
      <c r="I83" s="1" t="str">
        <f t="shared" si="1"/>
        <v>1 Hereford Terrace</v>
      </c>
      <c r="J83" s="1" t="s">
        <v>78</v>
      </c>
      <c r="K83" s="1" t="s">
        <v>10</v>
      </c>
      <c r="L83" s="1" t="s">
        <v>44</v>
      </c>
      <c r="M83" s="1">
        <v>43.1</v>
      </c>
      <c r="N83" s="1">
        <v>43.1</v>
      </c>
      <c r="O83" s="1">
        <v>53</v>
      </c>
    </row>
    <row r="84" spans="9:15" x14ac:dyDescent="0.2">
      <c r="I84" s="1" t="str">
        <f t="shared" si="1"/>
        <v>1 Hereford Terrace</v>
      </c>
      <c r="J84" s="1" t="s">
        <v>81</v>
      </c>
      <c r="K84" s="1" t="s">
        <v>10</v>
      </c>
      <c r="L84" s="1" t="s">
        <v>44</v>
      </c>
      <c r="M84" s="1">
        <v>40.4</v>
      </c>
      <c r="N84" s="1">
        <v>40.4</v>
      </c>
      <c r="O84" s="1">
        <v>56</v>
      </c>
    </row>
    <row r="85" spans="9:15" x14ac:dyDescent="0.2">
      <c r="I85" s="1" t="str">
        <f t="shared" si="1"/>
        <v>1 Hereford Terrace</v>
      </c>
      <c r="J85" s="1" t="s">
        <v>49</v>
      </c>
      <c r="K85" s="1" t="s">
        <v>8</v>
      </c>
      <c r="L85" s="1" t="s">
        <v>46</v>
      </c>
      <c r="M85" s="1">
        <v>29.4</v>
      </c>
      <c r="O85" s="1">
        <v>3</v>
      </c>
    </row>
    <row r="86" spans="9:15" x14ac:dyDescent="0.2">
      <c r="I86" s="1" t="str">
        <f t="shared" si="1"/>
        <v>1 Hereford Terrace</v>
      </c>
      <c r="J86" s="1" t="s">
        <v>77</v>
      </c>
      <c r="K86" s="1" t="s">
        <v>8</v>
      </c>
      <c r="L86" s="1" t="s">
        <v>44</v>
      </c>
      <c r="M86" s="1">
        <v>22.7</v>
      </c>
      <c r="N86" s="1">
        <v>22.7</v>
      </c>
      <c r="O86" s="1">
        <v>5</v>
      </c>
    </row>
    <row r="87" spans="9:15" x14ac:dyDescent="0.2">
      <c r="I87" s="1" t="str">
        <f t="shared" si="1"/>
        <v>1 Hereford Terrace</v>
      </c>
      <c r="J87" s="1" t="s">
        <v>55</v>
      </c>
      <c r="K87" s="1" t="s">
        <v>8</v>
      </c>
      <c r="L87" s="1" t="s">
        <v>43</v>
      </c>
      <c r="M87" s="1">
        <v>21.8</v>
      </c>
      <c r="N87" s="1">
        <v>21.8</v>
      </c>
      <c r="O87" s="1">
        <v>61</v>
      </c>
    </row>
    <row r="88" spans="9:15" x14ac:dyDescent="0.2">
      <c r="I88" s="1" t="str">
        <f t="shared" si="1"/>
        <v>1 Hereford Terrace</v>
      </c>
      <c r="J88" s="1" t="s">
        <v>60</v>
      </c>
      <c r="K88" s="1" t="s">
        <v>9</v>
      </c>
      <c r="L88" s="1" t="s">
        <v>44</v>
      </c>
      <c r="M88" s="1">
        <v>21</v>
      </c>
      <c r="N88" s="1">
        <v>21</v>
      </c>
      <c r="O88" s="1">
        <v>2</v>
      </c>
    </row>
    <row r="89" spans="9:15" x14ac:dyDescent="0.2">
      <c r="I89" s="1" t="str">
        <f t="shared" si="1"/>
        <v>1 Hereford Terrace</v>
      </c>
      <c r="J89" s="1" t="s">
        <v>59</v>
      </c>
      <c r="K89" s="1" t="s">
        <v>8</v>
      </c>
      <c r="L89" s="1" t="s">
        <v>43</v>
      </c>
      <c r="M89" s="1">
        <v>18.899999999999999</v>
      </c>
      <c r="N89" s="1">
        <v>18.899999999999999</v>
      </c>
      <c r="O89" s="1">
        <v>59</v>
      </c>
    </row>
    <row r="90" spans="9:15" x14ac:dyDescent="0.2">
      <c r="I90" s="1" t="str">
        <f t="shared" si="1"/>
        <v>1 Hereford Terrace</v>
      </c>
      <c r="J90" s="1" t="s">
        <v>54</v>
      </c>
      <c r="K90" s="1" t="s">
        <v>8</v>
      </c>
      <c r="L90" s="1" t="s">
        <v>43</v>
      </c>
      <c r="M90" s="1">
        <v>17.8</v>
      </c>
      <c r="N90" s="1">
        <v>17.8</v>
      </c>
      <c r="O90" s="1">
        <v>63</v>
      </c>
    </row>
    <row r="91" spans="9:15" x14ac:dyDescent="0.2">
      <c r="I91" s="1" t="str">
        <f t="shared" si="1"/>
        <v>1 Hereford Terrace</v>
      </c>
      <c r="J91" s="1" t="s">
        <v>60</v>
      </c>
      <c r="K91" s="1" t="s">
        <v>8</v>
      </c>
      <c r="L91" s="1" t="s">
        <v>44</v>
      </c>
      <c r="M91" s="1">
        <v>15.9</v>
      </c>
      <c r="N91" s="1">
        <v>15.9</v>
      </c>
      <c r="O91" s="1">
        <v>1</v>
      </c>
    </row>
    <row r="92" spans="9:15" x14ac:dyDescent="0.2">
      <c r="I92" s="1" t="str">
        <f t="shared" si="1"/>
        <v>1 Hereford Terrace</v>
      </c>
      <c r="J92" s="1" t="s">
        <v>57</v>
      </c>
      <c r="K92" s="1" t="s">
        <v>8</v>
      </c>
      <c r="L92" s="1" t="s">
        <v>43</v>
      </c>
      <c r="M92" s="1">
        <v>15.2</v>
      </c>
      <c r="N92" s="1">
        <v>15.2</v>
      </c>
      <c r="O92" s="1">
        <v>60</v>
      </c>
    </row>
    <row r="93" spans="9:15" x14ac:dyDescent="0.2">
      <c r="I93" s="1" t="str">
        <f t="shared" si="1"/>
        <v>1 Hereford Terrace</v>
      </c>
      <c r="J93" s="1" t="s">
        <v>58</v>
      </c>
      <c r="K93" s="1" t="s">
        <v>8</v>
      </c>
      <c r="L93" s="1" t="s">
        <v>43</v>
      </c>
      <c r="M93" s="1">
        <v>13.8</v>
      </c>
      <c r="N93" s="1">
        <v>13.8</v>
      </c>
      <c r="O93" s="1">
        <v>62</v>
      </c>
    </row>
    <row r="94" spans="9:15" x14ac:dyDescent="0.2">
      <c r="I94" s="1" t="str">
        <f t="shared" si="1"/>
        <v>1 Hereford Terrace</v>
      </c>
      <c r="J94" s="1" t="s">
        <v>71</v>
      </c>
      <c r="K94" s="1" t="s">
        <v>8</v>
      </c>
      <c r="L94" s="1" t="s">
        <v>43</v>
      </c>
      <c r="M94" s="1">
        <v>13.1</v>
      </c>
      <c r="N94" s="1">
        <v>13.1</v>
      </c>
      <c r="O94" s="1">
        <v>58</v>
      </c>
    </row>
    <row r="95" spans="9:15" x14ac:dyDescent="0.2">
      <c r="I95" s="1" t="str">
        <f t="shared" si="1"/>
        <v>1 Hereford Terrace</v>
      </c>
      <c r="J95" s="1" t="s">
        <v>72</v>
      </c>
      <c r="K95" s="1" t="s">
        <v>8</v>
      </c>
      <c r="L95" s="1" t="s">
        <v>44</v>
      </c>
      <c r="M95" s="1">
        <v>12.5</v>
      </c>
      <c r="N95" s="1">
        <v>12.5</v>
      </c>
      <c r="O95" s="1">
        <v>57</v>
      </c>
    </row>
    <row r="96" spans="9:15" x14ac:dyDescent="0.2">
      <c r="I96" s="1" t="str">
        <f t="shared" si="1"/>
        <v>1 Hereford Terrace</v>
      </c>
      <c r="J96" s="1" t="s">
        <v>61</v>
      </c>
      <c r="K96" s="1" t="s">
        <v>9</v>
      </c>
      <c r="L96" s="1" t="s">
        <v>43</v>
      </c>
      <c r="M96" s="1">
        <v>12.4</v>
      </c>
      <c r="N96" s="1">
        <v>12.4</v>
      </c>
      <c r="O96" s="1">
        <v>76</v>
      </c>
    </row>
    <row r="97" spans="9:15" x14ac:dyDescent="0.2">
      <c r="I97" s="1" t="str">
        <f t="shared" si="1"/>
        <v>1 Hereford Terrace</v>
      </c>
      <c r="J97" s="1" t="s">
        <v>62</v>
      </c>
      <c r="K97" s="1" t="s">
        <v>8</v>
      </c>
      <c r="L97" s="1" t="s">
        <v>43</v>
      </c>
      <c r="M97" s="1">
        <v>9.6</v>
      </c>
      <c r="N97" s="1">
        <v>9.6</v>
      </c>
      <c r="O97" s="1">
        <v>72</v>
      </c>
    </row>
    <row r="98" spans="9:15" x14ac:dyDescent="0.2">
      <c r="I98" s="1" t="str">
        <f t="shared" si="1"/>
        <v>1 Hereford Terrace</v>
      </c>
      <c r="J98" s="1" t="s">
        <v>52</v>
      </c>
      <c r="K98" s="1" t="s">
        <v>8</v>
      </c>
      <c r="L98" s="1" t="s">
        <v>44</v>
      </c>
      <c r="M98" s="1">
        <v>9</v>
      </c>
      <c r="N98" s="1">
        <v>9</v>
      </c>
      <c r="O98" s="1">
        <v>40</v>
      </c>
    </row>
    <row r="99" spans="9:15" x14ac:dyDescent="0.2">
      <c r="I99" s="1" t="str">
        <f t="shared" si="1"/>
        <v>1 Hereford Terrace</v>
      </c>
      <c r="J99" s="1" t="s">
        <v>63</v>
      </c>
      <c r="K99" s="1" t="s">
        <v>8</v>
      </c>
      <c r="L99" s="1" t="s">
        <v>43</v>
      </c>
      <c r="M99" s="1">
        <v>8.9</v>
      </c>
      <c r="N99" s="1">
        <v>8.9</v>
      </c>
      <c r="O99" s="1">
        <v>50</v>
      </c>
    </row>
    <row r="100" spans="9:15" x14ac:dyDescent="0.2">
      <c r="I100" s="1" t="str">
        <f t="shared" si="1"/>
        <v>1 Hereford Terrace</v>
      </c>
      <c r="J100" s="1" t="s">
        <v>76</v>
      </c>
      <c r="K100" s="1" t="s">
        <v>9</v>
      </c>
      <c r="L100" s="1" t="s">
        <v>43</v>
      </c>
      <c r="M100" s="1">
        <v>8.9</v>
      </c>
      <c r="N100" s="1">
        <v>8.9</v>
      </c>
      <c r="O100" s="1">
        <v>73</v>
      </c>
    </row>
    <row r="101" spans="9:15" x14ac:dyDescent="0.2">
      <c r="I101" s="1" t="str">
        <f t="shared" si="1"/>
        <v>1 Hereford Terrace</v>
      </c>
      <c r="J101" s="1" t="s">
        <v>75</v>
      </c>
      <c r="K101" s="1" t="s">
        <v>8</v>
      </c>
      <c r="L101" s="1" t="s">
        <v>43</v>
      </c>
      <c r="M101" s="1">
        <v>8.6999999999999993</v>
      </c>
      <c r="N101" s="1">
        <v>8.6999999999999993</v>
      </c>
      <c r="O101" s="1">
        <v>69</v>
      </c>
    </row>
    <row r="102" spans="9:15" x14ac:dyDescent="0.2">
      <c r="I102" s="1" t="str">
        <f t="shared" si="1"/>
        <v>1 Hereford Terrace</v>
      </c>
      <c r="J102" s="1" t="s">
        <v>74</v>
      </c>
      <c r="K102" s="1" t="s">
        <v>8</v>
      </c>
      <c r="L102" s="1" t="s">
        <v>43</v>
      </c>
      <c r="M102" s="1">
        <v>8.6999999999999993</v>
      </c>
      <c r="N102" s="1">
        <v>8.6999999999999993</v>
      </c>
      <c r="O102" s="1">
        <v>47</v>
      </c>
    </row>
    <row r="103" spans="9:15" x14ac:dyDescent="0.2">
      <c r="I103" s="1" t="str">
        <f t="shared" si="1"/>
        <v>1 Hereford Terrace</v>
      </c>
      <c r="J103" s="1" t="s">
        <v>52</v>
      </c>
      <c r="K103" s="1" t="s">
        <v>8</v>
      </c>
      <c r="L103" s="1" t="s">
        <v>44</v>
      </c>
      <c r="M103" s="1">
        <v>8.3000000000000007</v>
      </c>
      <c r="N103" s="1">
        <v>8.3000000000000007</v>
      </c>
      <c r="O103" s="1">
        <v>41</v>
      </c>
    </row>
    <row r="104" spans="9:15" x14ac:dyDescent="0.2">
      <c r="I104" s="1" t="str">
        <f t="shared" si="1"/>
        <v>1 Hereford Terrace</v>
      </c>
      <c r="J104" s="1" t="s">
        <v>56</v>
      </c>
      <c r="K104" s="1" t="s">
        <v>9</v>
      </c>
      <c r="L104" s="1" t="s">
        <v>44</v>
      </c>
      <c r="M104" s="1">
        <v>7.3</v>
      </c>
      <c r="N104" s="1">
        <v>7.3</v>
      </c>
      <c r="O104" s="1">
        <v>43</v>
      </c>
    </row>
    <row r="105" spans="9:15" x14ac:dyDescent="0.2">
      <c r="I105" s="1" t="str">
        <f t="shared" si="1"/>
        <v>1 Hereford Terrace</v>
      </c>
      <c r="J105" s="1" t="s">
        <v>56</v>
      </c>
      <c r="K105" s="1" t="s">
        <v>8</v>
      </c>
      <c r="L105" s="1" t="s">
        <v>44</v>
      </c>
      <c r="M105" s="1">
        <v>7.2</v>
      </c>
      <c r="N105" s="1">
        <v>7.2</v>
      </c>
      <c r="O105" s="1">
        <v>42</v>
      </c>
    </row>
    <row r="106" spans="9:15" x14ac:dyDescent="0.2">
      <c r="I106" s="1" t="str">
        <f t="shared" si="1"/>
        <v>1 Hereford Terrace</v>
      </c>
      <c r="J106" s="1" t="s">
        <v>52</v>
      </c>
      <c r="K106" s="1" t="s">
        <v>8</v>
      </c>
      <c r="L106" s="1" t="s">
        <v>44</v>
      </c>
      <c r="M106" s="1">
        <v>6</v>
      </c>
      <c r="N106" s="1">
        <v>6</v>
      </c>
      <c r="O106" s="1">
        <v>39</v>
      </c>
    </row>
    <row r="107" spans="9:15" x14ac:dyDescent="0.2">
      <c r="I107" s="1" t="str">
        <f t="shared" si="1"/>
        <v>1 Hereford Terrace</v>
      </c>
      <c r="J107" s="1" t="s">
        <v>64</v>
      </c>
      <c r="K107" s="1" t="s">
        <v>9</v>
      </c>
      <c r="L107" s="1" t="s">
        <v>43</v>
      </c>
      <c r="M107" s="1">
        <v>5.8</v>
      </c>
      <c r="N107" s="1">
        <v>5.8</v>
      </c>
      <c r="O107" s="1">
        <v>74</v>
      </c>
    </row>
    <row r="108" spans="9:15" x14ac:dyDescent="0.2">
      <c r="I108" s="1" t="str">
        <f t="shared" si="1"/>
        <v>1 Hereford Terrace</v>
      </c>
      <c r="J108" s="1" t="s">
        <v>52</v>
      </c>
      <c r="K108" s="1" t="s">
        <v>8</v>
      </c>
      <c r="L108" s="1" t="s">
        <v>44</v>
      </c>
      <c r="M108" s="1">
        <v>5.4</v>
      </c>
      <c r="N108" s="1">
        <v>5.4</v>
      </c>
      <c r="O108" s="1">
        <v>32</v>
      </c>
    </row>
    <row r="109" spans="9:15" x14ac:dyDescent="0.2">
      <c r="I109" s="1" t="str">
        <f t="shared" si="1"/>
        <v>1 Hereford Terrace</v>
      </c>
      <c r="J109" s="1" t="s">
        <v>65</v>
      </c>
      <c r="K109" s="1" t="s">
        <v>8</v>
      </c>
      <c r="L109" s="1" t="s">
        <v>43</v>
      </c>
      <c r="M109" s="1">
        <v>5.2</v>
      </c>
      <c r="N109" s="1">
        <v>5.2</v>
      </c>
      <c r="O109" s="1">
        <v>70</v>
      </c>
    </row>
    <row r="110" spans="9:15" x14ac:dyDescent="0.2">
      <c r="I110" s="1" t="str">
        <f t="shared" si="1"/>
        <v>1 Hereford Terrace</v>
      </c>
      <c r="J110" s="1" t="s">
        <v>67</v>
      </c>
      <c r="K110" s="1" t="s">
        <v>9</v>
      </c>
      <c r="L110" s="1" t="s">
        <v>43</v>
      </c>
      <c r="M110" s="1">
        <v>5.0999999999999996</v>
      </c>
      <c r="N110" s="1">
        <v>5.0999999999999996</v>
      </c>
      <c r="O110" s="1">
        <v>75</v>
      </c>
    </row>
    <row r="111" spans="9:15" x14ac:dyDescent="0.2">
      <c r="I111" s="1" t="str">
        <f t="shared" si="1"/>
        <v>1 Hereford Terrace</v>
      </c>
      <c r="J111" s="1" t="s">
        <v>52</v>
      </c>
      <c r="K111" s="1" t="s">
        <v>8</v>
      </c>
      <c r="L111" s="1" t="s">
        <v>44</v>
      </c>
      <c r="M111" s="1">
        <v>5.0999999999999996</v>
      </c>
      <c r="N111" s="1">
        <v>5.0999999999999996</v>
      </c>
      <c r="O111" s="1">
        <v>36</v>
      </c>
    </row>
    <row r="112" spans="9:15" x14ac:dyDescent="0.2">
      <c r="I112" s="1" t="str">
        <f t="shared" si="1"/>
        <v>1 Hereford Terrace</v>
      </c>
      <c r="J112" s="1" t="s">
        <v>53</v>
      </c>
      <c r="K112" s="1" t="s">
        <v>8</v>
      </c>
      <c r="L112" s="1" t="s">
        <v>44</v>
      </c>
      <c r="M112" s="1">
        <v>5</v>
      </c>
      <c r="N112" s="1">
        <v>5</v>
      </c>
      <c r="O112" s="1">
        <v>28</v>
      </c>
    </row>
    <row r="113" spans="9:15" x14ac:dyDescent="0.2">
      <c r="I113" s="1" t="str">
        <f t="shared" si="1"/>
        <v>1 Hereford Terrace</v>
      </c>
      <c r="J113" s="1" t="s">
        <v>52</v>
      </c>
      <c r="K113" s="1" t="s">
        <v>8</v>
      </c>
      <c r="L113" s="1" t="s">
        <v>44</v>
      </c>
      <c r="M113" s="1">
        <v>4.7</v>
      </c>
      <c r="N113" s="1">
        <v>4.7</v>
      </c>
      <c r="O113" s="1">
        <v>35</v>
      </c>
    </row>
    <row r="114" spans="9:15" x14ac:dyDescent="0.2">
      <c r="I114" s="1" t="str">
        <f t="shared" si="1"/>
        <v>1 Hereford Terrace</v>
      </c>
      <c r="J114" s="1" t="s">
        <v>53</v>
      </c>
      <c r="K114" s="1" t="s">
        <v>9</v>
      </c>
      <c r="L114" s="1" t="s">
        <v>44</v>
      </c>
      <c r="M114" s="1">
        <v>4.7</v>
      </c>
      <c r="N114" s="1">
        <v>4.7</v>
      </c>
      <c r="O114" s="1">
        <v>29</v>
      </c>
    </row>
    <row r="115" spans="9:15" x14ac:dyDescent="0.2">
      <c r="I115" s="1" t="str">
        <f t="shared" si="1"/>
        <v>1 Hereford Terrace</v>
      </c>
      <c r="J115" s="1" t="s">
        <v>68</v>
      </c>
      <c r="K115" s="1" t="s">
        <v>8</v>
      </c>
      <c r="L115" s="1" t="s">
        <v>43</v>
      </c>
      <c r="M115" s="1">
        <v>4.5</v>
      </c>
      <c r="N115" s="1">
        <v>4.5</v>
      </c>
      <c r="O115" s="1">
        <v>71</v>
      </c>
    </row>
    <row r="116" spans="9:15" x14ac:dyDescent="0.2">
      <c r="I116" s="1" t="str">
        <f t="shared" si="1"/>
        <v>1 Hereford Terrace</v>
      </c>
      <c r="J116" s="1" t="s">
        <v>70</v>
      </c>
      <c r="K116" s="1" t="s">
        <v>8</v>
      </c>
      <c r="L116" s="1" t="s">
        <v>43</v>
      </c>
      <c r="M116" s="1">
        <v>4.2</v>
      </c>
      <c r="N116" s="1">
        <v>4.2</v>
      </c>
      <c r="O116" s="1">
        <v>64</v>
      </c>
    </row>
    <row r="117" spans="9:15" x14ac:dyDescent="0.2">
      <c r="I117" s="1" t="str">
        <f t="shared" si="1"/>
        <v>1 Hereford Terrace</v>
      </c>
      <c r="J117" s="1" t="s">
        <v>52</v>
      </c>
      <c r="K117" s="1" t="s">
        <v>8</v>
      </c>
      <c r="L117" s="1" t="s">
        <v>44</v>
      </c>
      <c r="M117" s="1">
        <v>4.0999999999999996</v>
      </c>
      <c r="N117" s="1">
        <v>4.0999999999999996</v>
      </c>
      <c r="O117" s="1">
        <v>33</v>
      </c>
    </row>
    <row r="118" spans="9:15" x14ac:dyDescent="0.2">
      <c r="I118" s="1" t="str">
        <f t="shared" si="1"/>
        <v>1 Hereford Terrace</v>
      </c>
      <c r="J118" s="1" t="s">
        <v>52</v>
      </c>
      <c r="K118" s="1" t="s">
        <v>8</v>
      </c>
      <c r="L118" s="1" t="s">
        <v>44</v>
      </c>
      <c r="M118" s="1">
        <v>4.0999999999999996</v>
      </c>
      <c r="N118" s="1">
        <v>4.0999999999999996</v>
      </c>
      <c r="O118" s="1">
        <v>34</v>
      </c>
    </row>
    <row r="119" spans="9:15" x14ac:dyDescent="0.2">
      <c r="I119" s="1" t="str">
        <f t="shared" si="1"/>
        <v>1 Hereford Terrace</v>
      </c>
      <c r="J119" s="1" t="s">
        <v>52</v>
      </c>
      <c r="K119" s="1" t="s">
        <v>8</v>
      </c>
      <c r="L119" s="1" t="s">
        <v>44</v>
      </c>
      <c r="M119" s="1">
        <v>3.7</v>
      </c>
      <c r="N119" s="1">
        <v>3.7</v>
      </c>
      <c r="O119" s="1">
        <v>37</v>
      </c>
    </row>
    <row r="120" spans="9:15" x14ac:dyDescent="0.2">
      <c r="I120" s="1" t="str">
        <f t="shared" si="1"/>
        <v>1 Hereford Terrace</v>
      </c>
      <c r="J120" s="1" t="s">
        <v>52</v>
      </c>
      <c r="K120" s="1" t="s">
        <v>8</v>
      </c>
      <c r="L120" s="1" t="s">
        <v>44</v>
      </c>
      <c r="M120" s="1">
        <v>3.5</v>
      </c>
      <c r="N120" s="1">
        <v>3.5</v>
      </c>
      <c r="O120" s="1">
        <v>38</v>
      </c>
    </row>
    <row r="121" spans="9:15" x14ac:dyDescent="0.2">
      <c r="I121" s="1" t="str">
        <f t="shared" si="1"/>
        <v>1 Hereford Terrace</v>
      </c>
      <c r="J121" s="1" t="s">
        <v>69</v>
      </c>
      <c r="K121" s="1" t="s">
        <v>8</v>
      </c>
      <c r="L121" s="1" t="s">
        <v>43</v>
      </c>
      <c r="M121" s="1">
        <v>2.9</v>
      </c>
      <c r="N121" s="1">
        <v>2.9</v>
      </c>
      <c r="O121" s="1">
        <v>49</v>
      </c>
    </row>
    <row r="122" spans="9:15" x14ac:dyDescent="0.2">
      <c r="I122" s="1" t="str">
        <f t="shared" si="1"/>
        <v>1 Hereford Terrace</v>
      </c>
      <c r="J122" s="1" t="s">
        <v>66</v>
      </c>
      <c r="K122" s="1" t="s">
        <v>8</v>
      </c>
      <c r="L122" s="1" t="s">
        <v>43</v>
      </c>
      <c r="M122" s="1">
        <v>1.8</v>
      </c>
      <c r="N122" s="1">
        <v>1.8</v>
      </c>
      <c r="O122" s="1">
        <v>48</v>
      </c>
    </row>
    <row r="123" spans="9:15" x14ac:dyDescent="0.2">
      <c r="I123" s="1" t="str">
        <f t="shared" si="1"/>
        <v>1 Hereford Terrace</v>
      </c>
      <c r="J123" s="1" t="s">
        <v>47</v>
      </c>
      <c r="K123" s="1" t="s">
        <v>8</v>
      </c>
      <c r="L123" s="1" t="s">
        <v>43</v>
      </c>
      <c r="M123" s="1">
        <v>-0.1</v>
      </c>
      <c r="N123" s="1">
        <v>-0.1</v>
      </c>
      <c r="O123" s="1">
        <v>65</v>
      </c>
    </row>
    <row r="124" spans="9:15" x14ac:dyDescent="0.2">
      <c r="I124" s="1" t="str">
        <f t="shared" si="1"/>
        <v>1 Hereford Terrace</v>
      </c>
      <c r="J124" s="1" t="s">
        <v>50</v>
      </c>
      <c r="K124" s="1" t="s">
        <v>8</v>
      </c>
      <c r="L124" s="1" t="s">
        <v>43</v>
      </c>
      <c r="M124" s="1">
        <v>-1.6</v>
      </c>
      <c r="N124" s="1">
        <v>-1.6</v>
      </c>
      <c r="O124" s="1">
        <v>66</v>
      </c>
    </row>
    <row r="125" spans="9:15" x14ac:dyDescent="0.2">
      <c r="I125" s="1" t="str">
        <f t="shared" si="1"/>
        <v>1 Hereford Terrace</v>
      </c>
      <c r="J125" s="1" t="s">
        <v>56</v>
      </c>
      <c r="K125" s="1" t="s">
        <v>9</v>
      </c>
      <c r="L125" s="1" t="s">
        <v>44</v>
      </c>
      <c r="M125" s="1">
        <v>-1.6</v>
      </c>
      <c r="N125" s="1">
        <v>-1.6</v>
      </c>
      <c r="O125" s="1">
        <v>25</v>
      </c>
    </row>
    <row r="126" spans="9:15" x14ac:dyDescent="0.2">
      <c r="I126" s="1" t="str">
        <f t="shared" si="1"/>
        <v>1 Hereford Terrace</v>
      </c>
      <c r="J126" s="1" t="s">
        <v>56</v>
      </c>
      <c r="K126" s="1" t="s">
        <v>8</v>
      </c>
      <c r="L126" s="1" t="s">
        <v>44</v>
      </c>
      <c r="M126" s="1">
        <v>-1.6</v>
      </c>
      <c r="N126" s="1">
        <v>-1.6</v>
      </c>
      <c r="O126" s="1">
        <v>15</v>
      </c>
    </row>
    <row r="127" spans="9:15" x14ac:dyDescent="0.2">
      <c r="I127" s="1" t="str">
        <f t="shared" si="1"/>
        <v>1 Hereford Terrace</v>
      </c>
      <c r="J127" s="1" t="s">
        <v>56</v>
      </c>
      <c r="K127" s="1" t="s">
        <v>9</v>
      </c>
      <c r="L127" s="1" t="s">
        <v>44</v>
      </c>
      <c r="M127" s="1">
        <v>-1.8</v>
      </c>
      <c r="N127" s="1">
        <v>-1.8</v>
      </c>
      <c r="O127" s="1">
        <v>24</v>
      </c>
    </row>
    <row r="128" spans="9:15" x14ac:dyDescent="0.2">
      <c r="I128" s="1" t="str">
        <f t="shared" si="1"/>
        <v>1 Hereford Terrace</v>
      </c>
      <c r="J128" s="1" t="s">
        <v>56</v>
      </c>
      <c r="K128" s="1" t="s">
        <v>8</v>
      </c>
      <c r="L128" s="1" t="s">
        <v>44</v>
      </c>
      <c r="M128" s="1">
        <v>-1.8</v>
      </c>
      <c r="N128" s="1">
        <v>-1.8</v>
      </c>
      <c r="O128" s="1">
        <v>14</v>
      </c>
    </row>
    <row r="129" spans="9:15" x14ac:dyDescent="0.2">
      <c r="I129" s="1" t="str">
        <f t="shared" si="1"/>
        <v>1 Hereford Terrace</v>
      </c>
      <c r="J129" s="1" t="s">
        <v>56</v>
      </c>
      <c r="K129" s="1" t="s">
        <v>9</v>
      </c>
      <c r="L129" s="1" t="s">
        <v>44</v>
      </c>
      <c r="M129" s="1">
        <v>-1.9</v>
      </c>
      <c r="N129" s="1">
        <v>-1.9</v>
      </c>
      <c r="O129" s="1">
        <v>23</v>
      </c>
    </row>
    <row r="130" spans="9:15" x14ac:dyDescent="0.2">
      <c r="I130" s="1" t="str">
        <f t="shared" si="1"/>
        <v>1 Hereford Terrace</v>
      </c>
      <c r="J130" s="1" t="s">
        <v>56</v>
      </c>
      <c r="K130" s="1" t="s">
        <v>8</v>
      </c>
      <c r="L130" s="1" t="s">
        <v>44</v>
      </c>
      <c r="M130" s="1">
        <v>-2</v>
      </c>
      <c r="N130" s="1">
        <v>-2</v>
      </c>
      <c r="O130" s="1">
        <v>13</v>
      </c>
    </row>
    <row r="131" spans="9:15" x14ac:dyDescent="0.2">
      <c r="I131" s="1" t="str">
        <f t="shared" ref="I131:I194" si="2">IF(ISBLANK(A131),I130,A131)</f>
        <v>1 Hereford Terrace</v>
      </c>
      <c r="J131" s="1" t="s">
        <v>56</v>
      </c>
      <c r="K131" s="1" t="s">
        <v>9</v>
      </c>
      <c r="L131" s="1" t="s">
        <v>44</v>
      </c>
      <c r="M131" s="1">
        <v>-2.1</v>
      </c>
      <c r="N131" s="1">
        <v>-2.1</v>
      </c>
      <c r="O131" s="1">
        <v>22</v>
      </c>
    </row>
    <row r="132" spans="9:15" x14ac:dyDescent="0.2">
      <c r="I132" s="1" t="str">
        <f t="shared" si="2"/>
        <v>1 Hereford Terrace</v>
      </c>
      <c r="J132" s="1" t="s">
        <v>56</v>
      </c>
      <c r="K132" s="1" t="s">
        <v>8</v>
      </c>
      <c r="L132" s="1" t="s">
        <v>44</v>
      </c>
      <c r="M132" s="1">
        <v>-2.1</v>
      </c>
      <c r="N132" s="1">
        <v>-2.1</v>
      </c>
      <c r="O132" s="1">
        <v>12</v>
      </c>
    </row>
    <row r="133" spans="9:15" x14ac:dyDescent="0.2">
      <c r="I133" s="1" t="str">
        <f t="shared" si="2"/>
        <v>1 Hereford Terrace</v>
      </c>
      <c r="J133" s="1" t="s">
        <v>56</v>
      </c>
      <c r="K133" s="1" t="s">
        <v>8</v>
      </c>
      <c r="L133" s="1" t="s">
        <v>44</v>
      </c>
      <c r="M133" s="1">
        <v>-2.2000000000000002</v>
      </c>
      <c r="N133" s="1">
        <v>-2.2000000000000002</v>
      </c>
      <c r="O133" s="1">
        <v>11</v>
      </c>
    </row>
    <row r="134" spans="9:15" x14ac:dyDescent="0.2">
      <c r="I134" s="1" t="str">
        <f t="shared" si="2"/>
        <v>1 Hereford Terrace</v>
      </c>
      <c r="J134" s="1" t="s">
        <v>56</v>
      </c>
      <c r="K134" s="1" t="s">
        <v>9</v>
      </c>
      <c r="L134" s="1" t="s">
        <v>44</v>
      </c>
      <c r="M134" s="1">
        <v>-2.2000000000000002</v>
      </c>
      <c r="N134" s="1">
        <v>-2.2000000000000002</v>
      </c>
      <c r="O134" s="1">
        <v>21</v>
      </c>
    </row>
    <row r="135" spans="9:15" x14ac:dyDescent="0.2">
      <c r="I135" s="1" t="str">
        <f t="shared" si="2"/>
        <v>1 Hereford Terrace</v>
      </c>
      <c r="J135" s="1" t="s">
        <v>56</v>
      </c>
      <c r="K135" s="1" t="s">
        <v>8</v>
      </c>
      <c r="L135" s="1" t="s">
        <v>44</v>
      </c>
      <c r="M135" s="1">
        <v>-2.4</v>
      </c>
      <c r="N135" s="1">
        <v>-2.4</v>
      </c>
      <c r="O135" s="1">
        <v>10</v>
      </c>
    </row>
    <row r="136" spans="9:15" x14ac:dyDescent="0.2">
      <c r="I136" s="1" t="str">
        <f t="shared" si="2"/>
        <v>1 Hereford Terrace</v>
      </c>
      <c r="J136" s="1" t="s">
        <v>56</v>
      </c>
      <c r="K136" s="1" t="s">
        <v>9</v>
      </c>
      <c r="L136" s="1" t="s">
        <v>44</v>
      </c>
      <c r="M136" s="1">
        <v>-2.4</v>
      </c>
      <c r="N136" s="1">
        <v>-2.4</v>
      </c>
      <c r="O136" s="1">
        <v>20</v>
      </c>
    </row>
    <row r="137" spans="9:15" x14ac:dyDescent="0.2">
      <c r="I137" s="1" t="str">
        <f t="shared" si="2"/>
        <v>1 Hereford Terrace</v>
      </c>
      <c r="J137" s="1" t="s">
        <v>56</v>
      </c>
      <c r="K137" s="1" t="s">
        <v>9</v>
      </c>
      <c r="L137" s="1" t="s">
        <v>44</v>
      </c>
      <c r="M137" s="1">
        <v>-2.5</v>
      </c>
      <c r="N137" s="1">
        <v>-2.5</v>
      </c>
      <c r="O137" s="1">
        <v>19</v>
      </c>
    </row>
    <row r="138" spans="9:15" x14ac:dyDescent="0.2">
      <c r="I138" s="1" t="str">
        <f t="shared" si="2"/>
        <v>1 Hereford Terrace</v>
      </c>
      <c r="J138" s="1" t="s">
        <v>56</v>
      </c>
      <c r="K138" s="1" t="s">
        <v>8</v>
      </c>
      <c r="L138" s="1" t="s">
        <v>44</v>
      </c>
      <c r="M138" s="1">
        <v>-2.5</v>
      </c>
      <c r="N138" s="1">
        <v>-2.5</v>
      </c>
      <c r="O138" s="1">
        <v>9</v>
      </c>
    </row>
    <row r="139" spans="9:15" x14ac:dyDescent="0.2">
      <c r="I139" s="1" t="str">
        <f t="shared" si="2"/>
        <v>1 Hereford Terrace</v>
      </c>
      <c r="J139" s="1" t="s">
        <v>56</v>
      </c>
      <c r="K139" s="1" t="s">
        <v>9</v>
      </c>
      <c r="L139" s="1" t="s">
        <v>44</v>
      </c>
      <c r="M139" s="1">
        <v>-2.6</v>
      </c>
      <c r="N139" s="1">
        <v>-2.6</v>
      </c>
      <c r="O139" s="1">
        <v>18</v>
      </c>
    </row>
    <row r="140" spans="9:15" x14ac:dyDescent="0.2">
      <c r="I140" s="1" t="str">
        <f t="shared" si="2"/>
        <v>1 Hereford Terrace</v>
      </c>
      <c r="J140" s="1" t="s">
        <v>56</v>
      </c>
      <c r="K140" s="1" t="s">
        <v>8</v>
      </c>
      <c r="L140" s="1" t="s">
        <v>44</v>
      </c>
      <c r="M140" s="1">
        <v>-2.7</v>
      </c>
      <c r="N140" s="1">
        <v>-2.7</v>
      </c>
      <c r="O140" s="1">
        <v>8</v>
      </c>
    </row>
    <row r="141" spans="9:15" x14ac:dyDescent="0.2">
      <c r="I141" s="1" t="str">
        <f t="shared" si="2"/>
        <v>1 Hereford Terrace</v>
      </c>
      <c r="J141" s="1" t="s">
        <v>56</v>
      </c>
      <c r="K141" s="1" t="s">
        <v>9</v>
      </c>
      <c r="L141" s="1" t="s">
        <v>44</v>
      </c>
      <c r="M141" s="1">
        <v>-2.8</v>
      </c>
      <c r="N141" s="1">
        <v>-2.8</v>
      </c>
      <c r="O141" s="1">
        <v>17</v>
      </c>
    </row>
    <row r="142" spans="9:15" x14ac:dyDescent="0.2">
      <c r="I142" s="1" t="str">
        <f t="shared" si="2"/>
        <v>1 Hereford Terrace</v>
      </c>
      <c r="J142" s="1" t="s">
        <v>56</v>
      </c>
      <c r="K142" s="1" t="s">
        <v>8</v>
      </c>
      <c r="L142" s="1" t="s">
        <v>44</v>
      </c>
      <c r="M142" s="1">
        <v>-2.8</v>
      </c>
      <c r="N142" s="1">
        <v>-2.8</v>
      </c>
      <c r="O142" s="1">
        <v>7</v>
      </c>
    </row>
    <row r="143" spans="9:15" x14ac:dyDescent="0.2">
      <c r="I143" s="1" t="str">
        <f t="shared" si="2"/>
        <v>1 Hereford Terrace</v>
      </c>
      <c r="J143" s="1" t="s">
        <v>56</v>
      </c>
      <c r="K143" s="1" t="s">
        <v>9</v>
      </c>
      <c r="L143" s="1" t="s">
        <v>44</v>
      </c>
      <c r="M143" s="1">
        <v>-2.9</v>
      </c>
      <c r="N143" s="1">
        <v>-2.9</v>
      </c>
      <c r="O143" s="1">
        <v>16</v>
      </c>
    </row>
    <row r="144" spans="9:15" x14ac:dyDescent="0.2">
      <c r="I144" s="1" t="str">
        <f t="shared" si="2"/>
        <v>1 Hereford Terrace</v>
      </c>
      <c r="J144" s="1" t="s">
        <v>56</v>
      </c>
      <c r="K144" s="1" t="s">
        <v>8</v>
      </c>
      <c r="L144" s="1" t="s">
        <v>44</v>
      </c>
      <c r="M144" s="1">
        <v>-2.9</v>
      </c>
      <c r="N144" s="1">
        <v>-2.9</v>
      </c>
      <c r="O144" s="1">
        <v>6</v>
      </c>
    </row>
    <row r="145" spans="1:15" x14ac:dyDescent="0.2">
      <c r="I145" s="1" t="str">
        <f t="shared" si="2"/>
        <v>1 Hereford Terrace</v>
      </c>
      <c r="J145" s="1" t="s">
        <v>53</v>
      </c>
      <c r="K145" s="1" t="s">
        <v>9</v>
      </c>
      <c r="L145" s="1" t="s">
        <v>44</v>
      </c>
      <c r="M145" s="1">
        <v>-3.1</v>
      </c>
      <c r="N145" s="1">
        <v>-3.1</v>
      </c>
      <c r="O145" s="1">
        <v>26</v>
      </c>
    </row>
    <row r="146" spans="1:15" x14ac:dyDescent="0.2">
      <c r="I146" s="1" t="str">
        <f t="shared" si="2"/>
        <v>1 Hereford Terrace</v>
      </c>
      <c r="J146" s="1" t="s">
        <v>51</v>
      </c>
      <c r="K146" s="1" t="s">
        <v>8</v>
      </c>
      <c r="L146" s="1" t="s">
        <v>43</v>
      </c>
      <c r="M146" s="1">
        <v>-3.1</v>
      </c>
      <c r="N146" s="1">
        <v>-3.1</v>
      </c>
      <c r="O146" s="1">
        <v>67</v>
      </c>
    </row>
    <row r="147" spans="1:15" x14ac:dyDescent="0.2">
      <c r="I147" s="1" t="str">
        <f t="shared" si="2"/>
        <v>1 Hereford Terrace</v>
      </c>
      <c r="J147" s="1" t="s">
        <v>53</v>
      </c>
      <c r="K147" s="1" t="s">
        <v>8</v>
      </c>
      <c r="L147" s="1" t="s">
        <v>44</v>
      </c>
      <c r="M147" s="1">
        <v>-3.2</v>
      </c>
      <c r="N147" s="1">
        <v>-3.2</v>
      </c>
      <c r="O147" s="1">
        <v>27</v>
      </c>
    </row>
    <row r="148" spans="1:15" x14ac:dyDescent="0.2">
      <c r="I148" s="1" t="str">
        <f t="shared" si="2"/>
        <v>1 Hereford Terrace</v>
      </c>
      <c r="J148" s="1" t="s">
        <v>48</v>
      </c>
      <c r="K148" s="1" t="s">
        <v>8</v>
      </c>
      <c r="L148" s="1" t="s">
        <v>43</v>
      </c>
      <c r="M148" s="1">
        <v>-3.9</v>
      </c>
      <c r="N148" s="1">
        <v>-3.9</v>
      </c>
      <c r="O148" s="1">
        <v>68</v>
      </c>
    </row>
    <row r="149" spans="1:15" x14ac:dyDescent="0.2">
      <c r="I149" s="1" t="str">
        <f t="shared" si="2"/>
        <v>1 Hereford Terrace</v>
      </c>
      <c r="J149" s="1" t="s">
        <v>56</v>
      </c>
      <c r="K149" s="1" t="s">
        <v>9</v>
      </c>
      <c r="L149" s="1" t="s">
        <v>44</v>
      </c>
      <c r="M149" s="1">
        <v>-4.5</v>
      </c>
      <c r="N149" s="1">
        <v>-4.5</v>
      </c>
      <c r="O149" s="1">
        <v>31</v>
      </c>
    </row>
    <row r="150" spans="1:15" x14ac:dyDescent="0.2">
      <c r="I150" s="1" t="str">
        <f t="shared" si="2"/>
        <v>1 Hereford Terrace</v>
      </c>
      <c r="J150" s="1" t="s">
        <v>56</v>
      </c>
      <c r="K150" s="1" t="s">
        <v>8</v>
      </c>
      <c r="L150" s="1" t="s">
        <v>44</v>
      </c>
      <c r="M150" s="1">
        <v>-4.5999999999999996</v>
      </c>
      <c r="N150" s="1">
        <v>-4.5999999999999996</v>
      </c>
      <c r="O150" s="1">
        <v>30</v>
      </c>
    </row>
    <row r="151" spans="1:15" x14ac:dyDescent="0.2">
      <c r="I151" s="1" t="str">
        <f t="shared" si="2"/>
        <v>1 Hereford Terrace</v>
      </c>
      <c r="J151" s="1" t="s">
        <v>56</v>
      </c>
      <c r="K151" s="1" t="s">
        <v>8</v>
      </c>
      <c r="L151" s="1" t="s">
        <v>44</v>
      </c>
      <c r="M151" s="1">
        <v>-6.6</v>
      </c>
      <c r="N151" s="1">
        <v>-6.6</v>
      </c>
      <c r="O151" s="1">
        <v>44</v>
      </c>
    </row>
    <row r="152" spans="1:15" x14ac:dyDescent="0.2">
      <c r="I152" s="1" t="str">
        <f t="shared" si="2"/>
        <v>1 Hereford Terrace</v>
      </c>
      <c r="J152" s="1" t="s">
        <v>56</v>
      </c>
      <c r="K152" s="1" t="s">
        <v>8</v>
      </c>
      <c r="L152" s="1" t="s">
        <v>44</v>
      </c>
      <c r="M152" s="1">
        <v>-7.4</v>
      </c>
      <c r="N152" s="1">
        <v>-7.4</v>
      </c>
      <c r="O152" s="1">
        <v>45</v>
      </c>
    </row>
    <row r="153" spans="1:15" x14ac:dyDescent="0.2">
      <c r="I153" s="1" t="str">
        <f t="shared" si="2"/>
        <v>1 Hereford Terrace</v>
      </c>
      <c r="J153" s="1" t="s">
        <v>56</v>
      </c>
      <c r="K153" s="1" t="s">
        <v>9</v>
      </c>
      <c r="L153" s="1" t="s">
        <v>44</v>
      </c>
      <c r="M153" s="1">
        <v>-7.8</v>
      </c>
      <c r="N153" s="1">
        <v>-7.8</v>
      </c>
      <c r="O153" s="1">
        <v>46</v>
      </c>
    </row>
    <row r="154" spans="1:15" x14ac:dyDescent="0.2">
      <c r="A154" s="1" t="s">
        <v>15</v>
      </c>
      <c r="B154" s="1" t="s">
        <v>6</v>
      </c>
      <c r="C154" s="1" t="s">
        <v>12</v>
      </c>
      <c r="D154" s="1">
        <v>446571.58</v>
      </c>
      <c r="E154" s="1">
        <v>523112.24</v>
      </c>
      <c r="F154" s="1">
        <v>59.4</v>
      </c>
      <c r="G154" s="1">
        <v>59.3</v>
      </c>
      <c r="H154" s="1">
        <v>63.4</v>
      </c>
      <c r="I154" s="1" t="str">
        <f t="shared" si="2"/>
        <v>1 Hereford Terrace</v>
      </c>
      <c r="J154" s="1" t="s">
        <v>80</v>
      </c>
      <c r="K154" s="1" t="s">
        <v>10</v>
      </c>
      <c r="L154" s="1" t="s">
        <v>44</v>
      </c>
      <c r="M154" s="1">
        <v>57.7</v>
      </c>
      <c r="N154" s="1">
        <v>57.7</v>
      </c>
      <c r="O154" s="1">
        <v>55</v>
      </c>
    </row>
    <row r="155" spans="1:15" x14ac:dyDescent="0.2">
      <c r="I155" s="1" t="str">
        <f t="shared" si="2"/>
        <v>1 Hereford Terrace</v>
      </c>
      <c r="J155" s="1" t="s">
        <v>78</v>
      </c>
      <c r="K155" s="1" t="s">
        <v>10</v>
      </c>
      <c r="L155" s="1" t="s">
        <v>44</v>
      </c>
      <c r="M155" s="1">
        <v>50.6</v>
      </c>
      <c r="N155" s="1">
        <v>50.6</v>
      </c>
      <c r="O155" s="1">
        <v>51</v>
      </c>
    </row>
    <row r="156" spans="1:15" x14ac:dyDescent="0.2">
      <c r="I156" s="1" t="str">
        <f t="shared" si="2"/>
        <v>1 Hereford Terrace</v>
      </c>
      <c r="J156" s="1" t="s">
        <v>79</v>
      </c>
      <c r="K156" s="1" t="s">
        <v>10</v>
      </c>
      <c r="L156" s="1" t="s">
        <v>43</v>
      </c>
      <c r="M156" s="1">
        <v>49.6</v>
      </c>
      <c r="N156" s="1">
        <v>49.6</v>
      </c>
      <c r="O156" s="1">
        <v>54</v>
      </c>
    </row>
    <row r="157" spans="1:15" x14ac:dyDescent="0.2">
      <c r="I157" s="1" t="str">
        <f t="shared" si="2"/>
        <v>1 Hereford Terrace</v>
      </c>
      <c r="J157" s="1" t="s">
        <v>78</v>
      </c>
      <c r="K157" s="1" t="s">
        <v>10</v>
      </c>
      <c r="L157" s="1" t="s">
        <v>44</v>
      </c>
      <c r="M157" s="1">
        <v>44.8</v>
      </c>
      <c r="N157" s="1">
        <v>44.8</v>
      </c>
      <c r="O157" s="1">
        <v>52</v>
      </c>
    </row>
    <row r="158" spans="1:15" x14ac:dyDescent="0.2">
      <c r="I158" s="1" t="str">
        <f t="shared" si="2"/>
        <v>1 Hereford Terrace</v>
      </c>
      <c r="J158" s="1" t="s">
        <v>78</v>
      </c>
      <c r="K158" s="1" t="s">
        <v>10</v>
      </c>
      <c r="L158" s="1" t="s">
        <v>44</v>
      </c>
      <c r="M158" s="1">
        <v>43.6</v>
      </c>
      <c r="N158" s="1">
        <v>43.6</v>
      </c>
      <c r="O158" s="1">
        <v>53</v>
      </c>
    </row>
    <row r="159" spans="1:15" x14ac:dyDescent="0.2">
      <c r="I159" s="1" t="str">
        <f t="shared" si="2"/>
        <v>1 Hereford Terrace</v>
      </c>
      <c r="J159" s="1" t="s">
        <v>45</v>
      </c>
      <c r="K159" s="1" t="s">
        <v>8</v>
      </c>
      <c r="L159" s="1" t="s">
        <v>46</v>
      </c>
      <c r="M159" s="1">
        <v>43.4</v>
      </c>
      <c r="O159" s="1">
        <v>4</v>
      </c>
    </row>
    <row r="160" spans="1:15" x14ac:dyDescent="0.2">
      <c r="I160" s="1" t="str">
        <f t="shared" si="2"/>
        <v>1 Hereford Terrace</v>
      </c>
      <c r="J160" s="1" t="s">
        <v>81</v>
      </c>
      <c r="K160" s="1" t="s">
        <v>10</v>
      </c>
      <c r="L160" s="1" t="s">
        <v>44</v>
      </c>
      <c r="M160" s="1">
        <v>39.5</v>
      </c>
      <c r="N160" s="1">
        <v>39.5</v>
      </c>
      <c r="O160" s="1">
        <v>56</v>
      </c>
    </row>
    <row r="161" spans="9:15" x14ac:dyDescent="0.2">
      <c r="I161" s="1" t="str">
        <f t="shared" si="2"/>
        <v>1 Hereford Terrace</v>
      </c>
      <c r="J161" s="1" t="s">
        <v>49</v>
      </c>
      <c r="K161" s="1" t="s">
        <v>8</v>
      </c>
      <c r="L161" s="1" t="s">
        <v>46</v>
      </c>
      <c r="M161" s="1">
        <v>26.3</v>
      </c>
      <c r="O161" s="1">
        <v>3</v>
      </c>
    </row>
    <row r="162" spans="9:15" x14ac:dyDescent="0.2">
      <c r="I162" s="1" t="str">
        <f t="shared" si="2"/>
        <v>1 Hereford Terrace</v>
      </c>
      <c r="J162" s="1" t="s">
        <v>77</v>
      </c>
      <c r="K162" s="1" t="s">
        <v>8</v>
      </c>
      <c r="L162" s="1" t="s">
        <v>44</v>
      </c>
      <c r="M162" s="1">
        <v>21.4</v>
      </c>
      <c r="N162" s="1">
        <v>21.4</v>
      </c>
      <c r="O162" s="1">
        <v>5</v>
      </c>
    </row>
    <row r="163" spans="9:15" x14ac:dyDescent="0.2">
      <c r="I163" s="1" t="str">
        <f t="shared" si="2"/>
        <v>1 Hereford Terrace</v>
      </c>
      <c r="J163" s="1" t="s">
        <v>55</v>
      </c>
      <c r="K163" s="1" t="s">
        <v>8</v>
      </c>
      <c r="L163" s="1" t="s">
        <v>43</v>
      </c>
      <c r="M163" s="1">
        <v>21.1</v>
      </c>
      <c r="N163" s="1">
        <v>21.1</v>
      </c>
      <c r="O163" s="1">
        <v>61</v>
      </c>
    </row>
    <row r="164" spans="9:15" x14ac:dyDescent="0.2">
      <c r="I164" s="1" t="str">
        <f t="shared" si="2"/>
        <v>1 Hereford Terrace</v>
      </c>
      <c r="J164" s="1" t="s">
        <v>59</v>
      </c>
      <c r="K164" s="1" t="s">
        <v>8</v>
      </c>
      <c r="L164" s="1" t="s">
        <v>43</v>
      </c>
      <c r="M164" s="1">
        <v>17.5</v>
      </c>
      <c r="N164" s="1">
        <v>17.5</v>
      </c>
      <c r="O164" s="1">
        <v>59</v>
      </c>
    </row>
    <row r="165" spans="9:15" x14ac:dyDescent="0.2">
      <c r="I165" s="1" t="str">
        <f t="shared" si="2"/>
        <v>1 Hereford Terrace</v>
      </c>
      <c r="J165" s="1" t="s">
        <v>54</v>
      </c>
      <c r="K165" s="1" t="s">
        <v>8</v>
      </c>
      <c r="L165" s="1" t="s">
        <v>43</v>
      </c>
      <c r="M165" s="1">
        <v>17.100000000000001</v>
      </c>
      <c r="N165" s="1">
        <v>17.100000000000001</v>
      </c>
      <c r="O165" s="1">
        <v>63</v>
      </c>
    </row>
    <row r="166" spans="9:15" x14ac:dyDescent="0.2">
      <c r="I166" s="1" t="str">
        <f t="shared" si="2"/>
        <v>1 Hereford Terrace</v>
      </c>
      <c r="J166" s="1" t="s">
        <v>57</v>
      </c>
      <c r="K166" s="1" t="s">
        <v>8</v>
      </c>
      <c r="L166" s="1" t="s">
        <v>43</v>
      </c>
      <c r="M166" s="1">
        <v>16.2</v>
      </c>
      <c r="N166" s="1">
        <v>16.2</v>
      </c>
      <c r="O166" s="1">
        <v>60</v>
      </c>
    </row>
    <row r="167" spans="9:15" x14ac:dyDescent="0.2">
      <c r="I167" s="1" t="str">
        <f t="shared" si="2"/>
        <v>1 Hereford Terrace</v>
      </c>
      <c r="J167" s="1" t="s">
        <v>61</v>
      </c>
      <c r="K167" s="1" t="s">
        <v>9</v>
      </c>
      <c r="L167" s="1" t="s">
        <v>43</v>
      </c>
      <c r="M167" s="1">
        <v>14.1</v>
      </c>
      <c r="N167" s="1">
        <v>14.1</v>
      </c>
      <c r="O167" s="1">
        <v>76</v>
      </c>
    </row>
    <row r="168" spans="9:15" x14ac:dyDescent="0.2">
      <c r="I168" s="1" t="str">
        <f t="shared" si="2"/>
        <v>1 Hereford Terrace</v>
      </c>
      <c r="J168" s="1" t="s">
        <v>58</v>
      </c>
      <c r="K168" s="1" t="s">
        <v>8</v>
      </c>
      <c r="L168" s="1" t="s">
        <v>43</v>
      </c>
      <c r="M168" s="1">
        <v>13</v>
      </c>
      <c r="N168" s="1">
        <v>13</v>
      </c>
      <c r="O168" s="1">
        <v>62</v>
      </c>
    </row>
    <row r="169" spans="9:15" x14ac:dyDescent="0.2">
      <c r="I169" s="1" t="str">
        <f t="shared" si="2"/>
        <v>1 Hereford Terrace</v>
      </c>
      <c r="J169" s="1" t="s">
        <v>71</v>
      </c>
      <c r="K169" s="1" t="s">
        <v>8</v>
      </c>
      <c r="L169" s="1" t="s">
        <v>43</v>
      </c>
      <c r="M169" s="1">
        <v>10.1</v>
      </c>
      <c r="N169" s="1">
        <v>10.1</v>
      </c>
      <c r="O169" s="1">
        <v>58</v>
      </c>
    </row>
    <row r="170" spans="9:15" x14ac:dyDescent="0.2">
      <c r="I170" s="1" t="str">
        <f t="shared" si="2"/>
        <v>1 Hereford Terrace</v>
      </c>
      <c r="J170" s="1" t="s">
        <v>72</v>
      </c>
      <c r="K170" s="1" t="s">
        <v>8</v>
      </c>
      <c r="L170" s="1" t="s">
        <v>44</v>
      </c>
      <c r="M170" s="1">
        <v>10</v>
      </c>
      <c r="N170" s="1">
        <v>10</v>
      </c>
      <c r="O170" s="1">
        <v>57</v>
      </c>
    </row>
    <row r="171" spans="9:15" x14ac:dyDescent="0.2">
      <c r="I171" s="1" t="str">
        <f t="shared" si="2"/>
        <v>1 Hereford Terrace</v>
      </c>
      <c r="J171" s="1" t="s">
        <v>52</v>
      </c>
      <c r="K171" s="1" t="s">
        <v>8</v>
      </c>
      <c r="L171" s="1" t="s">
        <v>44</v>
      </c>
      <c r="M171" s="1">
        <v>8</v>
      </c>
      <c r="N171" s="1">
        <v>8</v>
      </c>
      <c r="O171" s="1">
        <v>40</v>
      </c>
    </row>
    <row r="172" spans="9:15" x14ac:dyDescent="0.2">
      <c r="I172" s="1" t="str">
        <f t="shared" si="2"/>
        <v>1 Hereford Terrace</v>
      </c>
      <c r="J172" s="1" t="s">
        <v>76</v>
      </c>
      <c r="K172" s="1" t="s">
        <v>9</v>
      </c>
      <c r="L172" s="1" t="s">
        <v>43</v>
      </c>
      <c r="M172" s="1">
        <v>7.9</v>
      </c>
      <c r="N172" s="1">
        <v>7.9</v>
      </c>
      <c r="O172" s="1">
        <v>73</v>
      </c>
    </row>
    <row r="173" spans="9:15" x14ac:dyDescent="0.2">
      <c r="I173" s="1" t="str">
        <f t="shared" si="2"/>
        <v>1 Hereford Terrace</v>
      </c>
      <c r="J173" s="1" t="s">
        <v>52</v>
      </c>
      <c r="K173" s="1" t="s">
        <v>8</v>
      </c>
      <c r="L173" s="1" t="s">
        <v>44</v>
      </c>
      <c r="M173" s="1">
        <v>7.9</v>
      </c>
      <c r="N173" s="1">
        <v>7.9</v>
      </c>
      <c r="O173" s="1">
        <v>41</v>
      </c>
    </row>
    <row r="174" spans="9:15" x14ac:dyDescent="0.2">
      <c r="I174" s="1" t="str">
        <f t="shared" si="2"/>
        <v>1 Hereford Terrace</v>
      </c>
      <c r="J174" s="1" t="s">
        <v>56</v>
      </c>
      <c r="K174" s="1" t="s">
        <v>9</v>
      </c>
      <c r="L174" s="1" t="s">
        <v>44</v>
      </c>
      <c r="M174" s="1">
        <v>7.8</v>
      </c>
      <c r="N174" s="1">
        <v>7.8</v>
      </c>
      <c r="O174" s="1">
        <v>43</v>
      </c>
    </row>
    <row r="175" spans="9:15" x14ac:dyDescent="0.2">
      <c r="I175" s="1" t="str">
        <f t="shared" si="2"/>
        <v>1 Hereford Terrace</v>
      </c>
      <c r="J175" s="1" t="s">
        <v>56</v>
      </c>
      <c r="K175" s="1" t="s">
        <v>8</v>
      </c>
      <c r="L175" s="1" t="s">
        <v>44</v>
      </c>
      <c r="M175" s="1">
        <v>7.7</v>
      </c>
      <c r="N175" s="1">
        <v>7.7</v>
      </c>
      <c r="O175" s="1">
        <v>42</v>
      </c>
    </row>
    <row r="176" spans="9:15" x14ac:dyDescent="0.2">
      <c r="I176" s="1" t="str">
        <f t="shared" si="2"/>
        <v>1 Hereford Terrace</v>
      </c>
      <c r="J176" s="1" t="s">
        <v>62</v>
      </c>
      <c r="K176" s="1" t="s">
        <v>8</v>
      </c>
      <c r="L176" s="1" t="s">
        <v>43</v>
      </c>
      <c r="M176" s="1">
        <v>7.5</v>
      </c>
      <c r="N176" s="1">
        <v>7.5</v>
      </c>
      <c r="O176" s="1">
        <v>72</v>
      </c>
    </row>
    <row r="177" spans="9:15" x14ac:dyDescent="0.2">
      <c r="I177" s="1" t="str">
        <f t="shared" si="2"/>
        <v>1 Hereford Terrace</v>
      </c>
      <c r="J177" s="1" t="s">
        <v>75</v>
      </c>
      <c r="K177" s="1" t="s">
        <v>8</v>
      </c>
      <c r="L177" s="1" t="s">
        <v>43</v>
      </c>
      <c r="M177" s="1">
        <v>6.9</v>
      </c>
      <c r="N177" s="1">
        <v>6.9</v>
      </c>
      <c r="O177" s="1">
        <v>69</v>
      </c>
    </row>
    <row r="178" spans="9:15" x14ac:dyDescent="0.2">
      <c r="I178" s="1" t="str">
        <f t="shared" si="2"/>
        <v>1 Hereford Terrace</v>
      </c>
      <c r="J178" s="1" t="s">
        <v>63</v>
      </c>
      <c r="K178" s="1" t="s">
        <v>8</v>
      </c>
      <c r="L178" s="1" t="s">
        <v>43</v>
      </c>
      <c r="M178" s="1">
        <v>6.5</v>
      </c>
      <c r="N178" s="1">
        <v>6.5</v>
      </c>
      <c r="O178" s="1">
        <v>50</v>
      </c>
    </row>
    <row r="179" spans="9:15" x14ac:dyDescent="0.2">
      <c r="I179" s="1" t="str">
        <f t="shared" si="2"/>
        <v>1 Hereford Terrace</v>
      </c>
      <c r="J179" s="1" t="s">
        <v>74</v>
      </c>
      <c r="K179" s="1" t="s">
        <v>8</v>
      </c>
      <c r="L179" s="1" t="s">
        <v>43</v>
      </c>
      <c r="M179" s="1">
        <v>6.1</v>
      </c>
      <c r="N179" s="1">
        <v>6.1</v>
      </c>
      <c r="O179" s="1">
        <v>47</v>
      </c>
    </row>
    <row r="180" spans="9:15" x14ac:dyDescent="0.2">
      <c r="I180" s="1" t="str">
        <f t="shared" si="2"/>
        <v>1 Hereford Terrace</v>
      </c>
      <c r="J180" s="1" t="s">
        <v>52</v>
      </c>
      <c r="K180" s="1" t="s">
        <v>8</v>
      </c>
      <c r="L180" s="1" t="s">
        <v>44</v>
      </c>
      <c r="M180" s="1">
        <v>4.9000000000000004</v>
      </c>
      <c r="N180" s="1">
        <v>4.9000000000000004</v>
      </c>
      <c r="O180" s="1">
        <v>39</v>
      </c>
    </row>
    <row r="181" spans="9:15" x14ac:dyDescent="0.2">
      <c r="I181" s="1" t="str">
        <f t="shared" si="2"/>
        <v>1 Hereford Terrace</v>
      </c>
      <c r="J181" s="1" t="s">
        <v>52</v>
      </c>
      <c r="K181" s="1" t="s">
        <v>8</v>
      </c>
      <c r="L181" s="1" t="s">
        <v>44</v>
      </c>
      <c r="M181" s="1">
        <v>4.5</v>
      </c>
      <c r="N181" s="1">
        <v>4.5</v>
      </c>
      <c r="O181" s="1">
        <v>32</v>
      </c>
    </row>
    <row r="182" spans="9:15" x14ac:dyDescent="0.2">
      <c r="I182" s="1" t="str">
        <f t="shared" si="2"/>
        <v>1 Hereford Terrace</v>
      </c>
      <c r="J182" s="1" t="s">
        <v>53</v>
      </c>
      <c r="K182" s="1" t="s">
        <v>8</v>
      </c>
      <c r="L182" s="1" t="s">
        <v>44</v>
      </c>
      <c r="M182" s="1">
        <v>4.3</v>
      </c>
      <c r="N182" s="1">
        <v>4.3</v>
      </c>
      <c r="O182" s="1">
        <v>28</v>
      </c>
    </row>
    <row r="183" spans="9:15" x14ac:dyDescent="0.2">
      <c r="I183" s="1" t="str">
        <f t="shared" si="2"/>
        <v>1 Hereford Terrace</v>
      </c>
      <c r="J183" s="1" t="s">
        <v>52</v>
      </c>
      <c r="K183" s="1" t="s">
        <v>8</v>
      </c>
      <c r="L183" s="1" t="s">
        <v>44</v>
      </c>
      <c r="M183" s="1">
        <v>4.0999999999999996</v>
      </c>
      <c r="N183" s="1">
        <v>4.0999999999999996</v>
      </c>
      <c r="O183" s="1">
        <v>36</v>
      </c>
    </row>
    <row r="184" spans="9:15" x14ac:dyDescent="0.2">
      <c r="I184" s="1" t="str">
        <f t="shared" si="2"/>
        <v>1 Hereford Terrace</v>
      </c>
      <c r="J184" s="1" t="s">
        <v>60</v>
      </c>
      <c r="K184" s="1" t="s">
        <v>9</v>
      </c>
      <c r="L184" s="1" t="s">
        <v>44</v>
      </c>
      <c r="M184" s="1">
        <v>3.9</v>
      </c>
      <c r="N184" s="1">
        <v>3.9</v>
      </c>
      <c r="O184" s="1">
        <v>2</v>
      </c>
    </row>
    <row r="185" spans="9:15" x14ac:dyDescent="0.2">
      <c r="I185" s="1" t="str">
        <f t="shared" si="2"/>
        <v>1 Hereford Terrace</v>
      </c>
      <c r="J185" s="1" t="s">
        <v>53</v>
      </c>
      <c r="K185" s="1" t="s">
        <v>9</v>
      </c>
      <c r="L185" s="1" t="s">
        <v>44</v>
      </c>
      <c r="M185" s="1">
        <v>3.9</v>
      </c>
      <c r="N185" s="1">
        <v>3.9</v>
      </c>
      <c r="O185" s="1">
        <v>29</v>
      </c>
    </row>
    <row r="186" spans="9:15" x14ac:dyDescent="0.2">
      <c r="I186" s="1" t="str">
        <f t="shared" si="2"/>
        <v>1 Hereford Terrace</v>
      </c>
      <c r="J186" s="1" t="s">
        <v>52</v>
      </c>
      <c r="K186" s="1" t="s">
        <v>8</v>
      </c>
      <c r="L186" s="1" t="s">
        <v>44</v>
      </c>
      <c r="M186" s="1">
        <v>3.7</v>
      </c>
      <c r="N186" s="1">
        <v>3.7</v>
      </c>
      <c r="O186" s="1">
        <v>35</v>
      </c>
    </row>
    <row r="187" spans="9:15" x14ac:dyDescent="0.2">
      <c r="I187" s="1" t="str">
        <f t="shared" si="2"/>
        <v>1 Hereford Terrace</v>
      </c>
      <c r="J187" s="1" t="s">
        <v>64</v>
      </c>
      <c r="K187" s="1" t="s">
        <v>9</v>
      </c>
      <c r="L187" s="1" t="s">
        <v>43</v>
      </c>
      <c r="M187" s="1">
        <v>3.1</v>
      </c>
      <c r="N187" s="1">
        <v>3.1</v>
      </c>
      <c r="O187" s="1">
        <v>74</v>
      </c>
    </row>
    <row r="188" spans="9:15" x14ac:dyDescent="0.2">
      <c r="I188" s="1" t="str">
        <f t="shared" si="2"/>
        <v>1 Hereford Terrace</v>
      </c>
      <c r="J188" s="1" t="s">
        <v>52</v>
      </c>
      <c r="K188" s="1" t="s">
        <v>8</v>
      </c>
      <c r="L188" s="1" t="s">
        <v>44</v>
      </c>
      <c r="M188" s="1">
        <v>2.8</v>
      </c>
      <c r="N188" s="1">
        <v>2.8</v>
      </c>
      <c r="O188" s="1">
        <v>37</v>
      </c>
    </row>
    <row r="189" spans="9:15" x14ac:dyDescent="0.2">
      <c r="I189" s="1" t="str">
        <f t="shared" si="2"/>
        <v>1 Hereford Terrace</v>
      </c>
      <c r="J189" s="1" t="s">
        <v>70</v>
      </c>
      <c r="K189" s="1" t="s">
        <v>8</v>
      </c>
      <c r="L189" s="1" t="s">
        <v>43</v>
      </c>
      <c r="M189" s="1">
        <v>2.8</v>
      </c>
      <c r="N189" s="1">
        <v>2.8</v>
      </c>
      <c r="O189" s="1">
        <v>64</v>
      </c>
    </row>
    <row r="190" spans="9:15" x14ac:dyDescent="0.2">
      <c r="I190" s="1" t="str">
        <f t="shared" si="2"/>
        <v>1 Hereford Terrace</v>
      </c>
      <c r="J190" s="1" t="s">
        <v>60</v>
      </c>
      <c r="K190" s="1" t="s">
        <v>8</v>
      </c>
      <c r="L190" s="1" t="s">
        <v>44</v>
      </c>
      <c r="M190" s="1">
        <v>2.7</v>
      </c>
      <c r="N190" s="1">
        <v>2.7</v>
      </c>
      <c r="O190" s="1">
        <v>1</v>
      </c>
    </row>
    <row r="191" spans="9:15" x14ac:dyDescent="0.2">
      <c r="I191" s="1" t="str">
        <f t="shared" si="2"/>
        <v>1 Hereford Terrace</v>
      </c>
      <c r="J191" s="1" t="s">
        <v>52</v>
      </c>
      <c r="K191" s="1" t="s">
        <v>8</v>
      </c>
      <c r="L191" s="1" t="s">
        <v>44</v>
      </c>
      <c r="M191" s="1">
        <v>2.6</v>
      </c>
      <c r="N191" s="1">
        <v>2.6</v>
      </c>
      <c r="O191" s="1">
        <v>33</v>
      </c>
    </row>
    <row r="192" spans="9:15" x14ac:dyDescent="0.2">
      <c r="I192" s="1" t="str">
        <f t="shared" si="2"/>
        <v>1 Hereford Terrace</v>
      </c>
      <c r="J192" s="1" t="s">
        <v>52</v>
      </c>
      <c r="K192" s="1" t="s">
        <v>8</v>
      </c>
      <c r="L192" s="1" t="s">
        <v>44</v>
      </c>
      <c r="M192" s="1">
        <v>2.5</v>
      </c>
      <c r="N192" s="1">
        <v>2.5</v>
      </c>
      <c r="O192" s="1">
        <v>38</v>
      </c>
    </row>
    <row r="193" spans="9:15" x14ac:dyDescent="0.2">
      <c r="I193" s="1" t="str">
        <f t="shared" si="2"/>
        <v>1 Hereford Terrace</v>
      </c>
      <c r="J193" s="1" t="s">
        <v>52</v>
      </c>
      <c r="K193" s="1" t="s">
        <v>8</v>
      </c>
      <c r="L193" s="1" t="s">
        <v>44</v>
      </c>
      <c r="M193" s="1">
        <v>2.5</v>
      </c>
      <c r="N193" s="1">
        <v>2.5</v>
      </c>
      <c r="O193" s="1">
        <v>34</v>
      </c>
    </row>
    <row r="194" spans="9:15" x14ac:dyDescent="0.2">
      <c r="I194" s="1" t="str">
        <f t="shared" si="2"/>
        <v>1 Hereford Terrace</v>
      </c>
      <c r="J194" s="1" t="s">
        <v>67</v>
      </c>
      <c r="K194" s="1" t="s">
        <v>9</v>
      </c>
      <c r="L194" s="1" t="s">
        <v>43</v>
      </c>
      <c r="M194" s="1">
        <v>2.4</v>
      </c>
      <c r="N194" s="1">
        <v>2.4</v>
      </c>
      <c r="O194" s="1">
        <v>75</v>
      </c>
    </row>
    <row r="195" spans="9:15" x14ac:dyDescent="0.2">
      <c r="I195" s="1" t="str">
        <f t="shared" ref="I195:I258" si="3">IF(ISBLANK(A195),I194,A195)</f>
        <v>1 Hereford Terrace</v>
      </c>
      <c r="J195" s="1" t="s">
        <v>65</v>
      </c>
      <c r="K195" s="1" t="s">
        <v>8</v>
      </c>
      <c r="L195" s="1" t="s">
        <v>43</v>
      </c>
      <c r="M195" s="1">
        <v>2</v>
      </c>
      <c r="N195" s="1">
        <v>2</v>
      </c>
      <c r="O195" s="1">
        <v>70</v>
      </c>
    </row>
    <row r="196" spans="9:15" x14ac:dyDescent="0.2">
      <c r="I196" s="1" t="str">
        <f t="shared" si="3"/>
        <v>1 Hereford Terrace</v>
      </c>
      <c r="J196" s="1" t="s">
        <v>68</v>
      </c>
      <c r="K196" s="1" t="s">
        <v>8</v>
      </c>
      <c r="L196" s="1" t="s">
        <v>43</v>
      </c>
      <c r="M196" s="1">
        <v>0.8</v>
      </c>
      <c r="N196" s="1">
        <v>0.8</v>
      </c>
      <c r="O196" s="1">
        <v>71</v>
      </c>
    </row>
    <row r="197" spans="9:15" x14ac:dyDescent="0.2">
      <c r="I197" s="1" t="str">
        <f t="shared" si="3"/>
        <v>1 Hereford Terrace</v>
      </c>
      <c r="J197" s="1" t="s">
        <v>69</v>
      </c>
      <c r="K197" s="1" t="s">
        <v>8</v>
      </c>
      <c r="L197" s="1" t="s">
        <v>43</v>
      </c>
      <c r="M197" s="1">
        <v>0.1</v>
      </c>
      <c r="N197" s="1">
        <v>0.1</v>
      </c>
      <c r="O197" s="1">
        <v>49</v>
      </c>
    </row>
    <row r="198" spans="9:15" x14ac:dyDescent="0.2">
      <c r="I198" s="1" t="str">
        <f t="shared" si="3"/>
        <v>1 Hereford Terrace</v>
      </c>
      <c r="J198" s="1" t="s">
        <v>47</v>
      </c>
      <c r="K198" s="1" t="s">
        <v>8</v>
      </c>
      <c r="L198" s="1" t="s">
        <v>43</v>
      </c>
      <c r="M198" s="1">
        <v>0</v>
      </c>
      <c r="N198" s="1">
        <v>0</v>
      </c>
      <c r="O198" s="1">
        <v>65</v>
      </c>
    </row>
    <row r="199" spans="9:15" x14ac:dyDescent="0.2">
      <c r="I199" s="1" t="str">
        <f t="shared" si="3"/>
        <v>1 Hereford Terrace</v>
      </c>
      <c r="J199" s="1" t="s">
        <v>50</v>
      </c>
      <c r="K199" s="1" t="s">
        <v>8</v>
      </c>
      <c r="L199" s="1" t="s">
        <v>43</v>
      </c>
      <c r="M199" s="1">
        <v>-1.5</v>
      </c>
      <c r="N199" s="1">
        <v>-1.5</v>
      </c>
      <c r="O199" s="1">
        <v>66</v>
      </c>
    </row>
    <row r="200" spans="9:15" x14ac:dyDescent="0.2">
      <c r="I200" s="1" t="str">
        <f t="shared" si="3"/>
        <v>1 Hereford Terrace</v>
      </c>
      <c r="J200" s="1" t="s">
        <v>66</v>
      </c>
      <c r="K200" s="1" t="s">
        <v>8</v>
      </c>
      <c r="L200" s="1" t="s">
        <v>43</v>
      </c>
      <c r="M200" s="1">
        <v>-1.8</v>
      </c>
      <c r="N200" s="1">
        <v>-1.8</v>
      </c>
      <c r="O200" s="1">
        <v>48</v>
      </c>
    </row>
    <row r="201" spans="9:15" x14ac:dyDescent="0.2">
      <c r="I201" s="1" t="str">
        <f t="shared" si="3"/>
        <v>1 Hereford Terrace</v>
      </c>
      <c r="J201" s="1" t="s">
        <v>56</v>
      </c>
      <c r="K201" s="1" t="s">
        <v>9</v>
      </c>
      <c r="L201" s="1" t="s">
        <v>44</v>
      </c>
      <c r="M201" s="1">
        <v>-2.9</v>
      </c>
      <c r="N201" s="1">
        <v>-2.9</v>
      </c>
      <c r="O201" s="1">
        <v>25</v>
      </c>
    </row>
    <row r="202" spans="9:15" x14ac:dyDescent="0.2">
      <c r="I202" s="1" t="str">
        <f t="shared" si="3"/>
        <v>1 Hereford Terrace</v>
      </c>
      <c r="J202" s="1" t="s">
        <v>56</v>
      </c>
      <c r="K202" s="1" t="s">
        <v>8</v>
      </c>
      <c r="L202" s="1" t="s">
        <v>44</v>
      </c>
      <c r="M202" s="1">
        <v>-2.9</v>
      </c>
      <c r="N202" s="1">
        <v>-2.9</v>
      </c>
      <c r="O202" s="1">
        <v>15</v>
      </c>
    </row>
    <row r="203" spans="9:15" x14ac:dyDescent="0.2">
      <c r="I203" s="1" t="str">
        <f t="shared" si="3"/>
        <v>1 Hereford Terrace</v>
      </c>
      <c r="J203" s="1" t="s">
        <v>56</v>
      </c>
      <c r="K203" s="1" t="s">
        <v>9</v>
      </c>
      <c r="L203" s="1" t="s">
        <v>44</v>
      </c>
      <c r="M203" s="1">
        <v>-3</v>
      </c>
      <c r="N203" s="1">
        <v>-3</v>
      </c>
      <c r="O203" s="1">
        <v>24</v>
      </c>
    </row>
    <row r="204" spans="9:15" x14ac:dyDescent="0.2">
      <c r="I204" s="1" t="str">
        <f t="shared" si="3"/>
        <v>1 Hereford Terrace</v>
      </c>
      <c r="J204" s="1" t="s">
        <v>56</v>
      </c>
      <c r="K204" s="1" t="s">
        <v>8</v>
      </c>
      <c r="L204" s="1" t="s">
        <v>44</v>
      </c>
      <c r="M204" s="1">
        <v>-3</v>
      </c>
      <c r="N204" s="1">
        <v>-3</v>
      </c>
      <c r="O204" s="1">
        <v>14</v>
      </c>
    </row>
    <row r="205" spans="9:15" x14ac:dyDescent="0.2">
      <c r="I205" s="1" t="str">
        <f t="shared" si="3"/>
        <v>1 Hereford Terrace</v>
      </c>
      <c r="J205" s="1" t="s">
        <v>51</v>
      </c>
      <c r="K205" s="1" t="s">
        <v>8</v>
      </c>
      <c r="L205" s="1" t="s">
        <v>43</v>
      </c>
      <c r="M205" s="1">
        <v>-3.1</v>
      </c>
      <c r="N205" s="1">
        <v>-3.1</v>
      </c>
      <c r="O205" s="1">
        <v>67</v>
      </c>
    </row>
    <row r="206" spans="9:15" x14ac:dyDescent="0.2">
      <c r="I206" s="1" t="str">
        <f t="shared" si="3"/>
        <v>1 Hereford Terrace</v>
      </c>
      <c r="J206" s="1" t="s">
        <v>56</v>
      </c>
      <c r="K206" s="1" t="s">
        <v>9</v>
      </c>
      <c r="L206" s="1" t="s">
        <v>44</v>
      </c>
      <c r="M206" s="1">
        <v>-3.2</v>
      </c>
      <c r="N206" s="1">
        <v>-3.2</v>
      </c>
      <c r="O206" s="1">
        <v>23</v>
      </c>
    </row>
    <row r="207" spans="9:15" x14ac:dyDescent="0.2">
      <c r="I207" s="1" t="str">
        <f t="shared" si="3"/>
        <v>1 Hereford Terrace</v>
      </c>
      <c r="J207" s="1" t="s">
        <v>56</v>
      </c>
      <c r="K207" s="1" t="s">
        <v>8</v>
      </c>
      <c r="L207" s="1" t="s">
        <v>44</v>
      </c>
      <c r="M207" s="1">
        <v>-3.2</v>
      </c>
      <c r="N207" s="1">
        <v>-3.2</v>
      </c>
      <c r="O207" s="1">
        <v>13</v>
      </c>
    </row>
    <row r="208" spans="9:15" x14ac:dyDescent="0.2">
      <c r="I208" s="1" t="str">
        <f t="shared" si="3"/>
        <v>1 Hereford Terrace</v>
      </c>
      <c r="J208" s="1" t="s">
        <v>56</v>
      </c>
      <c r="K208" s="1" t="s">
        <v>9</v>
      </c>
      <c r="L208" s="1" t="s">
        <v>44</v>
      </c>
      <c r="M208" s="1">
        <v>-3.2</v>
      </c>
      <c r="N208" s="1">
        <v>-3.2</v>
      </c>
      <c r="O208" s="1">
        <v>22</v>
      </c>
    </row>
    <row r="209" spans="9:15" x14ac:dyDescent="0.2">
      <c r="I209" s="1" t="str">
        <f t="shared" si="3"/>
        <v>1 Hereford Terrace</v>
      </c>
      <c r="J209" s="1" t="s">
        <v>56</v>
      </c>
      <c r="K209" s="1" t="s">
        <v>9</v>
      </c>
      <c r="L209" s="1" t="s">
        <v>44</v>
      </c>
      <c r="M209" s="1">
        <v>-3.3</v>
      </c>
      <c r="N209" s="1">
        <v>-3.3</v>
      </c>
      <c r="O209" s="1">
        <v>21</v>
      </c>
    </row>
    <row r="210" spans="9:15" x14ac:dyDescent="0.2">
      <c r="I210" s="1" t="str">
        <f t="shared" si="3"/>
        <v>1 Hereford Terrace</v>
      </c>
      <c r="J210" s="1" t="s">
        <v>56</v>
      </c>
      <c r="K210" s="1" t="s">
        <v>9</v>
      </c>
      <c r="L210" s="1" t="s">
        <v>44</v>
      </c>
      <c r="M210" s="1">
        <v>-3.3</v>
      </c>
      <c r="N210" s="1">
        <v>-3.3</v>
      </c>
      <c r="O210" s="1">
        <v>20</v>
      </c>
    </row>
    <row r="211" spans="9:15" x14ac:dyDescent="0.2">
      <c r="I211" s="1" t="str">
        <f t="shared" si="3"/>
        <v>1 Hereford Terrace</v>
      </c>
      <c r="J211" s="1" t="s">
        <v>56</v>
      </c>
      <c r="K211" s="1" t="s">
        <v>8</v>
      </c>
      <c r="L211" s="1" t="s">
        <v>44</v>
      </c>
      <c r="M211" s="1">
        <v>-3.3</v>
      </c>
      <c r="N211" s="1">
        <v>-3.3</v>
      </c>
      <c r="O211" s="1">
        <v>12</v>
      </c>
    </row>
    <row r="212" spans="9:15" x14ac:dyDescent="0.2">
      <c r="I212" s="1" t="str">
        <f t="shared" si="3"/>
        <v>1 Hereford Terrace</v>
      </c>
      <c r="J212" s="1" t="s">
        <v>56</v>
      </c>
      <c r="K212" s="1" t="s">
        <v>9</v>
      </c>
      <c r="L212" s="1" t="s">
        <v>44</v>
      </c>
      <c r="M212" s="1">
        <v>-3.4</v>
      </c>
      <c r="N212" s="1">
        <v>-3.4</v>
      </c>
      <c r="O212" s="1">
        <v>19</v>
      </c>
    </row>
    <row r="213" spans="9:15" x14ac:dyDescent="0.2">
      <c r="I213" s="1" t="str">
        <f t="shared" si="3"/>
        <v>1 Hereford Terrace</v>
      </c>
      <c r="J213" s="1" t="s">
        <v>56</v>
      </c>
      <c r="K213" s="1" t="s">
        <v>8</v>
      </c>
      <c r="L213" s="1" t="s">
        <v>44</v>
      </c>
      <c r="M213" s="1">
        <v>-3.5</v>
      </c>
      <c r="N213" s="1">
        <v>-3.5</v>
      </c>
      <c r="O213" s="1">
        <v>11</v>
      </c>
    </row>
    <row r="214" spans="9:15" x14ac:dyDescent="0.2">
      <c r="I214" s="1" t="str">
        <f t="shared" si="3"/>
        <v>1 Hereford Terrace</v>
      </c>
      <c r="J214" s="1" t="s">
        <v>56</v>
      </c>
      <c r="K214" s="1" t="s">
        <v>9</v>
      </c>
      <c r="L214" s="1" t="s">
        <v>44</v>
      </c>
      <c r="M214" s="1">
        <v>-3.6</v>
      </c>
      <c r="N214" s="1">
        <v>-3.6</v>
      </c>
      <c r="O214" s="1">
        <v>18</v>
      </c>
    </row>
    <row r="215" spans="9:15" x14ac:dyDescent="0.2">
      <c r="I215" s="1" t="str">
        <f t="shared" si="3"/>
        <v>1 Hereford Terrace</v>
      </c>
      <c r="J215" s="1" t="s">
        <v>56</v>
      </c>
      <c r="K215" s="1" t="s">
        <v>8</v>
      </c>
      <c r="L215" s="1" t="s">
        <v>44</v>
      </c>
      <c r="M215" s="1">
        <v>-3.6</v>
      </c>
      <c r="N215" s="1">
        <v>-3.6</v>
      </c>
      <c r="O215" s="1">
        <v>10</v>
      </c>
    </row>
    <row r="216" spans="9:15" x14ac:dyDescent="0.2">
      <c r="I216" s="1" t="str">
        <f t="shared" si="3"/>
        <v>1 Hereford Terrace</v>
      </c>
      <c r="J216" s="1" t="s">
        <v>56</v>
      </c>
      <c r="K216" s="1" t="s">
        <v>8</v>
      </c>
      <c r="L216" s="1" t="s">
        <v>44</v>
      </c>
      <c r="M216" s="1">
        <v>-3.6</v>
      </c>
      <c r="N216" s="1">
        <v>-3.6</v>
      </c>
      <c r="O216" s="1">
        <v>9</v>
      </c>
    </row>
    <row r="217" spans="9:15" x14ac:dyDescent="0.2">
      <c r="I217" s="1" t="str">
        <f t="shared" si="3"/>
        <v>1 Hereford Terrace</v>
      </c>
      <c r="J217" s="1" t="s">
        <v>56</v>
      </c>
      <c r="K217" s="1" t="s">
        <v>8</v>
      </c>
      <c r="L217" s="1" t="s">
        <v>44</v>
      </c>
      <c r="M217" s="1">
        <v>-3.7</v>
      </c>
      <c r="N217" s="1">
        <v>-3.7</v>
      </c>
      <c r="O217" s="1">
        <v>8</v>
      </c>
    </row>
    <row r="218" spans="9:15" x14ac:dyDescent="0.2">
      <c r="I218" s="1" t="str">
        <f t="shared" si="3"/>
        <v>1 Hereford Terrace</v>
      </c>
      <c r="J218" s="1" t="s">
        <v>56</v>
      </c>
      <c r="K218" s="1" t="s">
        <v>9</v>
      </c>
      <c r="L218" s="1" t="s">
        <v>44</v>
      </c>
      <c r="M218" s="1">
        <v>-3.7</v>
      </c>
      <c r="N218" s="1">
        <v>-3.7</v>
      </c>
      <c r="O218" s="1">
        <v>17</v>
      </c>
    </row>
    <row r="219" spans="9:15" x14ac:dyDescent="0.2">
      <c r="I219" s="1" t="str">
        <f t="shared" si="3"/>
        <v>1 Hereford Terrace</v>
      </c>
      <c r="J219" s="1" t="s">
        <v>56</v>
      </c>
      <c r="K219" s="1" t="s">
        <v>8</v>
      </c>
      <c r="L219" s="1" t="s">
        <v>44</v>
      </c>
      <c r="M219" s="1">
        <v>-3.7</v>
      </c>
      <c r="N219" s="1">
        <v>-3.7</v>
      </c>
      <c r="O219" s="1">
        <v>7</v>
      </c>
    </row>
    <row r="220" spans="9:15" x14ac:dyDescent="0.2">
      <c r="I220" s="1" t="str">
        <f t="shared" si="3"/>
        <v>1 Hereford Terrace</v>
      </c>
      <c r="J220" s="1" t="s">
        <v>56</v>
      </c>
      <c r="K220" s="1" t="s">
        <v>9</v>
      </c>
      <c r="L220" s="1" t="s">
        <v>44</v>
      </c>
      <c r="M220" s="1">
        <v>-3.8</v>
      </c>
      <c r="N220" s="1">
        <v>-3.8</v>
      </c>
      <c r="O220" s="1">
        <v>16</v>
      </c>
    </row>
    <row r="221" spans="9:15" x14ac:dyDescent="0.2">
      <c r="I221" s="1" t="str">
        <f t="shared" si="3"/>
        <v>1 Hereford Terrace</v>
      </c>
      <c r="J221" s="1" t="s">
        <v>56</v>
      </c>
      <c r="K221" s="1" t="s">
        <v>8</v>
      </c>
      <c r="L221" s="1" t="s">
        <v>44</v>
      </c>
      <c r="M221" s="1">
        <v>-3.8</v>
      </c>
      <c r="N221" s="1">
        <v>-3.8</v>
      </c>
      <c r="O221" s="1">
        <v>6</v>
      </c>
    </row>
    <row r="222" spans="9:15" x14ac:dyDescent="0.2">
      <c r="I222" s="1" t="str">
        <f t="shared" si="3"/>
        <v>1 Hereford Terrace</v>
      </c>
      <c r="J222" s="1" t="s">
        <v>48</v>
      </c>
      <c r="K222" s="1" t="s">
        <v>8</v>
      </c>
      <c r="L222" s="1" t="s">
        <v>43</v>
      </c>
      <c r="M222" s="1">
        <v>-4</v>
      </c>
      <c r="N222" s="1">
        <v>-4</v>
      </c>
      <c r="O222" s="1">
        <v>68</v>
      </c>
    </row>
    <row r="223" spans="9:15" x14ac:dyDescent="0.2">
      <c r="I223" s="1" t="str">
        <f t="shared" si="3"/>
        <v>1 Hereford Terrace</v>
      </c>
      <c r="J223" s="1" t="s">
        <v>53</v>
      </c>
      <c r="K223" s="1" t="s">
        <v>9</v>
      </c>
      <c r="L223" s="1" t="s">
        <v>44</v>
      </c>
      <c r="M223" s="1">
        <v>-4</v>
      </c>
      <c r="N223" s="1">
        <v>-4</v>
      </c>
      <c r="O223" s="1">
        <v>26</v>
      </c>
    </row>
    <row r="224" spans="9:15" x14ac:dyDescent="0.2">
      <c r="I224" s="1" t="str">
        <f t="shared" si="3"/>
        <v>1 Hereford Terrace</v>
      </c>
      <c r="J224" s="1" t="s">
        <v>53</v>
      </c>
      <c r="K224" s="1" t="s">
        <v>8</v>
      </c>
      <c r="L224" s="1" t="s">
        <v>44</v>
      </c>
      <c r="M224" s="1">
        <v>-4.0999999999999996</v>
      </c>
      <c r="N224" s="1">
        <v>-4.0999999999999996</v>
      </c>
      <c r="O224" s="1">
        <v>27</v>
      </c>
    </row>
    <row r="225" spans="1:15" x14ac:dyDescent="0.2">
      <c r="I225" s="1" t="str">
        <f t="shared" si="3"/>
        <v>1 Hereford Terrace</v>
      </c>
      <c r="J225" s="1" t="s">
        <v>56</v>
      </c>
      <c r="K225" s="1" t="s">
        <v>9</v>
      </c>
      <c r="L225" s="1" t="s">
        <v>44</v>
      </c>
      <c r="M225" s="1">
        <v>-5.6</v>
      </c>
      <c r="N225" s="1">
        <v>-5.6</v>
      </c>
      <c r="O225" s="1">
        <v>31</v>
      </c>
    </row>
    <row r="226" spans="1:15" x14ac:dyDescent="0.2">
      <c r="I226" s="1" t="str">
        <f t="shared" si="3"/>
        <v>1 Hereford Terrace</v>
      </c>
      <c r="J226" s="1" t="s">
        <v>56</v>
      </c>
      <c r="K226" s="1" t="s">
        <v>8</v>
      </c>
      <c r="L226" s="1" t="s">
        <v>44</v>
      </c>
      <c r="M226" s="1">
        <v>-5.6</v>
      </c>
      <c r="N226" s="1">
        <v>-5.6</v>
      </c>
      <c r="O226" s="1">
        <v>30</v>
      </c>
    </row>
    <row r="227" spans="1:15" x14ac:dyDescent="0.2">
      <c r="I227" s="1" t="str">
        <f t="shared" si="3"/>
        <v>1 Hereford Terrace</v>
      </c>
      <c r="J227" s="1" t="s">
        <v>56</v>
      </c>
      <c r="K227" s="1" t="s">
        <v>8</v>
      </c>
      <c r="L227" s="1" t="s">
        <v>44</v>
      </c>
      <c r="M227" s="1">
        <v>-9.9</v>
      </c>
      <c r="N227" s="1">
        <v>-9.9</v>
      </c>
      <c r="O227" s="1">
        <v>44</v>
      </c>
    </row>
    <row r="228" spans="1:15" x14ac:dyDescent="0.2">
      <c r="I228" s="1" t="str">
        <f t="shared" si="3"/>
        <v>1 Hereford Terrace</v>
      </c>
      <c r="J228" s="1" t="s">
        <v>56</v>
      </c>
      <c r="K228" s="1" t="s">
        <v>8</v>
      </c>
      <c r="L228" s="1" t="s">
        <v>44</v>
      </c>
      <c r="M228" s="1">
        <v>-10.3</v>
      </c>
      <c r="N228" s="1">
        <v>-10.3</v>
      </c>
      <c r="O228" s="1">
        <v>45</v>
      </c>
    </row>
    <row r="229" spans="1:15" x14ac:dyDescent="0.2">
      <c r="I229" s="1" t="str">
        <f t="shared" si="3"/>
        <v>1 Hereford Terrace</v>
      </c>
      <c r="J229" s="1" t="s">
        <v>56</v>
      </c>
      <c r="K229" s="1" t="s">
        <v>9</v>
      </c>
      <c r="L229" s="1" t="s">
        <v>44</v>
      </c>
      <c r="M229" s="1">
        <v>-10.4</v>
      </c>
      <c r="N229" s="1">
        <v>-10.4</v>
      </c>
      <c r="O229" s="1">
        <v>46</v>
      </c>
    </row>
    <row r="230" spans="1:15" x14ac:dyDescent="0.2">
      <c r="A230" s="1" t="s">
        <v>15</v>
      </c>
      <c r="B230" s="1" t="s">
        <v>11</v>
      </c>
      <c r="C230" s="1" t="s">
        <v>12</v>
      </c>
      <c r="D230" s="1">
        <v>446571.58</v>
      </c>
      <c r="E230" s="1">
        <v>523112.24</v>
      </c>
      <c r="F230" s="1">
        <v>59.1</v>
      </c>
      <c r="G230" s="1">
        <v>59</v>
      </c>
      <c r="H230" s="1">
        <v>63.3</v>
      </c>
      <c r="I230" s="1" t="str">
        <f t="shared" si="3"/>
        <v>1 Hereford Terrace</v>
      </c>
      <c r="J230" s="1" t="s">
        <v>80</v>
      </c>
      <c r="K230" s="1" t="s">
        <v>10</v>
      </c>
      <c r="L230" s="1" t="s">
        <v>44</v>
      </c>
      <c r="M230" s="1">
        <v>57</v>
      </c>
      <c r="N230" s="1">
        <v>57</v>
      </c>
      <c r="O230" s="1">
        <v>55</v>
      </c>
    </row>
    <row r="231" spans="1:15" x14ac:dyDescent="0.2">
      <c r="I231" s="1" t="str">
        <f t="shared" si="3"/>
        <v>1 Hereford Terrace</v>
      </c>
      <c r="J231" s="1" t="s">
        <v>78</v>
      </c>
      <c r="K231" s="1" t="s">
        <v>10</v>
      </c>
      <c r="L231" s="1" t="s">
        <v>44</v>
      </c>
      <c r="M231" s="1">
        <v>51.3</v>
      </c>
      <c r="N231" s="1">
        <v>51.3</v>
      </c>
      <c r="O231" s="1">
        <v>51</v>
      </c>
    </row>
    <row r="232" spans="1:15" x14ac:dyDescent="0.2">
      <c r="I232" s="1" t="str">
        <f t="shared" si="3"/>
        <v>1 Hereford Terrace</v>
      </c>
      <c r="J232" s="1" t="s">
        <v>79</v>
      </c>
      <c r="K232" s="1" t="s">
        <v>10</v>
      </c>
      <c r="L232" s="1" t="s">
        <v>43</v>
      </c>
      <c r="M232" s="1">
        <v>49.1</v>
      </c>
      <c r="N232" s="1">
        <v>49.1</v>
      </c>
      <c r="O232" s="1">
        <v>54</v>
      </c>
    </row>
    <row r="233" spans="1:15" x14ac:dyDescent="0.2">
      <c r="I233" s="1" t="str">
        <f t="shared" si="3"/>
        <v>1 Hereford Terrace</v>
      </c>
      <c r="J233" s="1" t="s">
        <v>78</v>
      </c>
      <c r="K233" s="1" t="s">
        <v>10</v>
      </c>
      <c r="L233" s="1" t="s">
        <v>44</v>
      </c>
      <c r="M233" s="1">
        <v>46.3</v>
      </c>
      <c r="N233" s="1">
        <v>46.3</v>
      </c>
      <c r="O233" s="1">
        <v>52</v>
      </c>
    </row>
    <row r="234" spans="1:15" x14ac:dyDescent="0.2">
      <c r="I234" s="1" t="str">
        <f t="shared" si="3"/>
        <v>1 Hereford Terrace</v>
      </c>
      <c r="J234" s="1" t="s">
        <v>78</v>
      </c>
      <c r="K234" s="1" t="s">
        <v>10</v>
      </c>
      <c r="L234" s="1" t="s">
        <v>44</v>
      </c>
      <c r="M234" s="1">
        <v>43.6</v>
      </c>
      <c r="N234" s="1">
        <v>43.6</v>
      </c>
      <c r="O234" s="1">
        <v>53</v>
      </c>
    </row>
    <row r="235" spans="1:15" x14ac:dyDescent="0.2">
      <c r="I235" s="1" t="str">
        <f t="shared" si="3"/>
        <v>1 Hereford Terrace</v>
      </c>
      <c r="J235" s="1" t="s">
        <v>45</v>
      </c>
      <c r="K235" s="1" t="s">
        <v>8</v>
      </c>
      <c r="L235" s="1" t="s">
        <v>46</v>
      </c>
      <c r="M235" s="1">
        <v>43.4</v>
      </c>
      <c r="O235" s="1">
        <v>4</v>
      </c>
    </row>
    <row r="236" spans="1:15" x14ac:dyDescent="0.2">
      <c r="I236" s="1" t="str">
        <f t="shared" si="3"/>
        <v>1 Hereford Terrace</v>
      </c>
      <c r="J236" s="1" t="s">
        <v>81</v>
      </c>
      <c r="K236" s="1" t="s">
        <v>10</v>
      </c>
      <c r="L236" s="1" t="s">
        <v>44</v>
      </c>
      <c r="M236" s="1">
        <v>40.4</v>
      </c>
      <c r="N236" s="1">
        <v>40.4</v>
      </c>
      <c r="O236" s="1">
        <v>56</v>
      </c>
    </row>
    <row r="237" spans="1:15" x14ac:dyDescent="0.2">
      <c r="I237" s="1" t="str">
        <f t="shared" si="3"/>
        <v>1 Hereford Terrace</v>
      </c>
      <c r="J237" s="1" t="s">
        <v>49</v>
      </c>
      <c r="K237" s="1" t="s">
        <v>8</v>
      </c>
      <c r="L237" s="1" t="s">
        <v>46</v>
      </c>
      <c r="M237" s="1">
        <v>26.6</v>
      </c>
      <c r="O237" s="1">
        <v>3</v>
      </c>
    </row>
    <row r="238" spans="1:15" x14ac:dyDescent="0.2">
      <c r="I238" s="1" t="str">
        <f t="shared" si="3"/>
        <v>1 Hereford Terrace</v>
      </c>
      <c r="J238" s="1" t="s">
        <v>77</v>
      </c>
      <c r="K238" s="1" t="s">
        <v>8</v>
      </c>
      <c r="L238" s="1" t="s">
        <v>44</v>
      </c>
      <c r="M238" s="1">
        <v>21.7</v>
      </c>
      <c r="N238" s="1">
        <v>21.7</v>
      </c>
      <c r="O238" s="1">
        <v>5</v>
      </c>
    </row>
    <row r="239" spans="1:15" x14ac:dyDescent="0.2">
      <c r="I239" s="1" t="str">
        <f t="shared" si="3"/>
        <v>1 Hereford Terrace</v>
      </c>
      <c r="J239" s="1" t="s">
        <v>55</v>
      </c>
      <c r="K239" s="1" t="s">
        <v>8</v>
      </c>
      <c r="L239" s="1" t="s">
        <v>43</v>
      </c>
      <c r="M239" s="1">
        <v>21.6</v>
      </c>
      <c r="N239" s="1">
        <v>21.6</v>
      </c>
      <c r="O239" s="1">
        <v>61</v>
      </c>
    </row>
    <row r="240" spans="1:15" x14ac:dyDescent="0.2">
      <c r="I240" s="1" t="str">
        <f t="shared" si="3"/>
        <v>1 Hereford Terrace</v>
      </c>
      <c r="J240" s="1" t="s">
        <v>59</v>
      </c>
      <c r="K240" s="1" t="s">
        <v>8</v>
      </c>
      <c r="L240" s="1" t="s">
        <v>43</v>
      </c>
      <c r="M240" s="1">
        <v>18.2</v>
      </c>
      <c r="N240" s="1">
        <v>18.2</v>
      </c>
      <c r="O240" s="1">
        <v>59</v>
      </c>
    </row>
    <row r="241" spans="9:15" x14ac:dyDescent="0.2">
      <c r="I241" s="1" t="str">
        <f t="shared" si="3"/>
        <v>1 Hereford Terrace</v>
      </c>
      <c r="J241" s="1" t="s">
        <v>54</v>
      </c>
      <c r="K241" s="1" t="s">
        <v>8</v>
      </c>
      <c r="L241" s="1" t="s">
        <v>43</v>
      </c>
      <c r="M241" s="1">
        <v>17.100000000000001</v>
      </c>
      <c r="N241" s="1">
        <v>17.100000000000001</v>
      </c>
      <c r="O241" s="1">
        <v>63</v>
      </c>
    </row>
    <row r="242" spans="9:15" x14ac:dyDescent="0.2">
      <c r="I242" s="1" t="str">
        <f t="shared" si="3"/>
        <v>1 Hereford Terrace</v>
      </c>
      <c r="J242" s="1" t="s">
        <v>57</v>
      </c>
      <c r="K242" s="1" t="s">
        <v>8</v>
      </c>
      <c r="L242" s="1" t="s">
        <v>43</v>
      </c>
      <c r="M242" s="1">
        <v>15.9</v>
      </c>
      <c r="N242" s="1">
        <v>15.9</v>
      </c>
      <c r="O242" s="1">
        <v>60</v>
      </c>
    </row>
    <row r="243" spans="9:15" x14ac:dyDescent="0.2">
      <c r="I243" s="1" t="str">
        <f t="shared" si="3"/>
        <v>1 Hereford Terrace</v>
      </c>
      <c r="J243" s="1" t="s">
        <v>61</v>
      </c>
      <c r="K243" s="1" t="s">
        <v>9</v>
      </c>
      <c r="L243" s="1" t="s">
        <v>43</v>
      </c>
      <c r="M243" s="1">
        <v>15</v>
      </c>
      <c r="N243" s="1">
        <v>15</v>
      </c>
      <c r="O243" s="1">
        <v>76</v>
      </c>
    </row>
    <row r="244" spans="9:15" x14ac:dyDescent="0.2">
      <c r="I244" s="1" t="str">
        <f t="shared" si="3"/>
        <v>1 Hereford Terrace</v>
      </c>
      <c r="J244" s="1" t="s">
        <v>58</v>
      </c>
      <c r="K244" s="1" t="s">
        <v>8</v>
      </c>
      <c r="L244" s="1" t="s">
        <v>43</v>
      </c>
      <c r="M244" s="1">
        <v>13.5</v>
      </c>
      <c r="N244" s="1">
        <v>13.5</v>
      </c>
      <c r="O244" s="1">
        <v>62</v>
      </c>
    </row>
    <row r="245" spans="9:15" x14ac:dyDescent="0.2">
      <c r="I245" s="1" t="str">
        <f t="shared" si="3"/>
        <v>1 Hereford Terrace</v>
      </c>
      <c r="J245" s="1" t="s">
        <v>71</v>
      </c>
      <c r="K245" s="1" t="s">
        <v>8</v>
      </c>
      <c r="L245" s="1" t="s">
        <v>43</v>
      </c>
      <c r="M245" s="1">
        <v>12.8</v>
      </c>
      <c r="N245" s="1">
        <v>12.8</v>
      </c>
      <c r="O245" s="1">
        <v>58</v>
      </c>
    </row>
    <row r="246" spans="9:15" x14ac:dyDescent="0.2">
      <c r="I246" s="1" t="str">
        <f t="shared" si="3"/>
        <v>1 Hereford Terrace</v>
      </c>
      <c r="J246" s="1" t="s">
        <v>72</v>
      </c>
      <c r="K246" s="1" t="s">
        <v>8</v>
      </c>
      <c r="L246" s="1" t="s">
        <v>44</v>
      </c>
      <c r="M246" s="1">
        <v>12.3</v>
      </c>
      <c r="N246" s="1">
        <v>12.3</v>
      </c>
      <c r="O246" s="1">
        <v>57</v>
      </c>
    </row>
    <row r="247" spans="9:15" x14ac:dyDescent="0.2">
      <c r="I247" s="1" t="str">
        <f t="shared" si="3"/>
        <v>1 Hereford Terrace</v>
      </c>
      <c r="J247" s="1" t="s">
        <v>76</v>
      </c>
      <c r="K247" s="1" t="s">
        <v>9</v>
      </c>
      <c r="L247" s="1" t="s">
        <v>43</v>
      </c>
      <c r="M247" s="1">
        <v>9.6</v>
      </c>
      <c r="N247" s="1">
        <v>9.6</v>
      </c>
      <c r="O247" s="1">
        <v>73</v>
      </c>
    </row>
    <row r="248" spans="9:15" x14ac:dyDescent="0.2">
      <c r="I248" s="1" t="str">
        <f t="shared" si="3"/>
        <v>1 Hereford Terrace</v>
      </c>
      <c r="J248" s="1" t="s">
        <v>62</v>
      </c>
      <c r="K248" s="1" t="s">
        <v>8</v>
      </c>
      <c r="L248" s="1" t="s">
        <v>43</v>
      </c>
      <c r="M248" s="1">
        <v>9.3000000000000007</v>
      </c>
      <c r="N248" s="1">
        <v>9.3000000000000007</v>
      </c>
      <c r="O248" s="1">
        <v>72</v>
      </c>
    </row>
    <row r="249" spans="9:15" x14ac:dyDescent="0.2">
      <c r="I249" s="1" t="str">
        <f t="shared" si="3"/>
        <v>1 Hereford Terrace</v>
      </c>
      <c r="J249" s="1" t="s">
        <v>52</v>
      </c>
      <c r="K249" s="1" t="s">
        <v>8</v>
      </c>
      <c r="L249" s="1" t="s">
        <v>44</v>
      </c>
      <c r="M249" s="1">
        <v>9.1999999999999993</v>
      </c>
      <c r="N249" s="1">
        <v>9.1999999999999993</v>
      </c>
      <c r="O249" s="1">
        <v>40</v>
      </c>
    </row>
    <row r="250" spans="9:15" x14ac:dyDescent="0.2">
      <c r="I250" s="1" t="str">
        <f t="shared" si="3"/>
        <v>1 Hereford Terrace</v>
      </c>
      <c r="J250" s="1" t="s">
        <v>52</v>
      </c>
      <c r="K250" s="1" t="s">
        <v>8</v>
      </c>
      <c r="L250" s="1" t="s">
        <v>44</v>
      </c>
      <c r="M250" s="1">
        <v>9.1999999999999993</v>
      </c>
      <c r="N250" s="1">
        <v>9.1999999999999993</v>
      </c>
      <c r="O250" s="1">
        <v>41</v>
      </c>
    </row>
    <row r="251" spans="9:15" x14ac:dyDescent="0.2">
      <c r="I251" s="1" t="str">
        <f t="shared" si="3"/>
        <v>1 Hereford Terrace</v>
      </c>
      <c r="J251" s="1" t="s">
        <v>75</v>
      </c>
      <c r="K251" s="1" t="s">
        <v>8</v>
      </c>
      <c r="L251" s="1" t="s">
        <v>43</v>
      </c>
      <c r="M251" s="1">
        <v>9</v>
      </c>
      <c r="N251" s="1">
        <v>9</v>
      </c>
      <c r="O251" s="1">
        <v>69</v>
      </c>
    </row>
    <row r="252" spans="9:15" x14ac:dyDescent="0.2">
      <c r="I252" s="1" t="str">
        <f t="shared" si="3"/>
        <v>1 Hereford Terrace</v>
      </c>
      <c r="J252" s="1" t="s">
        <v>74</v>
      </c>
      <c r="K252" s="1" t="s">
        <v>8</v>
      </c>
      <c r="L252" s="1" t="s">
        <v>43</v>
      </c>
      <c r="M252" s="1">
        <v>8.5</v>
      </c>
      <c r="N252" s="1">
        <v>8.5</v>
      </c>
      <c r="O252" s="1">
        <v>47</v>
      </c>
    </row>
    <row r="253" spans="9:15" x14ac:dyDescent="0.2">
      <c r="I253" s="1" t="str">
        <f t="shared" si="3"/>
        <v>1 Hereford Terrace</v>
      </c>
      <c r="J253" s="1" t="s">
        <v>56</v>
      </c>
      <c r="K253" s="1" t="s">
        <v>9</v>
      </c>
      <c r="L253" s="1" t="s">
        <v>44</v>
      </c>
      <c r="M253" s="1">
        <v>8.5</v>
      </c>
      <c r="N253" s="1">
        <v>8.5</v>
      </c>
      <c r="O253" s="1">
        <v>43</v>
      </c>
    </row>
    <row r="254" spans="9:15" x14ac:dyDescent="0.2">
      <c r="I254" s="1" t="str">
        <f t="shared" si="3"/>
        <v>1 Hereford Terrace</v>
      </c>
      <c r="J254" s="1" t="s">
        <v>56</v>
      </c>
      <c r="K254" s="1" t="s">
        <v>8</v>
      </c>
      <c r="L254" s="1" t="s">
        <v>44</v>
      </c>
      <c r="M254" s="1">
        <v>8.4</v>
      </c>
      <c r="N254" s="1">
        <v>8.4</v>
      </c>
      <c r="O254" s="1">
        <v>42</v>
      </c>
    </row>
    <row r="255" spans="9:15" x14ac:dyDescent="0.2">
      <c r="I255" s="1" t="str">
        <f t="shared" si="3"/>
        <v>1 Hereford Terrace</v>
      </c>
      <c r="J255" s="1" t="s">
        <v>63</v>
      </c>
      <c r="K255" s="1" t="s">
        <v>8</v>
      </c>
      <c r="L255" s="1" t="s">
        <v>43</v>
      </c>
      <c r="M255" s="1">
        <v>8.3000000000000007</v>
      </c>
      <c r="N255" s="1">
        <v>8.3000000000000007</v>
      </c>
      <c r="O255" s="1">
        <v>50</v>
      </c>
    </row>
    <row r="256" spans="9:15" x14ac:dyDescent="0.2">
      <c r="I256" s="1" t="str">
        <f t="shared" si="3"/>
        <v>1 Hereford Terrace</v>
      </c>
      <c r="J256" s="1" t="s">
        <v>52</v>
      </c>
      <c r="K256" s="1" t="s">
        <v>8</v>
      </c>
      <c r="L256" s="1" t="s">
        <v>44</v>
      </c>
      <c r="M256" s="1">
        <v>6.3</v>
      </c>
      <c r="N256" s="1">
        <v>6.3</v>
      </c>
      <c r="O256" s="1">
        <v>39</v>
      </c>
    </row>
    <row r="257" spans="9:15" x14ac:dyDescent="0.2">
      <c r="I257" s="1" t="str">
        <f t="shared" si="3"/>
        <v>1 Hereford Terrace</v>
      </c>
      <c r="J257" s="1" t="s">
        <v>52</v>
      </c>
      <c r="K257" s="1" t="s">
        <v>8</v>
      </c>
      <c r="L257" s="1" t="s">
        <v>44</v>
      </c>
      <c r="M257" s="1">
        <v>5.8</v>
      </c>
      <c r="N257" s="1">
        <v>5.8</v>
      </c>
      <c r="O257" s="1">
        <v>32</v>
      </c>
    </row>
    <row r="258" spans="9:15" x14ac:dyDescent="0.2">
      <c r="I258" s="1" t="str">
        <f t="shared" si="3"/>
        <v>1 Hereford Terrace</v>
      </c>
      <c r="J258" s="1" t="s">
        <v>52</v>
      </c>
      <c r="K258" s="1" t="s">
        <v>8</v>
      </c>
      <c r="L258" s="1" t="s">
        <v>44</v>
      </c>
      <c r="M258" s="1">
        <v>5.4</v>
      </c>
      <c r="N258" s="1">
        <v>5.4</v>
      </c>
      <c r="O258" s="1">
        <v>36</v>
      </c>
    </row>
    <row r="259" spans="9:15" x14ac:dyDescent="0.2">
      <c r="I259" s="1" t="str">
        <f t="shared" ref="I259:I322" si="4">IF(ISBLANK(A259),I258,A259)</f>
        <v>1 Hereford Terrace</v>
      </c>
      <c r="J259" s="1" t="s">
        <v>53</v>
      </c>
      <c r="K259" s="1" t="s">
        <v>8</v>
      </c>
      <c r="L259" s="1" t="s">
        <v>44</v>
      </c>
      <c r="M259" s="1">
        <v>5.2</v>
      </c>
      <c r="N259" s="1">
        <v>5.2</v>
      </c>
      <c r="O259" s="1">
        <v>28</v>
      </c>
    </row>
    <row r="260" spans="9:15" x14ac:dyDescent="0.2">
      <c r="I260" s="1" t="str">
        <f t="shared" si="4"/>
        <v>1 Hereford Terrace</v>
      </c>
      <c r="J260" s="1" t="s">
        <v>52</v>
      </c>
      <c r="K260" s="1" t="s">
        <v>8</v>
      </c>
      <c r="L260" s="1" t="s">
        <v>44</v>
      </c>
      <c r="M260" s="1">
        <v>5.0999999999999996</v>
      </c>
      <c r="N260" s="1">
        <v>5.0999999999999996</v>
      </c>
      <c r="O260" s="1">
        <v>35</v>
      </c>
    </row>
    <row r="261" spans="9:15" x14ac:dyDescent="0.2">
      <c r="I261" s="1" t="str">
        <f t="shared" si="4"/>
        <v>1 Hereford Terrace</v>
      </c>
      <c r="J261" s="1" t="s">
        <v>64</v>
      </c>
      <c r="K261" s="1" t="s">
        <v>9</v>
      </c>
      <c r="L261" s="1" t="s">
        <v>43</v>
      </c>
      <c r="M261" s="1">
        <v>5</v>
      </c>
      <c r="N261" s="1">
        <v>5</v>
      </c>
      <c r="O261" s="1">
        <v>74</v>
      </c>
    </row>
    <row r="262" spans="9:15" x14ac:dyDescent="0.2">
      <c r="I262" s="1" t="str">
        <f t="shared" si="4"/>
        <v>1 Hereford Terrace</v>
      </c>
      <c r="J262" s="1" t="s">
        <v>53</v>
      </c>
      <c r="K262" s="1" t="s">
        <v>9</v>
      </c>
      <c r="L262" s="1" t="s">
        <v>44</v>
      </c>
      <c r="M262" s="1">
        <v>4.9000000000000004</v>
      </c>
      <c r="N262" s="1">
        <v>4.9000000000000004</v>
      </c>
      <c r="O262" s="1">
        <v>29</v>
      </c>
    </row>
    <row r="263" spans="9:15" x14ac:dyDescent="0.2">
      <c r="I263" s="1" t="str">
        <f t="shared" si="4"/>
        <v>1 Hereford Terrace</v>
      </c>
      <c r="J263" s="1" t="s">
        <v>67</v>
      </c>
      <c r="K263" s="1" t="s">
        <v>9</v>
      </c>
      <c r="L263" s="1" t="s">
        <v>43</v>
      </c>
      <c r="M263" s="1">
        <v>4.4000000000000004</v>
      </c>
      <c r="N263" s="1">
        <v>4.4000000000000004</v>
      </c>
      <c r="O263" s="1">
        <v>75</v>
      </c>
    </row>
    <row r="264" spans="9:15" x14ac:dyDescent="0.2">
      <c r="I264" s="1" t="str">
        <f t="shared" si="4"/>
        <v>1 Hereford Terrace</v>
      </c>
      <c r="J264" s="1" t="s">
        <v>65</v>
      </c>
      <c r="K264" s="1" t="s">
        <v>8</v>
      </c>
      <c r="L264" s="1" t="s">
        <v>43</v>
      </c>
      <c r="M264" s="1">
        <v>4.2</v>
      </c>
      <c r="N264" s="1">
        <v>4.2</v>
      </c>
      <c r="O264" s="1">
        <v>70</v>
      </c>
    </row>
    <row r="265" spans="9:15" x14ac:dyDescent="0.2">
      <c r="I265" s="1" t="str">
        <f t="shared" si="4"/>
        <v>1 Hereford Terrace</v>
      </c>
      <c r="J265" s="1" t="s">
        <v>52</v>
      </c>
      <c r="K265" s="1" t="s">
        <v>8</v>
      </c>
      <c r="L265" s="1" t="s">
        <v>44</v>
      </c>
      <c r="M265" s="1">
        <v>4.0999999999999996</v>
      </c>
      <c r="N265" s="1">
        <v>4.0999999999999996</v>
      </c>
      <c r="O265" s="1">
        <v>37</v>
      </c>
    </row>
    <row r="266" spans="9:15" x14ac:dyDescent="0.2">
      <c r="I266" s="1" t="str">
        <f t="shared" si="4"/>
        <v>1 Hereford Terrace</v>
      </c>
      <c r="J266" s="1" t="s">
        <v>52</v>
      </c>
      <c r="K266" s="1" t="s">
        <v>8</v>
      </c>
      <c r="L266" s="1" t="s">
        <v>44</v>
      </c>
      <c r="M266" s="1">
        <v>3.9</v>
      </c>
      <c r="N266" s="1">
        <v>3.9</v>
      </c>
      <c r="O266" s="1">
        <v>33</v>
      </c>
    </row>
    <row r="267" spans="9:15" x14ac:dyDescent="0.2">
      <c r="I267" s="1" t="str">
        <f t="shared" si="4"/>
        <v>1 Hereford Terrace</v>
      </c>
      <c r="J267" s="1" t="s">
        <v>52</v>
      </c>
      <c r="K267" s="1" t="s">
        <v>8</v>
      </c>
      <c r="L267" s="1" t="s">
        <v>44</v>
      </c>
      <c r="M267" s="1">
        <v>3.9</v>
      </c>
      <c r="N267" s="1">
        <v>3.9</v>
      </c>
      <c r="O267" s="1">
        <v>38</v>
      </c>
    </row>
    <row r="268" spans="9:15" x14ac:dyDescent="0.2">
      <c r="I268" s="1" t="str">
        <f t="shared" si="4"/>
        <v>1 Hereford Terrace</v>
      </c>
      <c r="J268" s="1" t="s">
        <v>52</v>
      </c>
      <c r="K268" s="1" t="s">
        <v>8</v>
      </c>
      <c r="L268" s="1" t="s">
        <v>44</v>
      </c>
      <c r="M268" s="1">
        <v>3.8</v>
      </c>
      <c r="N268" s="1">
        <v>3.8</v>
      </c>
      <c r="O268" s="1">
        <v>34</v>
      </c>
    </row>
    <row r="269" spans="9:15" x14ac:dyDescent="0.2">
      <c r="I269" s="1" t="str">
        <f t="shared" si="4"/>
        <v>1 Hereford Terrace</v>
      </c>
      <c r="J269" s="1" t="s">
        <v>60</v>
      </c>
      <c r="K269" s="1" t="s">
        <v>9</v>
      </c>
      <c r="L269" s="1" t="s">
        <v>44</v>
      </c>
      <c r="M269" s="1">
        <v>3.3</v>
      </c>
      <c r="N269" s="1">
        <v>3.3</v>
      </c>
      <c r="O269" s="1">
        <v>2</v>
      </c>
    </row>
    <row r="270" spans="9:15" x14ac:dyDescent="0.2">
      <c r="I270" s="1" t="str">
        <f t="shared" si="4"/>
        <v>1 Hereford Terrace</v>
      </c>
      <c r="J270" s="1" t="s">
        <v>68</v>
      </c>
      <c r="K270" s="1" t="s">
        <v>8</v>
      </c>
      <c r="L270" s="1" t="s">
        <v>43</v>
      </c>
      <c r="M270" s="1">
        <v>3.2</v>
      </c>
      <c r="N270" s="1">
        <v>3.2</v>
      </c>
      <c r="O270" s="1">
        <v>71</v>
      </c>
    </row>
    <row r="271" spans="9:15" x14ac:dyDescent="0.2">
      <c r="I271" s="1" t="str">
        <f t="shared" si="4"/>
        <v>1 Hereford Terrace</v>
      </c>
      <c r="J271" s="1" t="s">
        <v>70</v>
      </c>
      <c r="K271" s="1" t="s">
        <v>8</v>
      </c>
      <c r="L271" s="1" t="s">
        <v>43</v>
      </c>
      <c r="M271" s="1">
        <v>2.9</v>
      </c>
      <c r="N271" s="1">
        <v>2.9</v>
      </c>
      <c r="O271" s="1">
        <v>64</v>
      </c>
    </row>
    <row r="272" spans="9:15" x14ac:dyDescent="0.2">
      <c r="I272" s="1" t="str">
        <f t="shared" si="4"/>
        <v>1 Hereford Terrace</v>
      </c>
      <c r="J272" s="1" t="s">
        <v>69</v>
      </c>
      <c r="K272" s="1" t="s">
        <v>8</v>
      </c>
      <c r="L272" s="1" t="s">
        <v>43</v>
      </c>
      <c r="M272" s="1">
        <v>2.6</v>
      </c>
      <c r="N272" s="1">
        <v>2.6</v>
      </c>
      <c r="O272" s="1">
        <v>49</v>
      </c>
    </row>
    <row r="273" spans="9:15" x14ac:dyDescent="0.2">
      <c r="I273" s="1" t="str">
        <f t="shared" si="4"/>
        <v>1 Hereford Terrace</v>
      </c>
      <c r="J273" s="1" t="s">
        <v>60</v>
      </c>
      <c r="K273" s="1" t="s">
        <v>8</v>
      </c>
      <c r="L273" s="1" t="s">
        <v>44</v>
      </c>
      <c r="M273" s="1">
        <v>1.9</v>
      </c>
      <c r="N273" s="1">
        <v>1.9</v>
      </c>
      <c r="O273" s="1">
        <v>1</v>
      </c>
    </row>
    <row r="274" spans="9:15" x14ac:dyDescent="0.2">
      <c r="I274" s="1" t="str">
        <f t="shared" si="4"/>
        <v>1 Hereford Terrace</v>
      </c>
      <c r="J274" s="1" t="s">
        <v>66</v>
      </c>
      <c r="K274" s="1" t="s">
        <v>8</v>
      </c>
      <c r="L274" s="1" t="s">
        <v>43</v>
      </c>
      <c r="M274" s="1">
        <v>0.2</v>
      </c>
      <c r="N274" s="1">
        <v>0.2</v>
      </c>
      <c r="O274" s="1">
        <v>48</v>
      </c>
    </row>
    <row r="275" spans="9:15" x14ac:dyDescent="0.2">
      <c r="I275" s="1" t="str">
        <f t="shared" si="4"/>
        <v>1 Hereford Terrace</v>
      </c>
      <c r="J275" s="1" t="s">
        <v>47</v>
      </c>
      <c r="K275" s="1" t="s">
        <v>8</v>
      </c>
      <c r="L275" s="1" t="s">
        <v>43</v>
      </c>
      <c r="M275" s="1">
        <v>0</v>
      </c>
      <c r="N275" s="1">
        <v>0</v>
      </c>
      <c r="O275" s="1">
        <v>65</v>
      </c>
    </row>
    <row r="276" spans="9:15" x14ac:dyDescent="0.2">
      <c r="I276" s="1" t="str">
        <f t="shared" si="4"/>
        <v>1 Hereford Terrace</v>
      </c>
      <c r="J276" s="1" t="s">
        <v>50</v>
      </c>
      <c r="K276" s="1" t="s">
        <v>8</v>
      </c>
      <c r="L276" s="1" t="s">
        <v>43</v>
      </c>
      <c r="M276" s="1">
        <v>-1.5</v>
      </c>
      <c r="N276" s="1">
        <v>-1.5</v>
      </c>
      <c r="O276" s="1">
        <v>66</v>
      </c>
    </row>
    <row r="277" spans="9:15" x14ac:dyDescent="0.2">
      <c r="I277" s="1" t="str">
        <f t="shared" si="4"/>
        <v>1 Hereford Terrace</v>
      </c>
      <c r="J277" s="1" t="s">
        <v>56</v>
      </c>
      <c r="K277" s="1" t="s">
        <v>8</v>
      </c>
      <c r="L277" s="1" t="s">
        <v>44</v>
      </c>
      <c r="M277" s="1">
        <v>-1.7</v>
      </c>
      <c r="N277" s="1">
        <v>-1.7</v>
      </c>
      <c r="O277" s="1">
        <v>15</v>
      </c>
    </row>
    <row r="278" spans="9:15" x14ac:dyDescent="0.2">
      <c r="I278" s="1" t="str">
        <f t="shared" si="4"/>
        <v>1 Hereford Terrace</v>
      </c>
      <c r="J278" s="1" t="s">
        <v>56</v>
      </c>
      <c r="K278" s="1" t="s">
        <v>9</v>
      </c>
      <c r="L278" s="1" t="s">
        <v>44</v>
      </c>
      <c r="M278" s="1">
        <v>-1.7</v>
      </c>
      <c r="N278" s="1">
        <v>-1.7</v>
      </c>
      <c r="O278" s="1">
        <v>25</v>
      </c>
    </row>
    <row r="279" spans="9:15" x14ac:dyDescent="0.2">
      <c r="I279" s="1" t="str">
        <f t="shared" si="4"/>
        <v>1 Hereford Terrace</v>
      </c>
      <c r="J279" s="1" t="s">
        <v>56</v>
      </c>
      <c r="K279" s="1" t="s">
        <v>9</v>
      </c>
      <c r="L279" s="1" t="s">
        <v>44</v>
      </c>
      <c r="M279" s="1">
        <v>-1.8</v>
      </c>
      <c r="N279" s="1">
        <v>-1.8</v>
      </c>
      <c r="O279" s="1">
        <v>24</v>
      </c>
    </row>
    <row r="280" spans="9:15" x14ac:dyDescent="0.2">
      <c r="I280" s="1" t="str">
        <f t="shared" si="4"/>
        <v>1 Hereford Terrace</v>
      </c>
      <c r="J280" s="1" t="s">
        <v>56</v>
      </c>
      <c r="K280" s="1" t="s">
        <v>8</v>
      </c>
      <c r="L280" s="1" t="s">
        <v>44</v>
      </c>
      <c r="M280" s="1">
        <v>-1.9</v>
      </c>
      <c r="N280" s="1">
        <v>-1.9</v>
      </c>
      <c r="O280" s="1">
        <v>14</v>
      </c>
    </row>
    <row r="281" spans="9:15" x14ac:dyDescent="0.2">
      <c r="I281" s="1" t="str">
        <f t="shared" si="4"/>
        <v>1 Hereford Terrace</v>
      </c>
      <c r="J281" s="1" t="s">
        <v>56</v>
      </c>
      <c r="K281" s="1" t="s">
        <v>9</v>
      </c>
      <c r="L281" s="1" t="s">
        <v>44</v>
      </c>
      <c r="M281" s="1">
        <v>-2</v>
      </c>
      <c r="N281" s="1">
        <v>-2</v>
      </c>
      <c r="O281" s="1">
        <v>23</v>
      </c>
    </row>
    <row r="282" spans="9:15" x14ac:dyDescent="0.2">
      <c r="I282" s="1" t="str">
        <f t="shared" si="4"/>
        <v>1 Hereford Terrace</v>
      </c>
      <c r="J282" s="1" t="s">
        <v>56</v>
      </c>
      <c r="K282" s="1" t="s">
        <v>8</v>
      </c>
      <c r="L282" s="1" t="s">
        <v>44</v>
      </c>
      <c r="M282" s="1">
        <v>-2</v>
      </c>
      <c r="N282" s="1">
        <v>-2</v>
      </c>
      <c r="O282" s="1">
        <v>13</v>
      </c>
    </row>
    <row r="283" spans="9:15" x14ac:dyDescent="0.2">
      <c r="I283" s="1" t="str">
        <f t="shared" si="4"/>
        <v>1 Hereford Terrace</v>
      </c>
      <c r="J283" s="1" t="s">
        <v>56</v>
      </c>
      <c r="K283" s="1" t="s">
        <v>9</v>
      </c>
      <c r="L283" s="1" t="s">
        <v>44</v>
      </c>
      <c r="M283" s="1">
        <v>-2</v>
      </c>
      <c r="N283" s="1">
        <v>-2</v>
      </c>
      <c r="O283" s="1">
        <v>22</v>
      </c>
    </row>
    <row r="284" spans="9:15" x14ac:dyDescent="0.2">
      <c r="I284" s="1" t="str">
        <f t="shared" si="4"/>
        <v>1 Hereford Terrace</v>
      </c>
      <c r="J284" s="1" t="s">
        <v>56</v>
      </c>
      <c r="K284" s="1" t="s">
        <v>9</v>
      </c>
      <c r="L284" s="1" t="s">
        <v>44</v>
      </c>
      <c r="M284" s="1">
        <v>-2</v>
      </c>
      <c r="N284" s="1">
        <v>-2</v>
      </c>
      <c r="O284" s="1">
        <v>21</v>
      </c>
    </row>
    <row r="285" spans="9:15" x14ac:dyDescent="0.2">
      <c r="I285" s="1" t="str">
        <f t="shared" si="4"/>
        <v>1 Hereford Terrace</v>
      </c>
      <c r="J285" s="1" t="s">
        <v>56</v>
      </c>
      <c r="K285" s="1" t="s">
        <v>9</v>
      </c>
      <c r="L285" s="1" t="s">
        <v>44</v>
      </c>
      <c r="M285" s="1">
        <v>-2.1</v>
      </c>
      <c r="N285" s="1">
        <v>-2.1</v>
      </c>
      <c r="O285" s="1">
        <v>20</v>
      </c>
    </row>
    <row r="286" spans="9:15" x14ac:dyDescent="0.2">
      <c r="I286" s="1" t="str">
        <f t="shared" si="4"/>
        <v>1 Hereford Terrace</v>
      </c>
      <c r="J286" s="1" t="s">
        <v>56</v>
      </c>
      <c r="K286" s="1" t="s">
        <v>8</v>
      </c>
      <c r="L286" s="1" t="s">
        <v>44</v>
      </c>
      <c r="M286" s="1">
        <v>-2.2000000000000002</v>
      </c>
      <c r="N286" s="1">
        <v>-2.2000000000000002</v>
      </c>
      <c r="O286" s="1">
        <v>12</v>
      </c>
    </row>
    <row r="287" spans="9:15" x14ac:dyDescent="0.2">
      <c r="I287" s="1" t="str">
        <f t="shared" si="4"/>
        <v>1 Hereford Terrace</v>
      </c>
      <c r="J287" s="1" t="s">
        <v>56</v>
      </c>
      <c r="K287" s="1" t="s">
        <v>9</v>
      </c>
      <c r="L287" s="1" t="s">
        <v>44</v>
      </c>
      <c r="M287" s="1">
        <v>-2.2000000000000002</v>
      </c>
      <c r="N287" s="1">
        <v>-2.2000000000000002</v>
      </c>
      <c r="O287" s="1">
        <v>19</v>
      </c>
    </row>
    <row r="288" spans="9:15" x14ac:dyDescent="0.2">
      <c r="I288" s="1" t="str">
        <f t="shared" si="4"/>
        <v>1 Hereford Terrace</v>
      </c>
      <c r="J288" s="1" t="s">
        <v>56</v>
      </c>
      <c r="K288" s="1" t="s">
        <v>8</v>
      </c>
      <c r="L288" s="1" t="s">
        <v>44</v>
      </c>
      <c r="M288" s="1">
        <v>-2.2999999999999998</v>
      </c>
      <c r="N288" s="1">
        <v>-2.2999999999999998</v>
      </c>
      <c r="O288" s="1">
        <v>11</v>
      </c>
    </row>
    <row r="289" spans="9:15" x14ac:dyDescent="0.2">
      <c r="I289" s="1" t="str">
        <f t="shared" si="4"/>
        <v>1 Hereford Terrace</v>
      </c>
      <c r="J289" s="1" t="s">
        <v>56</v>
      </c>
      <c r="K289" s="1" t="s">
        <v>9</v>
      </c>
      <c r="L289" s="1" t="s">
        <v>44</v>
      </c>
      <c r="M289" s="1">
        <v>-2.2999999999999998</v>
      </c>
      <c r="N289" s="1">
        <v>-2.2999999999999998</v>
      </c>
      <c r="O289" s="1">
        <v>18</v>
      </c>
    </row>
    <row r="290" spans="9:15" x14ac:dyDescent="0.2">
      <c r="I290" s="1" t="str">
        <f t="shared" si="4"/>
        <v>1 Hereford Terrace</v>
      </c>
      <c r="J290" s="1" t="s">
        <v>56</v>
      </c>
      <c r="K290" s="1" t="s">
        <v>8</v>
      </c>
      <c r="L290" s="1" t="s">
        <v>44</v>
      </c>
      <c r="M290" s="1">
        <v>-2.4</v>
      </c>
      <c r="N290" s="1">
        <v>-2.4</v>
      </c>
      <c r="O290" s="1">
        <v>10</v>
      </c>
    </row>
    <row r="291" spans="9:15" x14ac:dyDescent="0.2">
      <c r="I291" s="1" t="str">
        <f t="shared" si="4"/>
        <v>1 Hereford Terrace</v>
      </c>
      <c r="J291" s="1" t="s">
        <v>56</v>
      </c>
      <c r="K291" s="1" t="s">
        <v>8</v>
      </c>
      <c r="L291" s="1" t="s">
        <v>44</v>
      </c>
      <c r="M291" s="1">
        <v>-2.4</v>
      </c>
      <c r="N291" s="1">
        <v>-2.4</v>
      </c>
      <c r="O291" s="1">
        <v>9</v>
      </c>
    </row>
    <row r="292" spans="9:15" x14ac:dyDescent="0.2">
      <c r="I292" s="1" t="str">
        <f t="shared" si="4"/>
        <v>1 Hereford Terrace</v>
      </c>
      <c r="J292" s="1" t="s">
        <v>56</v>
      </c>
      <c r="K292" s="1" t="s">
        <v>8</v>
      </c>
      <c r="L292" s="1" t="s">
        <v>44</v>
      </c>
      <c r="M292" s="1">
        <v>-2.5</v>
      </c>
      <c r="N292" s="1">
        <v>-2.5</v>
      </c>
      <c r="O292" s="1">
        <v>8</v>
      </c>
    </row>
    <row r="293" spans="9:15" x14ac:dyDescent="0.2">
      <c r="I293" s="1" t="str">
        <f t="shared" si="4"/>
        <v>1 Hereford Terrace</v>
      </c>
      <c r="J293" s="1" t="s">
        <v>56</v>
      </c>
      <c r="K293" s="1" t="s">
        <v>9</v>
      </c>
      <c r="L293" s="1" t="s">
        <v>44</v>
      </c>
      <c r="M293" s="1">
        <v>-2.5</v>
      </c>
      <c r="N293" s="1">
        <v>-2.5</v>
      </c>
      <c r="O293" s="1">
        <v>17</v>
      </c>
    </row>
    <row r="294" spans="9:15" x14ac:dyDescent="0.2">
      <c r="I294" s="1" t="str">
        <f t="shared" si="4"/>
        <v>1 Hereford Terrace</v>
      </c>
      <c r="J294" s="1" t="s">
        <v>56</v>
      </c>
      <c r="K294" s="1" t="s">
        <v>8</v>
      </c>
      <c r="L294" s="1" t="s">
        <v>44</v>
      </c>
      <c r="M294" s="1">
        <v>-2.5</v>
      </c>
      <c r="N294" s="1">
        <v>-2.5</v>
      </c>
      <c r="O294" s="1">
        <v>7</v>
      </c>
    </row>
    <row r="295" spans="9:15" x14ac:dyDescent="0.2">
      <c r="I295" s="1" t="str">
        <f t="shared" si="4"/>
        <v>1 Hereford Terrace</v>
      </c>
      <c r="J295" s="1" t="s">
        <v>56</v>
      </c>
      <c r="K295" s="1" t="s">
        <v>9</v>
      </c>
      <c r="L295" s="1" t="s">
        <v>44</v>
      </c>
      <c r="M295" s="1">
        <v>-2.6</v>
      </c>
      <c r="N295" s="1">
        <v>-2.6</v>
      </c>
      <c r="O295" s="1">
        <v>16</v>
      </c>
    </row>
    <row r="296" spans="9:15" x14ac:dyDescent="0.2">
      <c r="I296" s="1" t="str">
        <f t="shared" si="4"/>
        <v>1 Hereford Terrace</v>
      </c>
      <c r="J296" s="1" t="s">
        <v>56</v>
      </c>
      <c r="K296" s="1" t="s">
        <v>8</v>
      </c>
      <c r="L296" s="1" t="s">
        <v>44</v>
      </c>
      <c r="M296" s="1">
        <v>-2.6</v>
      </c>
      <c r="N296" s="1">
        <v>-2.6</v>
      </c>
      <c r="O296" s="1">
        <v>6</v>
      </c>
    </row>
    <row r="297" spans="9:15" x14ac:dyDescent="0.2">
      <c r="I297" s="1" t="str">
        <f t="shared" si="4"/>
        <v>1 Hereford Terrace</v>
      </c>
      <c r="J297" s="1" t="s">
        <v>53</v>
      </c>
      <c r="K297" s="1" t="s">
        <v>9</v>
      </c>
      <c r="L297" s="1" t="s">
        <v>44</v>
      </c>
      <c r="M297" s="1">
        <v>-2.7</v>
      </c>
      <c r="N297" s="1">
        <v>-2.7</v>
      </c>
      <c r="O297" s="1">
        <v>26</v>
      </c>
    </row>
    <row r="298" spans="9:15" x14ac:dyDescent="0.2">
      <c r="I298" s="1" t="str">
        <f t="shared" si="4"/>
        <v>1 Hereford Terrace</v>
      </c>
      <c r="J298" s="1" t="s">
        <v>53</v>
      </c>
      <c r="K298" s="1" t="s">
        <v>8</v>
      </c>
      <c r="L298" s="1" t="s">
        <v>44</v>
      </c>
      <c r="M298" s="1">
        <v>-2.8</v>
      </c>
      <c r="N298" s="1">
        <v>-2.8</v>
      </c>
      <c r="O298" s="1">
        <v>27</v>
      </c>
    </row>
    <row r="299" spans="9:15" x14ac:dyDescent="0.2">
      <c r="I299" s="1" t="str">
        <f t="shared" si="4"/>
        <v>1 Hereford Terrace</v>
      </c>
      <c r="J299" s="1" t="s">
        <v>51</v>
      </c>
      <c r="K299" s="1" t="s">
        <v>8</v>
      </c>
      <c r="L299" s="1" t="s">
        <v>43</v>
      </c>
      <c r="M299" s="1">
        <v>-3.1</v>
      </c>
      <c r="N299" s="1">
        <v>-3.1</v>
      </c>
      <c r="O299" s="1">
        <v>67</v>
      </c>
    </row>
    <row r="300" spans="9:15" x14ac:dyDescent="0.2">
      <c r="I300" s="1" t="str">
        <f t="shared" si="4"/>
        <v>1 Hereford Terrace</v>
      </c>
      <c r="J300" s="1" t="s">
        <v>48</v>
      </c>
      <c r="K300" s="1" t="s">
        <v>8</v>
      </c>
      <c r="L300" s="1" t="s">
        <v>43</v>
      </c>
      <c r="M300" s="1">
        <v>-3.9</v>
      </c>
      <c r="N300" s="1">
        <v>-3.9</v>
      </c>
      <c r="O300" s="1">
        <v>68</v>
      </c>
    </row>
    <row r="301" spans="9:15" x14ac:dyDescent="0.2">
      <c r="I301" s="1" t="str">
        <f t="shared" si="4"/>
        <v>1 Hereford Terrace</v>
      </c>
      <c r="J301" s="1" t="s">
        <v>56</v>
      </c>
      <c r="K301" s="1" t="s">
        <v>9</v>
      </c>
      <c r="L301" s="1" t="s">
        <v>44</v>
      </c>
      <c r="M301" s="1">
        <v>-4.4000000000000004</v>
      </c>
      <c r="N301" s="1">
        <v>-4.4000000000000004</v>
      </c>
      <c r="O301" s="1">
        <v>31</v>
      </c>
    </row>
    <row r="302" spans="9:15" x14ac:dyDescent="0.2">
      <c r="I302" s="1" t="str">
        <f t="shared" si="4"/>
        <v>1 Hereford Terrace</v>
      </c>
      <c r="J302" s="1" t="s">
        <v>56</v>
      </c>
      <c r="K302" s="1" t="s">
        <v>8</v>
      </c>
      <c r="L302" s="1" t="s">
        <v>44</v>
      </c>
      <c r="M302" s="1">
        <v>-4.4000000000000004</v>
      </c>
      <c r="N302" s="1">
        <v>-4.4000000000000004</v>
      </c>
      <c r="O302" s="1">
        <v>30</v>
      </c>
    </row>
    <row r="303" spans="9:15" x14ac:dyDescent="0.2">
      <c r="I303" s="1" t="str">
        <f t="shared" si="4"/>
        <v>1 Hereford Terrace</v>
      </c>
      <c r="J303" s="1" t="s">
        <v>56</v>
      </c>
      <c r="K303" s="1" t="s">
        <v>8</v>
      </c>
      <c r="L303" s="1" t="s">
        <v>44</v>
      </c>
      <c r="M303" s="1">
        <v>-9.3000000000000007</v>
      </c>
      <c r="N303" s="1">
        <v>-9.3000000000000007</v>
      </c>
      <c r="O303" s="1">
        <v>44</v>
      </c>
    </row>
    <row r="304" spans="9:15" x14ac:dyDescent="0.2">
      <c r="I304" s="1" t="str">
        <f t="shared" si="4"/>
        <v>1 Hereford Terrace</v>
      </c>
      <c r="J304" s="1" t="s">
        <v>56</v>
      </c>
      <c r="K304" s="1" t="s">
        <v>8</v>
      </c>
      <c r="L304" s="1" t="s">
        <v>44</v>
      </c>
      <c r="M304" s="1">
        <v>-9.9</v>
      </c>
      <c r="N304" s="1">
        <v>-9.9</v>
      </c>
      <c r="O304" s="1">
        <v>45</v>
      </c>
    </row>
    <row r="305" spans="1:15" x14ac:dyDescent="0.2">
      <c r="I305" s="1" t="str">
        <f t="shared" si="4"/>
        <v>1 Hereford Terrace</v>
      </c>
      <c r="J305" s="1" t="s">
        <v>56</v>
      </c>
      <c r="K305" s="1" t="s">
        <v>9</v>
      </c>
      <c r="L305" s="1" t="s">
        <v>44</v>
      </c>
      <c r="M305" s="1">
        <v>-10</v>
      </c>
      <c r="N305" s="1">
        <v>-10</v>
      </c>
      <c r="O305" s="1">
        <v>46</v>
      </c>
    </row>
    <row r="306" spans="1:15" x14ac:dyDescent="0.2">
      <c r="A306" s="1" t="s">
        <v>15</v>
      </c>
      <c r="B306" s="1" t="s">
        <v>6</v>
      </c>
      <c r="C306" s="1" t="s">
        <v>13</v>
      </c>
      <c r="D306" s="1">
        <v>446576.52</v>
      </c>
      <c r="E306" s="1">
        <v>523103.61</v>
      </c>
      <c r="F306" s="1">
        <v>55.5</v>
      </c>
      <c r="G306" s="1">
        <v>55.3</v>
      </c>
      <c r="H306" s="1">
        <v>63.4</v>
      </c>
      <c r="I306" s="1" t="str">
        <f t="shared" si="4"/>
        <v>1 Hereford Terrace</v>
      </c>
      <c r="J306" s="1" t="s">
        <v>78</v>
      </c>
      <c r="K306" s="1" t="s">
        <v>10</v>
      </c>
      <c r="L306" s="1" t="s">
        <v>44</v>
      </c>
      <c r="M306" s="1">
        <v>50.5</v>
      </c>
      <c r="N306" s="1">
        <v>50.5</v>
      </c>
      <c r="O306" s="1">
        <v>51</v>
      </c>
    </row>
    <row r="307" spans="1:15" x14ac:dyDescent="0.2">
      <c r="I307" s="1" t="str">
        <f t="shared" si="4"/>
        <v>1 Hereford Terrace</v>
      </c>
      <c r="J307" s="1" t="s">
        <v>79</v>
      </c>
      <c r="K307" s="1" t="s">
        <v>10</v>
      </c>
      <c r="L307" s="1" t="s">
        <v>43</v>
      </c>
      <c r="M307" s="1">
        <v>49.5</v>
      </c>
      <c r="N307" s="1">
        <v>49.5</v>
      </c>
      <c r="O307" s="1">
        <v>54</v>
      </c>
    </row>
    <row r="308" spans="1:15" x14ac:dyDescent="0.2">
      <c r="I308" s="1" t="str">
        <f t="shared" si="4"/>
        <v>1 Hereford Terrace</v>
      </c>
      <c r="J308" s="1" t="s">
        <v>80</v>
      </c>
      <c r="K308" s="1" t="s">
        <v>10</v>
      </c>
      <c r="L308" s="1" t="s">
        <v>44</v>
      </c>
      <c r="M308" s="1">
        <v>48.6</v>
      </c>
      <c r="N308" s="1">
        <v>48.6</v>
      </c>
      <c r="O308" s="1">
        <v>55</v>
      </c>
    </row>
    <row r="309" spans="1:15" x14ac:dyDescent="0.2">
      <c r="I309" s="1" t="str">
        <f t="shared" si="4"/>
        <v>1 Hereford Terrace</v>
      </c>
      <c r="J309" s="1" t="s">
        <v>78</v>
      </c>
      <c r="K309" s="1" t="s">
        <v>10</v>
      </c>
      <c r="L309" s="1" t="s">
        <v>44</v>
      </c>
      <c r="M309" s="1">
        <v>44.8</v>
      </c>
      <c r="N309" s="1">
        <v>44.8</v>
      </c>
      <c r="O309" s="1">
        <v>52</v>
      </c>
    </row>
    <row r="310" spans="1:15" x14ac:dyDescent="0.2">
      <c r="I310" s="1" t="str">
        <f t="shared" si="4"/>
        <v>1 Hereford Terrace</v>
      </c>
      <c r="J310" s="1" t="s">
        <v>45</v>
      </c>
      <c r="K310" s="1" t="s">
        <v>8</v>
      </c>
      <c r="L310" s="1" t="s">
        <v>46</v>
      </c>
      <c r="M310" s="1">
        <v>43.1</v>
      </c>
      <c r="O310" s="1">
        <v>4</v>
      </c>
    </row>
    <row r="311" spans="1:15" x14ac:dyDescent="0.2">
      <c r="I311" s="1" t="str">
        <f t="shared" si="4"/>
        <v>1 Hereford Terrace</v>
      </c>
      <c r="J311" s="1" t="s">
        <v>78</v>
      </c>
      <c r="K311" s="1" t="s">
        <v>10</v>
      </c>
      <c r="L311" s="1" t="s">
        <v>44</v>
      </c>
      <c r="M311" s="1">
        <v>43.1</v>
      </c>
      <c r="N311" s="1">
        <v>43.1</v>
      </c>
      <c r="O311" s="1">
        <v>53</v>
      </c>
    </row>
    <row r="312" spans="1:15" x14ac:dyDescent="0.2">
      <c r="I312" s="1" t="str">
        <f t="shared" si="4"/>
        <v>1 Hereford Terrace</v>
      </c>
      <c r="J312" s="1" t="s">
        <v>81</v>
      </c>
      <c r="K312" s="1" t="s">
        <v>10</v>
      </c>
      <c r="L312" s="1" t="s">
        <v>44</v>
      </c>
      <c r="M312" s="1">
        <v>40</v>
      </c>
      <c r="N312" s="1">
        <v>40</v>
      </c>
      <c r="O312" s="1">
        <v>56</v>
      </c>
    </row>
    <row r="313" spans="1:15" x14ac:dyDescent="0.2">
      <c r="I313" s="1" t="str">
        <f t="shared" si="4"/>
        <v>1 Hereford Terrace</v>
      </c>
      <c r="J313" s="1" t="s">
        <v>49</v>
      </c>
      <c r="K313" s="1" t="s">
        <v>8</v>
      </c>
      <c r="L313" s="1" t="s">
        <v>46</v>
      </c>
      <c r="M313" s="1">
        <v>30</v>
      </c>
      <c r="O313" s="1">
        <v>3</v>
      </c>
    </row>
    <row r="314" spans="1:15" x14ac:dyDescent="0.2">
      <c r="I314" s="1" t="str">
        <f t="shared" si="4"/>
        <v>1 Hereford Terrace</v>
      </c>
      <c r="J314" s="1" t="s">
        <v>77</v>
      </c>
      <c r="K314" s="1" t="s">
        <v>8</v>
      </c>
      <c r="L314" s="1" t="s">
        <v>44</v>
      </c>
      <c r="M314" s="1">
        <v>22.4</v>
      </c>
      <c r="N314" s="1">
        <v>22.4</v>
      </c>
      <c r="O314" s="1">
        <v>5</v>
      </c>
    </row>
    <row r="315" spans="1:15" x14ac:dyDescent="0.2">
      <c r="I315" s="1" t="str">
        <f t="shared" si="4"/>
        <v>1 Hereford Terrace</v>
      </c>
      <c r="J315" s="1" t="s">
        <v>60</v>
      </c>
      <c r="K315" s="1" t="s">
        <v>9</v>
      </c>
      <c r="L315" s="1" t="s">
        <v>44</v>
      </c>
      <c r="M315" s="1">
        <v>22</v>
      </c>
      <c r="N315" s="1">
        <v>22</v>
      </c>
      <c r="O315" s="1">
        <v>2</v>
      </c>
    </row>
    <row r="316" spans="1:15" x14ac:dyDescent="0.2">
      <c r="I316" s="1" t="str">
        <f t="shared" si="4"/>
        <v>1 Hereford Terrace</v>
      </c>
      <c r="J316" s="1" t="s">
        <v>55</v>
      </c>
      <c r="K316" s="1" t="s">
        <v>8</v>
      </c>
      <c r="L316" s="1" t="s">
        <v>43</v>
      </c>
      <c r="M316" s="1">
        <v>21.2</v>
      </c>
      <c r="N316" s="1">
        <v>21.2</v>
      </c>
      <c r="O316" s="1">
        <v>61</v>
      </c>
    </row>
    <row r="317" spans="1:15" x14ac:dyDescent="0.2">
      <c r="I317" s="1" t="str">
        <f t="shared" si="4"/>
        <v>1 Hereford Terrace</v>
      </c>
      <c r="J317" s="1" t="s">
        <v>59</v>
      </c>
      <c r="K317" s="1" t="s">
        <v>8</v>
      </c>
      <c r="L317" s="1" t="s">
        <v>43</v>
      </c>
      <c r="M317" s="1">
        <v>18.100000000000001</v>
      </c>
      <c r="N317" s="1">
        <v>18.100000000000001</v>
      </c>
      <c r="O317" s="1">
        <v>59</v>
      </c>
    </row>
    <row r="318" spans="1:15" x14ac:dyDescent="0.2">
      <c r="I318" s="1" t="str">
        <f t="shared" si="4"/>
        <v>1 Hereford Terrace</v>
      </c>
      <c r="J318" s="1" t="s">
        <v>54</v>
      </c>
      <c r="K318" s="1" t="s">
        <v>8</v>
      </c>
      <c r="L318" s="1" t="s">
        <v>43</v>
      </c>
      <c r="M318" s="1">
        <v>17.8</v>
      </c>
      <c r="N318" s="1">
        <v>17.8</v>
      </c>
      <c r="O318" s="1">
        <v>63</v>
      </c>
    </row>
    <row r="319" spans="1:15" x14ac:dyDescent="0.2">
      <c r="I319" s="1" t="str">
        <f t="shared" si="4"/>
        <v>1 Hereford Terrace</v>
      </c>
      <c r="J319" s="1" t="s">
        <v>60</v>
      </c>
      <c r="K319" s="1" t="s">
        <v>8</v>
      </c>
      <c r="L319" s="1" t="s">
        <v>44</v>
      </c>
      <c r="M319" s="1">
        <v>17.3</v>
      </c>
      <c r="N319" s="1">
        <v>17.3</v>
      </c>
      <c r="O319" s="1">
        <v>1</v>
      </c>
    </row>
    <row r="320" spans="1:15" x14ac:dyDescent="0.2">
      <c r="I320" s="1" t="str">
        <f t="shared" si="4"/>
        <v>1 Hereford Terrace</v>
      </c>
      <c r="J320" s="1" t="s">
        <v>57</v>
      </c>
      <c r="K320" s="1" t="s">
        <v>8</v>
      </c>
      <c r="L320" s="1" t="s">
        <v>43</v>
      </c>
      <c r="M320" s="1">
        <v>15.2</v>
      </c>
      <c r="N320" s="1">
        <v>15.2</v>
      </c>
      <c r="O320" s="1">
        <v>60</v>
      </c>
    </row>
    <row r="321" spans="9:15" x14ac:dyDescent="0.2">
      <c r="I321" s="1" t="str">
        <f t="shared" si="4"/>
        <v>1 Hereford Terrace</v>
      </c>
      <c r="J321" s="1" t="s">
        <v>58</v>
      </c>
      <c r="K321" s="1" t="s">
        <v>8</v>
      </c>
      <c r="L321" s="1" t="s">
        <v>43</v>
      </c>
      <c r="M321" s="1">
        <v>13.1</v>
      </c>
      <c r="N321" s="1">
        <v>13.1</v>
      </c>
      <c r="O321" s="1">
        <v>62</v>
      </c>
    </row>
    <row r="322" spans="9:15" x14ac:dyDescent="0.2">
      <c r="I322" s="1" t="str">
        <f t="shared" si="4"/>
        <v>1 Hereford Terrace</v>
      </c>
      <c r="J322" s="1" t="s">
        <v>61</v>
      </c>
      <c r="K322" s="1" t="s">
        <v>9</v>
      </c>
      <c r="L322" s="1" t="s">
        <v>43</v>
      </c>
      <c r="M322" s="1">
        <v>10.9</v>
      </c>
      <c r="N322" s="1">
        <v>10.9</v>
      </c>
      <c r="O322" s="1">
        <v>76</v>
      </c>
    </row>
    <row r="323" spans="9:15" x14ac:dyDescent="0.2">
      <c r="I323" s="1" t="str">
        <f t="shared" ref="I323:I386" si="5">IF(ISBLANK(A323),I322,A323)</f>
        <v>1 Hereford Terrace</v>
      </c>
      <c r="J323" s="1" t="s">
        <v>71</v>
      </c>
      <c r="K323" s="1" t="s">
        <v>8</v>
      </c>
      <c r="L323" s="1" t="s">
        <v>43</v>
      </c>
      <c r="M323" s="1">
        <v>10.8</v>
      </c>
      <c r="N323" s="1">
        <v>10.8</v>
      </c>
      <c r="O323" s="1">
        <v>58</v>
      </c>
    </row>
    <row r="324" spans="9:15" x14ac:dyDescent="0.2">
      <c r="I324" s="1" t="str">
        <f t="shared" si="5"/>
        <v>1 Hereford Terrace</v>
      </c>
      <c r="J324" s="1" t="s">
        <v>72</v>
      </c>
      <c r="K324" s="1" t="s">
        <v>8</v>
      </c>
      <c r="L324" s="1" t="s">
        <v>44</v>
      </c>
      <c r="M324" s="1">
        <v>10.4</v>
      </c>
      <c r="N324" s="1">
        <v>10.4</v>
      </c>
      <c r="O324" s="1">
        <v>57</v>
      </c>
    </row>
    <row r="325" spans="9:15" x14ac:dyDescent="0.2">
      <c r="I325" s="1" t="str">
        <f t="shared" si="5"/>
        <v>1 Hereford Terrace</v>
      </c>
      <c r="J325" s="1" t="s">
        <v>56</v>
      </c>
      <c r="K325" s="1" t="s">
        <v>9</v>
      </c>
      <c r="L325" s="1" t="s">
        <v>44</v>
      </c>
      <c r="M325" s="1">
        <v>8</v>
      </c>
      <c r="N325" s="1">
        <v>8</v>
      </c>
      <c r="O325" s="1">
        <v>43</v>
      </c>
    </row>
    <row r="326" spans="9:15" x14ac:dyDescent="0.2">
      <c r="I326" s="1" t="str">
        <f t="shared" si="5"/>
        <v>1 Hereford Terrace</v>
      </c>
      <c r="J326" s="1" t="s">
        <v>56</v>
      </c>
      <c r="K326" s="1" t="s">
        <v>8</v>
      </c>
      <c r="L326" s="1" t="s">
        <v>44</v>
      </c>
      <c r="M326" s="1">
        <v>7.9</v>
      </c>
      <c r="N326" s="1">
        <v>7.9</v>
      </c>
      <c r="O326" s="1">
        <v>42</v>
      </c>
    </row>
    <row r="327" spans="9:15" x14ac:dyDescent="0.2">
      <c r="I327" s="1" t="str">
        <f t="shared" si="5"/>
        <v>1 Hereford Terrace</v>
      </c>
      <c r="J327" s="1" t="s">
        <v>52</v>
      </c>
      <c r="K327" s="1" t="s">
        <v>8</v>
      </c>
      <c r="L327" s="1" t="s">
        <v>44</v>
      </c>
      <c r="M327" s="1">
        <v>7.7</v>
      </c>
      <c r="N327" s="1">
        <v>7.7</v>
      </c>
      <c r="O327" s="1">
        <v>40</v>
      </c>
    </row>
    <row r="328" spans="9:15" x14ac:dyDescent="0.2">
      <c r="I328" s="1" t="str">
        <f t="shared" si="5"/>
        <v>1 Hereford Terrace</v>
      </c>
      <c r="J328" s="1" t="s">
        <v>62</v>
      </c>
      <c r="K328" s="1" t="s">
        <v>8</v>
      </c>
      <c r="L328" s="1" t="s">
        <v>43</v>
      </c>
      <c r="M328" s="1">
        <v>7.5</v>
      </c>
      <c r="N328" s="1">
        <v>7.5</v>
      </c>
      <c r="O328" s="1">
        <v>72</v>
      </c>
    </row>
    <row r="329" spans="9:15" x14ac:dyDescent="0.2">
      <c r="I329" s="1" t="str">
        <f t="shared" si="5"/>
        <v>1 Hereford Terrace</v>
      </c>
      <c r="J329" s="1" t="s">
        <v>52</v>
      </c>
      <c r="K329" s="1" t="s">
        <v>8</v>
      </c>
      <c r="L329" s="1" t="s">
        <v>44</v>
      </c>
      <c r="M329" s="1">
        <v>7.1</v>
      </c>
      <c r="N329" s="1">
        <v>7.1</v>
      </c>
      <c r="O329" s="1">
        <v>41</v>
      </c>
    </row>
    <row r="330" spans="9:15" x14ac:dyDescent="0.2">
      <c r="I330" s="1" t="str">
        <f t="shared" si="5"/>
        <v>1 Hereford Terrace</v>
      </c>
      <c r="J330" s="1" t="s">
        <v>63</v>
      </c>
      <c r="K330" s="1" t="s">
        <v>8</v>
      </c>
      <c r="L330" s="1" t="s">
        <v>43</v>
      </c>
      <c r="M330" s="1">
        <v>6.6</v>
      </c>
      <c r="N330" s="1">
        <v>6.6</v>
      </c>
      <c r="O330" s="1">
        <v>50</v>
      </c>
    </row>
    <row r="331" spans="9:15" x14ac:dyDescent="0.2">
      <c r="I331" s="1" t="str">
        <f t="shared" si="5"/>
        <v>1 Hereford Terrace</v>
      </c>
      <c r="J331" s="1" t="s">
        <v>76</v>
      </c>
      <c r="K331" s="1" t="s">
        <v>9</v>
      </c>
      <c r="L331" s="1" t="s">
        <v>43</v>
      </c>
      <c r="M331" s="1">
        <v>6.5</v>
      </c>
      <c r="N331" s="1">
        <v>6.5</v>
      </c>
      <c r="O331" s="1">
        <v>73</v>
      </c>
    </row>
    <row r="332" spans="9:15" x14ac:dyDescent="0.2">
      <c r="I332" s="1" t="str">
        <f t="shared" si="5"/>
        <v>1 Hereford Terrace</v>
      </c>
      <c r="J332" s="1" t="s">
        <v>75</v>
      </c>
      <c r="K332" s="1" t="s">
        <v>8</v>
      </c>
      <c r="L332" s="1" t="s">
        <v>43</v>
      </c>
      <c r="M332" s="1">
        <v>6.3</v>
      </c>
      <c r="N332" s="1">
        <v>6.3</v>
      </c>
      <c r="O332" s="1">
        <v>69</v>
      </c>
    </row>
    <row r="333" spans="9:15" x14ac:dyDescent="0.2">
      <c r="I333" s="1" t="str">
        <f t="shared" si="5"/>
        <v>1 Hereford Terrace</v>
      </c>
      <c r="J333" s="1" t="s">
        <v>74</v>
      </c>
      <c r="K333" s="1" t="s">
        <v>8</v>
      </c>
      <c r="L333" s="1" t="s">
        <v>43</v>
      </c>
      <c r="M333" s="1">
        <v>6</v>
      </c>
      <c r="N333" s="1">
        <v>6</v>
      </c>
      <c r="O333" s="1">
        <v>47</v>
      </c>
    </row>
    <row r="334" spans="9:15" x14ac:dyDescent="0.2">
      <c r="I334" s="1" t="str">
        <f t="shared" si="5"/>
        <v>1 Hereford Terrace</v>
      </c>
      <c r="J334" s="1" t="s">
        <v>52</v>
      </c>
      <c r="K334" s="1" t="s">
        <v>8</v>
      </c>
      <c r="L334" s="1" t="s">
        <v>44</v>
      </c>
      <c r="M334" s="1">
        <v>4.5999999999999996</v>
      </c>
      <c r="N334" s="1">
        <v>4.5999999999999996</v>
      </c>
      <c r="O334" s="1">
        <v>39</v>
      </c>
    </row>
    <row r="335" spans="9:15" x14ac:dyDescent="0.2">
      <c r="I335" s="1" t="str">
        <f t="shared" si="5"/>
        <v>1 Hereford Terrace</v>
      </c>
      <c r="J335" s="1" t="s">
        <v>52</v>
      </c>
      <c r="K335" s="1" t="s">
        <v>8</v>
      </c>
      <c r="L335" s="1" t="s">
        <v>44</v>
      </c>
      <c r="M335" s="1">
        <v>4.0999999999999996</v>
      </c>
      <c r="N335" s="1">
        <v>4.0999999999999996</v>
      </c>
      <c r="O335" s="1">
        <v>32</v>
      </c>
    </row>
    <row r="336" spans="9:15" x14ac:dyDescent="0.2">
      <c r="I336" s="1" t="str">
        <f t="shared" si="5"/>
        <v>1 Hereford Terrace</v>
      </c>
      <c r="J336" s="1" t="s">
        <v>53</v>
      </c>
      <c r="K336" s="1" t="s">
        <v>8</v>
      </c>
      <c r="L336" s="1" t="s">
        <v>44</v>
      </c>
      <c r="M336" s="1">
        <v>3.9</v>
      </c>
      <c r="N336" s="1">
        <v>3.9</v>
      </c>
      <c r="O336" s="1">
        <v>28</v>
      </c>
    </row>
    <row r="337" spans="9:15" x14ac:dyDescent="0.2">
      <c r="I337" s="1" t="str">
        <f t="shared" si="5"/>
        <v>1 Hereford Terrace</v>
      </c>
      <c r="J337" s="1" t="s">
        <v>52</v>
      </c>
      <c r="K337" s="1" t="s">
        <v>8</v>
      </c>
      <c r="L337" s="1" t="s">
        <v>44</v>
      </c>
      <c r="M337" s="1">
        <v>3.8</v>
      </c>
      <c r="N337" s="1">
        <v>3.8</v>
      </c>
      <c r="O337" s="1">
        <v>36</v>
      </c>
    </row>
    <row r="338" spans="9:15" x14ac:dyDescent="0.2">
      <c r="I338" s="1" t="str">
        <f t="shared" si="5"/>
        <v>1 Hereford Terrace</v>
      </c>
      <c r="J338" s="1" t="s">
        <v>70</v>
      </c>
      <c r="K338" s="1" t="s">
        <v>8</v>
      </c>
      <c r="L338" s="1" t="s">
        <v>43</v>
      </c>
      <c r="M338" s="1">
        <v>3.8</v>
      </c>
      <c r="N338" s="1">
        <v>3.8</v>
      </c>
      <c r="O338" s="1">
        <v>64</v>
      </c>
    </row>
    <row r="339" spans="9:15" x14ac:dyDescent="0.2">
      <c r="I339" s="1" t="str">
        <f t="shared" si="5"/>
        <v>1 Hereford Terrace</v>
      </c>
      <c r="J339" s="1" t="s">
        <v>64</v>
      </c>
      <c r="K339" s="1" t="s">
        <v>9</v>
      </c>
      <c r="L339" s="1" t="s">
        <v>43</v>
      </c>
      <c r="M339" s="1">
        <v>3.8</v>
      </c>
      <c r="N339" s="1">
        <v>3.8</v>
      </c>
      <c r="O339" s="1">
        <v>74</v>
      </c>
    </row>
    <row r="340" spans="9:15" x14ac:dyDescent="0.2">
      <c r="I340" s="1" t="str">
        <f t="shared" si="5"/>
        <v>1 Hereford Terrace</v>
      </c>
      <c r="J340" s="1" t="s">
        <v>53</v>
      </c>
      <c r="K340" s="1" t="s">
        <v>9</v>
      </c>
      <c r="L340" s="1" t="s">
        <v>44</v>
      </c>
      <c r="M340" s="1">
        <v>3.6</v>
      </c>
      <c r="N340" s="1">
        <v>3.6</v>
      </c>
      <c r="O340" s="1">
        <v>29</v>
      </c>
    </row>
    <row r="341" spans="9:15" x14ac:dyDescent="0.2">
      <c r="I341" s="1" t="str">
        <f t="shared" si="5"/>
        <v>1 Hereford Terrace</v>
      </c>
      <c r="J341" s="1" t="s">
        <v>52</v>
      </c>
      <c r="K341" s="1" t="s">
        <v>8</v>
      </c>
      <c r="L341" s="1" t="s">
        <v>44</v>
      </c>
      <c r="M341" s="1">
        <v>3.5</v>
      </c>
      <c r="N341" s="1">
        <v>3.5</v>
      </c>
      <c r="O341" s="1">
        <v>35</v>
      </c>
    </row>
    <row r="342" spans="9:15" x14ac:dyDescent="0.2">
      <c r="I342" s="1" t="str">
        <f t="shared" si="5"/>
        <v>1 Hereford Terrace</v>
      </c>
      <c r="J342" s="1" t="s">
        <v>67</v>
      </c>
      <c r="K342" s="1" t="s">
        <v>9</v>
      </c>
      <c r="L342" s="1" t="s">
        <v>43</v>
      </c>
      <c r="M342" s="1">
        <v>3.2</v>
      </c>
      <c r="N342" s="1">
        <v>3.2</v>
      </c>
      <c r="O342" s="1">
        <v>75</v>
      </c>
    </row>
    <row r="343" spans="9:15" x14ac:dyDescent="0.2">
      <c r="I343" s="1" t="str">
        <f t="shared" si="5"/>
        <v>1 Hereford Terrace</v>
      </c>
      <c r="J343" s="1" t="s">
        <v>65</v>
      </c>
      <c r="K343" s="1" t="s">
        <v>8</v>
      </c>
      <c r="L343" s="1" t="s">
        <v>43</v>
      </c>
      <c r="M343" s="1">
        <v>2.9</v>
      </c>
      <c r="N343" s="1">
        <v>2.9</v>
      </c>
      <c r="O343" s="1">
        <v>70</v>
      </c>
    </row>
    <row r="344" spans="9:15" x14ac:dyDescent="0.2">
      <c r="I344" s="1" t="str">
        <f t="shared" si="5"/>
        <v>1 Hereford Terrace</v>
      </c>
      <c r="J344" s="1" t="s">
        <v>52</v>
      </c>
      <c r="K344" s="1" t="s">
        <v>8</v>
      </c>
      <c r="L344" s="1" t="s">
        <v>44</v>
      </c>
      <c r="M344" s="1">
        <v>2.8</v>
      </c>
      <c r="N344" s="1">
        <v>2.8</v>
      </c>
      <c r="O344" s="1">
        <v>33</v>
      </c>
    </row>
    <row r="345" spans="9:15" x14ac:dyDescent="0.2">
      <c r="I345" s="1" t="str">
        <f t="shared" si="5"/>
        <v>1 Hereford Terrace</v>
      </c>
      <c r="J345" s="1" t="s">
        <v>52</v>
      </c>
      <c r="K345" s="1" t="s">
        <v>8</v>
      </c>
      <c r="L345" s="1" t="s">
        <v>44</v>
      </c>
      <c r="M345" s="1">
        <v>2.8</v>
      </c>
      <c r="N345" s="1">
        <v>2.8</v>
      </c>
      <c r="O345" s="1">
        <v>34</v>
      </c>
    </row>
    <row r="346" spans="9:15" x14ac:dyDescent="0.2">
      <c r="I346" s="1" t="str">
        <f t="shared" si="5"/>
        <v>1 Hereford Terrace</v>
      </c>
      <c r="J346" s="1" t="s">
        <v>52</v>
      </c>
      <c r="K346" s="1" t="s">
        <v>8</v>
      </c>
      <c r="L346" s="1" t="s">
        <v>44</v>
      </c>
      <c r="M346" s="1">
        <v>2.4</v>
      </c>
      <c r="N346" s="1">
        <v>2.4</v>
      </c>
      <c r="O346" s="1">
        <v>37</v>
      </c>
    </row>
    <row r="347" spans="9:15" x14ac:dyDescent="0.2">
      <c r="I347" s="1" t="str">
        <f t="shared" si="5"/>
        <v>1 Hereford Terrace</v>
      </c>
      <c r="J347" s="1" t="s">
        <v>68</v>
      </c>
      <c r="K347" s="1" t="s">
        <v>8</v>
      </c>
      <c r="L347" s="1" t="s">
        <v>43</v>
      </c>
      <c r="M347" s="1">
        <v>2.4</v>
      </c>
      <c r="N347" s="1">
        <v>2.4</v>
      </c>
      <c r="O347" s="1">
        <v>71</v>
      </c>
    </row>
    <row r="348" spans="9:15" x14ac:dyDescent="0.2">
      <c r="I348" s="1" t="str">
        <f t="shared" si="5"/>
        <v>1 Hereford Terrace</v>
      </c>
      <c r="J348" s="1" t="s">
        <v>52</v>
      </c>
      <c r="K348" s="1" t="s">
        <v>8</v>
      </c>
      <c r="L348" s="1" t="s">
        <v>44</v>
      </c>
      <c r="M348" s="1">
        <v>2.2000000000000002</v>
      </c>
      <c r="N348" s="1">
        <v>2.2000000000000002</v>
      </c>
      <c r="O348" s="1">
        <v>38</v>
      </c>
    </row>
    <row r="349" spans="9:15" x14ac:dyDescent="0.2">
      <c r="I349" s="1" t="str">
        <f t="shared" si="5"/>
        <v>1 Hereford Terrace</v>
      </c>
      <c r="J349" s="1" t="s">
        <v>69</v>
      </c>
      <c r="K349" s="1" t="s">
        <v>8</v>
      </c>
      <c r="L349" s="1" t="s">
        <v>43</v>
      </c>
      <c r="M349" s="1">
        <v>0.8</v>
      </c>
      <c r="N349" s="1">
        <v>0.8</v>
      </c>
      <c r="O349" s="1">
        <v>49</v>
      </c>
    </row>
    <row r="350" spans="9:15" x14ac:dyDescent="0.2">
      <c r="I350" s="1" t="str">
        <f t="shared" si="5"/>
        <v>1 Hereford Terrace</v>
      </c>
      <c r="J350" s="1" t="s">
        <v>47</v>
      </c>
      <c r="K350" s="1" t="s">
        <v>8</v>
      </c>
      <c r="L350" s="1" t="s">
        <v>43</v>
      </c>
      <c r="M350" s="1">
        <v>-0.1</v>
      </c>
      <c r="N350" s="1">
        <v>-0.1</v>
      </c>
      <c r="O350" s="1">
        <v>65</v>
      </c>
    </row>
    <row r="351" spans="9:15" x14ac:dyDescent="0.2">
      <c r="I351" s="1" t="str">
        <f t="shared" si="5"/>
        <v>1 Hereford Terrace</v>
      </c>
      <c r="J351" s="1" t="s">
        <v>66</v>
      </c>
      <c r="K351" s="1" t="s">
        <v>8</v>
      </c>
      <c r="L351" s="1" t="s">
        <v>43</v>
      </c>
      <c r="M351" s="1">
        <v>-0.2</v>
      </c>
      <c r="N351" s="1">
        <v>-0.2</v>
      </c>
      <c r="O351" s="1">
        <v>48</v>
      </c>
    </row>
    <row r="352" spans="9:15" x14ac:dyDescent="0.2">
      <c r="I352" s="1" t="str">
        <f t="shared" si="5"/>
        <v>1 Hereford Terrace</v>
      </c>
      <c r="J352" s="1" t="s">
        <v>50</v>
      </c>
      <c r="K352" s="1" t="s">
        <v>8</v>
      </c>
      <c r="L352" s="1" t="s">
        <v>43</v>
      </c>
      <c r="M352" s="1">
        <v>-1.6</v>
      </c>
      <c r="N352" s="1">
        <v>-1.6</v>
      </c>
      <c r="O352" s="1">
        <v>66</v>
      </c>
    </row>
    <row r="353" spans="9:15" x14ac:dyDescent="0.2">
      <c r="I353" s="1" t="str">
        <f t="shared" si="5"/>
        <v>1 Hereford Terrace</v>
      </c>
      <c r="J353" s="1" t="s">
        <v>56</v>
      </c>
      <c r="K353" s="1" t="s">
        <v>9</v>
      </c>
      <c r="L353" s="1" t="s">
        <v>44</v>
      </c>
      <c r="M353" s="1">
        <v>-2.8</v>
      </c>
      <c r="N353" s="1">
        <v>-2.8</v>
      </c>
      <c r="O353" s="1">
        <v>25</v>
      </c>
    </row>
    <row r="354" spans="9:15" x14ac:dyDescent="0.2">
      <c r="I354" s="1" t="str">
        <f t="shared" si="5"/>
        <v>1 Hereford Terrace</v>
      </c>
      <c r="J354" s="1" t="s">
        <v>56</v>
      </c>
      <c r="K354" s="1" t="s">
        <v>8</v>
      </c>
      <c r="L354" s="1" t="s">
        <v>44</v>
      </c>
      <c r="M354" s="1">
        <v>-2.8</v>
      </c>
      <c r="N354" s="1">
        <v>-2.8</v>
      </c>
      <c r="O354" s="1">
        <v>15</v>
      </c>
    </row>
    <row r="355" spans="9:15" x14ac:dyDescent="0.2">
      <c r="I355" s="1" t="str">
        <f t="shared" si="5"/>
        <v>1 Hereford Terrace</v>
      </c>
      <c r="J355" s="1" t="s">
        <v>56</v>
      </c>
      <c r="K355" s="1" t="s">
        <v>9</v>
      </c>
      <c r="L355" s="1" t="s">
        <v>44</v>
      </c>
      <c r="M355" s="1">
        <v>-2.9</v>
      </c>
      <c r="N355" s="1">
        <v>-2.9</v>
      </c>
      <c r="O355" s="1">
        <v>24</v>
      </c>
    </row>
    <row r="356" spans="9:15" x14ac:dyDescent="0.2">
      <c r="I356" s="1" t="str">
        <f t="shared" si="5"/>
        <v>1 Hereford Terrace</v>
      </c>
      <c r="J356" s="1" t="s">
        <v>56</v>
      </c>
      <c r="K356" s="1" t="s">
        <v>8</v>
      </c>
      <c r="L356" s="1" t="s">
        <v>44</v>
      </c>
      <c r="M356" s="1">
        <v>-2.9</v>
      </c>
      <c r="N356" s="1">
        <v>-2.9</v>
      </c>
      <c r="O356" s="1">
        <v>14</v>
      </c>
    </row>
    <row r="357" spans="9:15" x14ac:dyDescent="0.2">
      <c r="I357" s="1" t="str">
        <f t="shared" si="5"/>
        <v>1 Hereford Terrace</v>
      </c>
      <c r="J357" s="1" t="s">
        <v>56</v>
      </c>
      <c r="K357" s="1" t="s">
        <v>9</v>
      </c>
      <c r="L357" s="1" t="s">
        <v>44</v>
      </c>
      <c r="M357" s="1">
        <v>-3.1</v>
      </c>
      <c r="N357" s="1">
        <v>-3.1</v>
      </c>
      <c r="O357" s="1">
        <v>23</v>
      </c>
    </row>
    <row r="358" spans="9:15" x14ac:dyDescent="0.2">
      <c r="I358" s="1" t="str">
        <f t="shared" si="5"/>
        <v>1 Hereford Terrace</v>
      </c>
      <c r="J358" s="1" t="s">
        <v>51</v>
      </c>
      <c r="K358" s="1" t="s">
        <v>8</v>
      </c>
      <c r="L358" s="1" t="s">
        <v>43</v>
      </c>
      <c r="M358" s="1">
        <v>-3.1</v>
      </c>
      <c r="N358" s="1">
        <v>-3.1</v>
      </c>
      <c r="O358" s="1">
        <v>67</v>
      </c>
    </row>
    <row r="359" spans="9:15" x14ac:dyDescent="0.2">
      <c r="I359" s="1" t="str">
        <f t="shared" si="5"/>
        <v>1 Hereford Terrace</v>
      </c>
      <c r="J359" s="1" t="s">
        <v>56</v>
      </c>
      <c r="K359" s="1" t="s">
        <v>8</v>
      </c>
      <c r="L359" s="1" t="s">
        <v>44</v>
      </c>
      <c r="M359" s="1">
        <v>-3.1</v>
      </c>
      <c r="N359" s="1">
        <v>-3.1</v>
      </c>
      <c r="O359" s="1">
        <v>13</v>
      </c>
    </row>
    <row r="360" spans="9:15" x14ac:dyDescent="0.2">
      <c r="I360" s="1" t="str">
        <f t="shared" si="5"/>
        <v>1 Hereford Terrace</v>
      </c>
      <c r="J360" s="1" t="s">
        <v>56</v>
      </c>
      <c r="K360" s="1" t="s">
        <v>9</v>
      </c>
      <c r="L360" s="1" t="s">
        <v>44</v>
      </c>
      <c r="M360" s="1">
        <v>-3.2</v>
      </c>
      <c r="N360" s="1">
        <v>-3.2</v>
      </c>
      <c r="O360" s="1">
        <v>22</v>
      </c>
    </row>
    <row r="361" spans="9:15" x14ac:dyDescent="0.2">
      <c r="I361" s="1" t="str">
        <f t="shared" si="5"/>
        <v>1 Hereford Terrace</v>
      </c>
      <c r="J361" s="1" t="s">
        <v>56</v>
      </c>
      <c r="K361" s="1" t="s">
        <v>8</v>
      </c>
      <c r="L361" s="1" t="s">
        <v>44</v>
      </c>
      <c r="M361" s="1">
        <v>-3.3</v>
      </c>
      <c r="N361" s="1">
        <v>-3.3</v>
      </c>
      <c r="O361" s="1">
        <v>12</v>
      </c>
    </row>
    <row r="362" spans="9:15" x14ac:dyDescent="0.2">
      <c r="I362" s="1" t="str">
        <f t="shared" si="5"/>
        <v>1 Hereford Terrace</v>
      </c>
      <c r="J362" s="1" t="s">
        <v>56</v>
      </c>
      <c r="K362" s="1" t="s">
        <v>9</v>
      </c>
      <c r="L362" s="1" t="s">
        <v>44</v>
      </c>
      <c r="M362" s="1">
        <v>-3.4</v>
      </c>
      <c r="N362" s="1">
        <v>-3.4</v>
      </c>
      <c r="O362" s="1">
        <v>21</v>
      </c>
    </row>
    <row r="363" spans="9:15" x14ac:dyDescent="0.2">
      <c r="I363" s="1" t="str">
        <f t="shared" si="5"/>
        <v>1 Hereford Terrace</v>
      </c>
      <c r="J363" s="1" t="s">
        <v>56</v>
      </c>
      <c r="K363" s="1" t="s">
        <v>8</v>
      </c>
      <c r="L363" s="1" t="s">
        <v>44</v>
      </c>
      <c r="M363" s="1">
        <v>-3.4</v>
      </c>
      <c r="N363" s="1">
        <v>-3.4</v>
      </c>
      <c r="O363" s="1">
        <v>11</v>
      </c>
    </row>
    <row r="364" spans="9:15" x14ac:dyDescent="0.2">
      <c r="I364" s="1" t="str">
        <f t="shared" si="5"/>
        <v>1 Hereford Terrace</v>
      </c>
      <c r="J364" s="1" t="s">
        <v>56</v>
      </c>
      <c r="K364" s="1" t="s">
        <v>9</v>
      </c>
      <c r="L364" s="1" t="s">
        <v>44</v>
      </c>
      <c r="M364" s="1">
        <v>-3.5</v>
      </c>
      <c r="N364" s="1">
        <v>-3.5</v>
      </c>
      <c r="O364" s="1">
        <v>20</v>
      </c>
    </row>
    <row r="365" spans="9:15" x14ac:dyDescent="0.2">
      <c r="I365" s="1" t="str">
        <f t="shared" si="5"/>
        <v>1 Hereford Terrace</v>
      </c>
      <c r="J365" s="1" t="s">
        <v>56</v>
      </c>
      <c r="K365" s="1" t="s">
        <v>8</v>
      </c>
      <c r="L365" s="1" t="s">
        <v>44</v>
      </c>
      <c r="M365" s="1">
        <v>-3.6</v>
      </c>
      <c r="N365" s="1">
        <v>-3.6</v>
      </c>
      <c r="O365" s="1">
        <v>10</v>
      </c>
    </row>
    <row r="366" spans="9:15" x14ac:dyDescent="0.2">
      <c r="I366" s="1" t="str">
        <f t="shared" si="5"/>
        <v>1 Hereford Terrace</v>
      </c>
      <c r="J366" s="1" t="s">
        <v>56</v>
      </c>
      <c r="K366" s="1" t="s">
        <v>9</v>
      </c>
      <c r="L366" s="1" t="s">
        <v>44</v>
      </c>
      <c r="M366" s="1">
        <v>-3.7</v>
      </c>
      <c r="N366" s="1">
        <v>-3.7</v>
      </c>
      <c r="O366" s="1">
        <v>19</v>
      </c>
    </row>
    <row r="367" spans="9:15" x14ac:dyDescent="0.2">
      <c r="I367" s="1" t="str">
        <f t="shared" si="5"/>
        <v>1 Hereford Terrace</v>
      </c>
      <c r="J367" s="1" t="s">
        <v>56</v>
      </c>
      <c r="K367" s="1" t="s">
        <v>8</v>
      </c>
      <c r="L367" s="1" t="s">
        <v>44</v>
      </c>
      <c r="M367" s="1">
        <v>-3.7</v>
      </c>
      <c r="N367" s="1">
        <v>-3.7</v>
      </c>
      <c r="O367" s="1">
        <v>9</v>
      </c>
    </row>
    <row r="368" spans="9:15" x14ac:dyDescent="0.2">
      <c r="I368" s="1" t="str">
        <f t="shared" si="5"/>
        <v>1 Hereford Terrace</v>
      </c>
      <c r="J368" s="1" t="s">
        <v>56</v>
      </c>
      <c r="K368" s="1" t="s">
        <v>9</v>
      </c>
      <c r="L368" s="1" t="s">
        <v>44</v>
      </c>
      <c r="M368" s="1">
        <v>-3.8</v>
      </c>
      <c r="N368" s="1">
        <v>-3.8</v>
      </c>
      <c r="O368" s="1">
        <v>18</v>
      </c>
    </row>
    <row r="369" spans="1:15" x14ac:dyDescent="0.2">
      <c r="I369" s="1" t="str">
        <f t="shared" si="5"/>
        <v>1 Hereford Terrace</v>
      </c>
      <c r="J369" s="1" t="s">
        <v>56</v>
      </c>
      <c r="K369" s="1" t="s">
        <v>8</v>
      </c>
      <c r="L369" s="1" t="s">
        <v>44</v>
      </c>
      <c r="M369" s="1">
        <v>-3.8</v>
      </c>
      <c r="N369" s="1">
        <v>-3.8</v>
      </c>
      <c r="O369" s="1">
        <v>8</v>
      </c>
    </row>
    <row r="370" spans="1:15" x14ac:dyDescent="0.2">
      <c r="I370" s="1" t="str">
        <f t="shared" si="5"/>
        <v>1 Hereford Terrace</v>
      </c>
      <c r="J370" s="1" t="s">
        <v>48</v>
      </c>
      <c r="K370" s="1" t="s">
        <v>8</v>
      </c>
      <c r="L370" s="1" t="s">
        <v>43</v>
      </c>
      <c r="M370" s="1">
        <v>-3.9</v>
      </c>
      <c r="N370" s="1">
        <v>-3.9</v>
      </c>
      <c r="O370" s="1">
        <v>68</v>
      </c>
    </row>
    <row r="371" spans="1:15" x14ac:dyDescent="0.2">
      <c r="I371" s="1" t="str">
        <f t="shared" si="5"/>
        <v>1 Hereford Terrace</v>
      </c>
      <c r="J371" s="1" t="s">
        <v>56</v>
      </c>
      <c r="K371" s="1" t="s">
        <v>9</v>
      </c>
      <c r="L371" s="1" t="s">
        <v>44</v>
      </c>
      <c r="M371" s="1">
        <v>-4</v>
      </c>
      <c r="N371" s="1">
        <v>-4</v>
      </c>
      <c r="O371" s="1">
        <v>17</v>
      </c>
    </row>
    <row r="372" spans="1:15" x14ac:dyDescent="0.2">
      <c r="I372" s="1" t="str">
        <f t="shared" si="5"/>
        <v>1 Hereford Terrace</v>
      </c>
      <c r="J372" s="1" t="s">
        <v>56</v>
      </c>
      <c r="K372" s="1" t="s">
        <v>8</v>
      </c>
      <c r="L372" s="1" t="s">
        <v>44</v>
      </c>
      <c r="M372" s="1">
        <v>-4</v>
      </c>
      <c r="N372" s="1">
        <v>-4</v>
      </c>
      <c r="O372" s="1">
        <v>7</v>
      </c>
    </row>
    <row r="373" spans="1:15" x14ac:dyDescent="0.2">
      <c r="I373" s="1" t="str">
        <f t="shared" si="5"/>
        <v>1 Hereford Terrace</v>
      </c>
      <c r="J373" s="1" t="s">
        <v>56</v>
      </c>
      <c r="K373" s="1" t="s">
        <v>9</v>
      </c>
      <c r="L373" s="1" t="s">
        <v>44</v>
      </c>
      <c r="M373" s="1">
        <v>-4.0999999999999996</v>
      </c>
      <c r="N373" s="1">
        <v>-4.0999999999999996</v>
      </c>
      <c r="O373" s="1">
        <v>16</v>
      </c>
    </row>
    <row r="374" spans="1:15" x14ac:dyDescent="0.2">
      <c r="I374" s="1" t="str">
        <f t="shared" si="5"/>
        <v>1 Hereford Terrace</v>
      </c>
      <c r="J374" s="1" t="s">
        <v>56</v>
      </c>
      <c r="K374" s="1" t="s">
        <v>8</v>
      </c>
      <c r="L374" s="1" t="s">
        <v>44</v>
      </c>
      <c r="M374" s="1">
        <v>-4.0999999999999996</v>
      </c>
      <c r="N374" s="1">
        <v>-4.0999999999999996</v>
      </c>
      <c r="O374" s="1">
        <v>6</v>
      </c>
    </row>
    <row r="375" spans="1:15" x14ac:dyDescent="0.2">
      <c r="I375" s="1" t="str">
        <f t="shared" si="5"/>
        <v>1 Hereford Terrace</v>
      </c>
      <c r="J375" s="1" t="s">
        <v>53</v>
      </c>
      <c r="K375" s="1" t="s">
        <v>9</v>
      </c>
      <c r="L375" s="1" t="s">
        <v>44</v>
      </c>
      <c r="M375" s="1">
        <v>-4.4000000000000004</v>
      </c>
      <c r="N375" s="1">
        <v>-4.4000000000000004</v>
      </c>
      <c r="O375" s="1">
        <v>26</v>
      </c>
    </row>
    <row r="376" spans="1:15" x14ac:dyDescent="0.2">
      <c r="I376" s="1" t="str">
        <f t="shared" si="5"/>
        <v>1 Hereford Terrace</v>
      </c>
      <c r="J376" s="1" t="s">
        <v>53</v>
      </c>
      <c r="K376" s="1" t="s">
        <v>8</v>
      </c>
      <c r="L376" s="1" t="s">
        <v>44</v>
      </c>
      <c r="M376" s="1">
        <v>-4.5</v>
      </c>
      <c r="N376" s="1">
        <v>-4.5</v>
      </c>
      <c r="O376" s="1">
        <v>27</v>
      </c>
    </row>
    <row r="377" spans="1:15" x14ac:dyDescent="0.2">
      <c r="I377" s="1" t="str">
        <f t="shared" si="5"/>
        <v>1 Hereford Terrace</v>
      </c>
      <c r="J377" s="1" t="s">
        <v>56</v>
      </c>
      <c r="K377" s="1" t="s">
        <v>9</v>
      </c>
      <c r="L377" s="1" t="s">
        <v>44</v>
      </c>
      <c r="M377" s="1">
        <v>-5.8</v>
      </c>
      <c r="N377" s="1">
        <v>-5.8</v>
      </c>
      <c r="O377" s="1">
        <v>31</v>
      </c>
    </row>
    <row r="378" spans="1:15" x14ac:dyDescent="0.2">
      <c r="I378" s="1" t="str">
        <f t="shared" si="5"/>
        <v>1 Hereford Terrace</v>
      </c>
      <c r="J378" s="1" t="s">
        <v>56</v>
      </c>
      <c r="K378" s="1" t="s">
        <v>8</v>
      </c>
      <c r="L378" s="1" t="s">
        <v>44</v>
      </c>
      <c r="M378" s="1">
        <v>-5.9</v>
      </c>
      <c r="N378" s="1">
        <v>-5.9</v>
      </c>
      <c r="O378" s="1">
        <v>30</v>
      </c>
    </row>
    <row r="379" spans="1:15" x14ac:dyDescent="0.2">
      <c r="I379" s="1" t="str">
        <f t="shared" si="5"/>
        <v>1 Hereford Terrace</v>
      </c>
      <c r="J379" s="1" t="s">
        <v>56</v>
      </c>
      <c r="K379" s="1" t="s">
        <v>8</v>
      </c>
      <c r="L379" s="1" t="s">
        <v>44</v>
      </c>
      <c r="M379" s="1">
        <v>-9</v>
      </c>
      <c r="N379" s="1">
        <v>-9</v>
      </c>
      <c r="O379" s="1">
        <v>44</v>
      </c>
    </row>
    <row r="380" spans="1:15" x14ac:dyDescent="0.2">
      <c r="I380" s="1" t="str">
        <f t="shared" si="5"/>
        <v>1 Hereford Terrace</v>
      </c>
      <c r="J380" s="1" t="s">
        <v>56</v>
      </c>
      <c r="K380" s="1" t="s">
        <v>8</v>
      </c>
      <c r="L380" s="1" t="s">
        <v>44</v>
      </c>
      <c r="M380" s="1">
        <v>-9.3000000000000007</v>
      </c>
      <c r="N380" s="1">
        <v>-9.3000000000000007</v>
      </c>
      <c r="O380" s="1">
        <v>45</v>
      </c>
    </row>
    <row r="381" spans="1:15" x14ac:dyDescent="0.2">
      <c r="I381" s="1" t="str">
        <f t="shared" si="5"/>
        <v>1 Hereford Terrace</v>
      </c>
      <c r="J381" s="1" t="s">
        <v>56</v>
      </c>
      <c r="K381" s="1" t="s">
        <v>9</v>
      </c>
      <c r="L381" s="1" t="s">
        <v>44</v>
      </c>
      <c r="M381" s="1">
        <v>-9.4</v>
      </c>
      <c r="N381" s="1">
        <v>-9.4</v>
      </c>
      <c r="O381" s="1">
        <v>46</v>
      </c>
    </row>
    <row r="382" spans="1:15" x14ac:dyDescent="0.2">
      <c r="A382" s="1" t="s">
        <v>15</v>
      </c>
      <c r="B382" s="1" t="s">
        <v>11</v>
      </c>
      <c r="C382" s="1" t="s">
        <v>13</v>
      </c>
      <c r="D382" s="1">
        <v>446576.52</v>
      </c>
      <c r="E382" s="1">
        <v>523103.61</v>
      </c>
      <c r="F382" s="1">
        <v>55.8</v>
      </c>
      <c r="G382" s="1">
        <v>55.6</v>
      </c>
      <c r="H382" s="1">
        <v>63.6</v>
      </c>
      <c r="I382" s="1" t="str">
        <f t="shared" si="5"/>
        <v>1 Hereford Terrace</v>
      </c>
      <c r="J382" s="1" t="s">
        <v>78</v>
      </c>
      <c r="K382" s="1" t="s">
        <v>10</v>
      </c>
      <c r="L382" s="1" t="s">
        <v>44</v>
      </c>
      <c r="M382" s="1">
        <v>51.3</v>
      </c>
      <c r="N382" s="1">
        <v>51.3</v>
      </c>
      <c r="O382" s="1">
        <v>51</v>
      </c>
    </row>
    <row r="383" spans="1:15" x14ac:dyDescent="0.2">
      <c r="I383" s="1" t="str">
        <f t="shared" si="5"/>
        <v>1 Hereford Terrace</v>
      </c>
      <c r="J383" s="1" t="s">
        <v>79</v>
      </c>
      <c r="K383" s="1" t="s">
        <v>10</v>
      </c>
      <c r="L383" s="1" t="s">
        <v>43</v>
      </c>
      <c r="M383" s="1">
        <v>49.3</v>
      </c>
      <c r="N383" s="1">
        <v>49.3</v>
      </c>
      <c r="O383" s="1">
        <v>54</v>
      </c>
    </row>
    <row r="384" spans="1:15" x14ac:dyDescent="0.2">
      <c r="I384" s="1" t="str">
        <f t="shared" si="5"/>
        <v>1 Hereford Terrace</v>
      </c>
      <c r="J384" s="1" t="s">
        <v>80</v>
      </c>
      <c r="K384" s="1" t="s">
        <v>10</v>
      </c>
      <c r="L384" s="1" t="s">
        <v>44</v>
      </c>
      <c r="M384" s="1">
        <v>48.1</v>
      </c>
      <c r="N384" s="1">
        <v>48.1</v>
      </c>
      <c r="O384" s="1">
        <v>55</v>
      </c>
    </row>
    <row r="385" spans="9:15" x14ac:dyDescent="0.2">
      <c r="I385" s="1" t="str">
        <f t="shared" si="5"/>
        <v>1 Hereford Terrace</v>
      </c>
      <c r="J385" s="1" t="s">
        <v>78</v>
      </c>
      <c r="K385" s="1" t="s">
        <v>10</v>
      </c>
      <c r="L385" s="1" t="s">
        <v>44</v>
      </c>
      <c r="M385" s="1">
        <v>46.4</v>
      </c>
      <c r="N385" s="1">
        <v>46.4</v>
      </c>
      <c r="O385" s="1">
        <v>52</v>
      </c>
    </row>
    <row r="386" spans="9:15" x14ac:dyDescent="0.2">
      <c r="I386" s="1" t="str">
        <f t="shared" si="5"/>
        <v>1 Hereford Terrace</v>
      </c>
      <c r="J386" s="1" t="s">
        <v>45</v>
      </c>
      <c r="K386" s="1" t="s">
        <v>8</v>
      </c>
      <c r="L386" s="1" t="s">
        <v>46</v>
      </c>
      <c r="M386" s="1">
        <v>43.2</v>
      </c>
      <c r="O386" s="1">
        <v>4</v>
      </c>
    </row>
    <row r="387" spans="9:15" x14ac:dyDescent="0.2">
      <c r="I387" s="1" t="str">
        <f t="shared" ref="I387:I450" si="6">IF(ISBLANK(A387),I386,A387)</f>
        <v>1 Hereford Terrace</v>
      </c>
      <c r="J387" s="1" t="s">
        <v>78</v>
      </c>
      <c r="K387" s="1" t="s">
        <v>10</v>
      </c>
      <c r="L387" s="1" t="s">
        <v>44</v>
      </c>
      <c r="M387" s="1">
        <v>43.1</v>
      </c>
      <c r="N387" s="1">
        <v>43.1</v>
      </c>
      <c r="O387" s="1">
        <v>53</v>
      </c>
    </row>
    <row r="388" spans="9:15" x14ac:dyDescent="0.2">
      <c r="I388" s="1" t="str">
        <f t="shared" si="6"/>
        <v>1 Hereford Terrace</v>
      </c>
      <c r="J388" s="1" t="s">
        <v>81</v>
      </c>
      <c r="K388" s="1" t="s">
        <v>10</v>
      </c>
      <c r="L388" s="1" t="s">
        <v>44</v>
      </c>
      <c r="M388" s="1">
        <v>40.4</v>
      </c>
      <c r="N388" s="1">
        <v>40.4</v>
      </c>
      <c r="O388" s="1">
        <v>56</v>
      </c>
    </row>
    <row r="389" spans="9:15" x14ac:dyDescent="0.2">
      <c r="I389" s="1" t="str">
        <f t="shared" si="6"/>
        <v>1 Hereford Terrace</v>
      </c>
      <c r="J389" s="1" t="s">
        <v>49</v>
      </c>
      <c r="K389" s="1" t="s">
        <v>8</v>
      </c>
      <c r="L389" s="1" t="s">
        <v>46</v>
      </c>
      <c r="M389" s="1">
        <v>29.4</v>
      </c>
      <c r="O389" s="1">
        <v>3</v>
      </c>
    </row>
    <row r="390" spans="9:15" x14ac:dyDescent="0.2">
      <c r="I390" s="1" t="str">
        <f t="shared" si="6"/>
        <v>1 Hereford Terrace</v>
      </c>
      <c r="J390" s="1" t="s">
        <v>77</v>
      </c>
      <c r="K390" s="1" t="s">
        <v>8</v>
      </c>
      <c r="L390" s="1" t="s">
        <v>44</v>
      </c>
      <c r="M390" s="1">
        <v>22.7</v>
      </c>
      <c r="N390" s="1">
        <v>22.7</v>
      </c>
      <c r="O390" s="1">
        <v>5</v>
      </c>
    </row>
    <row r="391" spans="9:15" x14ac:dyDescent="0.2">
      <c r="I391" s="1" t="str">
        <f t="shared" si="6"/>
        <v>1 Hereford Terrace</v>
      </c>
      <c r="J391" s="1" t="s">
        <v>55</v>
      </c>
      <c r="K391" s="1" t="s">
        <v>8</v>
      </c>
      <c r="L391" s="1" t="s">
        <v>43</v>
      </c>
      <c r="M391" s="1">
        <v>21.8</v>
      </c>
      <c r="N391" s="1">
        <v>21.8</v>
      </c>
      <c r="O391" s="1">
        <v>61</v>
      </c>
    </row>
    <row r="392" spans="9:15" x14ac:dyDescent="0.2">
      <c r="I392" s="1" t="str">
        <f t="shared" si="6"/>
        <v>1 Hereford Terrace</v>
      </c>
      <c r="J392" s="1" t="s">
        <v>60</v>
      </c>
      <c r="K392" s="1" t="s">
        <v>9</v>
      </c>
      <c r="L392" s="1" t="s">
        <v>44</v>
      </c>
      <c r="M392" s="1">
        <v>21</v>
      </c>
      <c r="N392" s="1">
        <v>21</v>
      </c>
      <c r="O392" s="1">
        <v>2</v>
      </c>
    </row>
    <row r="393" spans="9:15" x14ac:dyDescent="0.2">
      <c r="I393" s="1" t="str">
        <f t="shared" si="6"/>
        <v>1 Hereford Terrace</v>
      </c>
      <c r="J393" s="1" t="s">
        <v>59</v>
      </c>
      <c r="K393" s="1" t="s">
        <v>8</v>
      </c>
      <c r="L393" s="1" t="s">
        <v>43</v>
      </c>
      <c r="M393" s="1">
        <v>18.899999999999999</v>
      </c>
      <c r="N393" s="1">
        <v>18.899999999999999</v>
      </c>
      <c r="O393" s="1">
        <v>59</v>
      </c>
    </row>
    <row r="394" spans="9:15" x14ac:dyDescent="0.2">
      <c r="I394" s="1" t="str">
        <f t="shared" si="6"/>
        <v>1 Hereford Terrace</v>
      </c>
      <c r="J394" s="1" t="s">
        <v>54</v>
      </c>
      <c r="K394" s="1" t="s">
        <v>8</v>
      </c>
      <c r="L394" s="1" t="s">
        <v>43</v>
      </c>
      <c r="M394" s="1">
        <v>17.8</v>
      </c>
      <c r="N394" s="1">
        <v>17.8</v>
      </c>
      <c r="O394" s="1">
        <v>63</v>
      </c>
    </row>
    <row r="395" spans="9:15" x14ac:dyDescent="0.2">
      <c r="I395" s="1" t="str">
        <f t="shared" si="6"/>
        <v>1 Hereford Terrace</v>
      </c>
      <c r="J395" s="1" t="s">
        <v>60</v>
      </c>
      <c r="K395" s="1" t="s">
        <v>8</v>
      </c>
      <c r="L395" s="1" t="s">
        <v>44</v>
      </c>
      <c r="M395" s="1">
        <v>15.9</v>
      </c>
      <c r="N395" s="1">
        <v>15.9</v>
      </c>
      <c r="O395" s="1">
        <v>1</v>
      </c>
    </row>
    <row r="396" spans="9:15" x14ac:dyDescent="0.2">
      <c r="I396" s="1" t="str">
        <f t="shared" si="6"/>
        <v>1 Hereford Terrace</v>
      </c>
      <c r="J396" s="1" t="s">
        <v>57</v>
      </c>
      <c r="K396" s="1" t="s">
        <v>8</v>
      </c>
      <c r="L396" s="1" t="s">
        <v>43</v>
      </c>
      <c r="M396" s="1">
        <v>15.2</v>
      </c>
      <c r="N396" s="1">
        <v>15.2</v>
      </c>
      <c r="O396" s="1">
        <v>60</v>
      </c>
    </row>
    <row r="397" spans="9:15" x14ac:dyDescent="0.2">
      <c r="I397" s="1" t="str">
        <f t="shared" si="6"/>
        <v>1 Hereford Terrace</v>
      </c>
      <c r="J397" s="1" t="s">
        <v>58</v>
      </c>
      <c r="K397" s="1" t="s">
        <v>8</v>
      </c>
      <c r="L397" s="1" t="s">
        <v>43</v>
      </c>
      <c r="M397" s="1">
        <v>13.8</v>
      </c>
      <c r="N397" s="1">
        <v>13.8</v>
      </c>
      <c r="O397" s="1">
        <v>62</v>
      </c>
    </row>
    <row r="398" spans="9:15" x14ac:dyDescent="0.2">
      <c r="I398" s="1" t="str">
        <f t="shared" si="6"/>
        <v>1 Hereford Terrace</v>
      </c>
      <c r="J398" s="1" t="s">
        <v>71</v>
      </c>
      <c r="K398" s="1" t="s">
        <v>8</v>
      </c>
      <c r="L398" s="1" t="s">
        <v>43</v>
      </c>
      <c r="M398" s="1">
        <v>13.1</v>
      </c>
      <c r="N398" s="1">
        <v>13.1</v>
      </c>
      <c r="O398" s="1">
        <v>58</v>
      </c>
    </row>
    <row r="399" spans="9:15" x14ac:dyDescent="0.2">
      <c r="I399" s="1" t="str">
        <f t="shared" si="6"/>
        <v>1 Hereford Terrace</v>
      </c>
      <c r="J399" s="1" t="s">
        <v>72</v>
      </c>
      <c r="K399" s="1" t="s">
        <v>8</v>
      </c>
      <c r="L399" s="1" t="s">
        <v>44</v>
      </c>
      <c r="M399" s="1">
        <v>12.5</v>
      </c>
      <c r="N399" s="1">
        <v>12.5</v>
      </c>
      <c r="O399" s="1">
        <v>57</v>
      </c>
    </row>
    <row r="400" spans="9:15" x14ac:dyDescent="0.2">
      <c r="I400" s="1" t="str">
        <f t="shared" si="6"/>
        <v>1 Hereford Terrace</v>
      </c>
      <c r="J400" s="1" t="s">
        <v>61</v>
      </c>
      <c r="K400" s="1" t="s">
        <v>9</v>
      </c>
      <c r="L400" s="1" t="s">
        <v>43</v>
      </c>
      <c r="M400" s="1">
        <v>12.4</v>
      </c>
      <c r="N400" s="1">
        <v>12.4</v>
      </c>
      <c r="O400" s="1">
        <v>76</v>
      </c>
    </row>
    <row r="401" spans="9:15" x14ac:dyDescent="0.2">
      <c r="I401" s="1" t="str">
        <f t="shared" si="6"/>
        <v>1 Hereford Terrace</v>
      </c>
      <c r="J401" s="1" t="s">
        <v>62</v>
      </c>
      <c r="K401" s="1" t="s">
        <v>8</v>
      </c>
      <c r="L401" s="1" t="s">
        <v>43</v>
      </c>
      <c r="M401" s="1">
        <v>9.6</v>
      </c>
      <c r="N401" s="1">
        <v>9.6</v>
      </c>
      <c r="O401" s="1">
        <v>72</v>
      </c>
    </row>
    <row r="402" spans="9:15" x14ac:dyDescent="0.2">
      <c r="I402" s="1" t="str">
        <f t="shared" si="6"/>
        <v>1 Hereford Terrace</v>
      </c>
      <c r="J402" s="1" t="s">
        <v>52</v>
      </c>
      <c r="K402" s="1" t="s">
        <v>8</v>
      </c>
      <c r="L402" s="1" t="s">
        <v>44</v>
      </c>
      <c r="M402" s="1">
        <v>9</v>
      </c>
      <c r="N402" s="1">
        <v>9</v>
      </c>
      <c r="O402" s="1">
        <v>40</v>
      </c>
    </row>
    <row r="403" spans="9:15" x14ac:dyDescent="0.2">
      <c r="I403" s="1" t="str">
        <f t="shared" si="6"/>
        <v>1 Hereford Terrace</v>
      </c>
      <c r="J403" s="1" t="s">
        <v>63</v>
      </c>
      <c r="K403" s="1" t="s">
        <v>8</v>
      </c>
      <c r="L403" s="1" t="s">
        <v>43</v>
      </c>
      <c r="M403" s="1">
        <v>8.9</v>
      </c>
      <c r="N403" s="1">
        <v>8.9</v>
      </c>
      <c r="O403" s="1">
        <v>50</v>
      </c>
    </row>
    <row r="404" spans="9:15" x14ac:dyDescent="0.2">
      <c r="I404" s="1" t="str">
        <f t="shared" si="6"/>
        <v>1 Hereford Terrace</v>
      </c>
      <c r="J404" s="1" t="s">
        <v>76</v>
      </c>
      <c r="K404" s="1" t="s">
        <v>9</v>
      </c>
      <c r="L404" s="1" t="s">
        <v>43</v>
      </c>
      <c r="M404" s="1">
        <v>8.9</v>
      </c>
      <c r="N404" s="1">
        <v>8.9</v>
      </c>
      <c r="O404" s="1">
        <v>73</v>
      </c>
    </row>
    <row r="405" spans="9:15" x14ac:dyDescent="0.2">
      <c r="I405" s="1" t="str">
        <f t="shared" si="6"/>
        <v>1 Hereford Terrace</v>
      </c>
      <c r="J405" s="1" t="s">
        <v>75</v>
      </c>
      <c r="K405" s="1" t="s">
        <v>8</v>
      </c>
      <c r="L405" s="1" t="s">
        <v>43</v>
      </c>
      <c r="M405" s="1">
        <v>8.6999999999999993</v>
      </c>
      <c r="N405" s="1">
        <v>8.6999999999999993</v>
      </c>
      <c r="O405" s="1">
        <v>69</v>
      </c>
    </row>
    <row r="406" spans="9:15" x14ac:dyDescent="0.2">
      <c r="I406" s="1" t="str">
        <f t="shared" si="6"/>
        <v>1 Hereford Terrace</v>
      </c>
      <c r="J406" s="1" t="s">
        <v>74</v>
      </c>
      <c r="K406" s="1" t="s">
        <v>8</v>
      </c>
      <c r="L406" s="1" t="s">
        <v>43</v>
      </c>
      <c r="M406" s="1">
        <v>8.6999999999999993</v>
      </c>
      <c r="N406" s="1">
        <v>8.6999999999999993</v>
      </c>
      <c r="O406" s="1">
        <v>47</v>
      </c>
    </row>
    <row r="407" spans="9:15" x14ac:dyDescent="0.2">
      <c r="I407" s="1" t="str">
        <f t="shared" si="6"/>
        <v>1 Hereford Terrace</v>
      </c>
      <c r="J407" s="1" t="s">
        <v>52</v>
      </c>
      <c r="K407" s="1" t="s">
        <v>8</v>
      </c>
      <c r="L407" s="1" t="s">
        <v>44</v>
      </c>
      <c r="M407" s="1">
        <v>8.3000000000000007</v>
      </c>
      <c r="N407" s="1">
        <v>8.3000000000000007</v>
      </c>
      <c r="O407" s="1">
        <v>41</v>
      </c>
    </row>
    <row r="408" spans="9:15" x14ac:dyDescent="0.2">
      <c r="I408" s="1" t="str">
        <f t="shared" si="6"/>
        <v>1 Hereford Terrace</v>
      </c>
      <c r="J408" s="1" t="s">
        <v>56</v>
      </c>
      <c r="K408" s="1" t="s">
        <v>9</v>
      </c>
      <c r="L408" s="1" t="s">
        <v>44</v>
      </c>
      <c r="M408" s="1">
        <v>7.3</v>
      </c>
      <c r="N408" s="1">
        <v>7.3</v>
      </c>
      <c r="O408" s="1">
        <v>43</v>
      </c>
    </row>
    <row r="409" spans="9:15" x14ac:dyDescent="0.2">
      <c r="I409" s="1" t="str">
        <f t="shared" si="6"/>
        <v>1 Hereford Terrace</v>
      </c>
      <c r="J409" s="1" t="s">
        <v>56</v>
      </c>
      <c r="K409" s="1" t="s">
        <v>8</v>
      </c>
      <c r="L409" s="1" t="s">
        <v>44</v>
      </c>
      <c r="M409" s="1">
        <v>7.2</v>
      </c>
      <c r="N409" s="1">
        <v>7.2</v>
      </c>
      <c r="O409" s="1">
        <v>42</v>
      </c>
    </row>
    <row r="410" spans="9:15" x14ac:dyDescent="0.2">
      <c r="I410" s="1" t="str">
        <f t="shared" si="6"/>
        <v>1 Hereford Terrace</v>
      </c>
      <c r="J410" s="1" t="s">
        <v>52</v>
      </c>
      <c r="K410" s="1" t="s">
        <v>8</v>
      </c>
      <c r="L410" s="1" t="s">
        <v>44</v>
      </c>
      <c r="M410" s="1">
        <v>6</v>
      </c>
      <c r="N410" s="1">
        <v>6</v>
      </c>
      <c r="O410" s="1">
        <v>39</v>
      </c>
    </row>
    <row r="411" spans="9:15" x14ac:dyDescent="0.2">
      <c r="I411" s="1" t="str">
        <f t="shared" si="6"/>
        <v>1 Hereford Terrace</v>
      </c>
      <c r="J411" s="1" t="s">
        <v>64</v>
      </c>
      <c r="K411" s="1" t="s">
        <v>9</v>
      </c>
      <c r="L411" s="1" t="s">
        <v>43</v>
      </c>
      <c r="M411" s="1">
        <v>5.8</v>
      </c>
      <c r="N411" s="1">
        <v>5.8</v>
      </c>
      <c r="O411" s="1">
        <v>74</v>
      </c>
    </row>
    <row r="412" spans="9:15" x14ac:dyDescent="0.2">
      <c r="I412" s="1" t="str">
        <f t="shared" si="6"/>
        <v>1 Hereford Terrace</v>
      </c>
      <c r="J412" s="1" t="s">
        <v>52</v>
      </c>
      <c r="K412" s="1" t="s">
        <v>8</v>
      </c>
      <c r="L412" s="1" t="s">
        <v>44</v>
      </c>
      <c r="M412" s="1">
        <v>5.4</v>
      </c>
      <c r="N412" s="1">
        <v>5.4</v>
      </c>
      <c r="O412" s="1">
        <v>32</v>
      </c>
    </row>
    <row r="413" spans="9:15" x14ac:dyDescent="0.2">
      <c r="I413" s="1" t="str">
        <f t="shared" si="6"/>
        <v>1 Hereford Terrace</v>
      </c>
      <c r="J413" s="1" t="s">
        <v>65</v>
      </c>
      <c r="K413" s="1" t="s">
        <v>8</v>
      </c>
      <c r="L413" s="1" t="s">
        <v>43</v>
      </c>
      <c r="M413" s="1">
        <v>5.2</v>
      </c>
      <c r="N413" s="1">
        <v>5.2</v>
      </c>
      <c r="O413" s="1">
        <v>70</v>
      </c>
    </row>
    <row r="414" spans="9:15" x14ac:dyDescent="0.2">
      <c r="I414" s="1" t="str">
        <f t="shared" si="6"/>
        <v>1 Hereford Terrace</v>
      </c>
      <c r="J414" s="1" t="s">
        <v>67</v>
      </c>
      <c r="K414" s="1" t="s">
        <v>9</v>
      </c>
      <c r="L414" s="1" t="s">
        <v>43</v>
      </c>
      <c r="M414" s="1">
        <v>5.0999999999999996</v>
      </c>
      <c r="N414" s="1">
        <v>5.0999999999999996</v>
      </c>
      <c r="O414" s="1">
        <v>75</v>
      </c>
    </row>
    <row r="415" spans="9:15" x14ac:dyDescent="0.2">
      <c r="I415" s="1" t="str">
        <f t="shared" si="6"/>
        <v>1 Hereford Terrace</v>
      </c>
      <c r="J415" s="1" t="s">
        <v>52</v>
      </c>
      <c r="K415" s="1" t="s">
        <v>8</v>
      </c>
      <c r="L415" s="1" t="s">
        <v>44</v>
      </c>
      <c r="M415" s="1">
        <v>5.0999999999999996</v>
      </c>
      <c r="N415" s="1">
        <v>5.0999999999999996</v>
      </c>
      <c r="O415" s="1">
        <v>36</v>
      </c>
    </row>
    <row r="416" spans="9:15" x14ac:dyDescent="0.2">
      <c r="I416" s="1" t="str">
        <f t="shared" si="6"/>
        <v>1 Hereford Terrace</v>
      </c>
      <c r="J416" s="1" t="s">
        <v>53</v>
      </c>
      <c r="K416" s="1" t="s">
        <v>8</v>
      </c>
      <c r="L416" s="1" t="s">
        <v>44</v>
      </c>
      <c r="M416" s="1">
        <v>5</v>
      </c>
      <c r="N416" s="1">
        <v>5</v>
      </c>
      <c r="O416" s="1">
        <v>28</v>
      </c>
    </row>
    <row r="417" spans="9:15" x14ac:dyDescent="0.2">
      <c r="I417" s="1" t="str">
        <f t="shared" si="6"/>
        <v>1 Hereford Terrace</v>
      </c>
      <c r="J417" s="1" t="s">
        <v>52</v>
      </c>
      <c r="K417" s="1" t="s">
        <v>8</v>
      </c>
      <c r="L417" s="1" t="s">
        <v>44</v>
      </c>
      <c r="M417" s="1">
        <v>4.7</v>
      </c>
      <c r="N417" s="1">
        <v>4.7</v>
      </c>
      <c r="O417" s="1">
        <v>35</v>
      </c>
    </row>
    <row r="418" spans="9:15" x14ac:dyDescent="0.2">
      <c r="I418" s="1" t="str">
        <f t="shared" si="6"/>
        <v>1 Hereford Terrace</v>
      </c>
      <c r="J418" s="1" t="s">
        <v>53</v>
      </c>
      <c r="K418" s="1" t="s">
        <v>9</v>
      </c>
      <c r="L418" s="1" t="s">
        <v>44</v>
      </c>
      <c r="M418" s="1">
        <v>4.7</v>
      </c>
      <c r="N418" s="1">
        <v>4.7</v>
      </c>
      <c r="O418" s="1">
        <v>29</v>
      </c>
    </row>
    <row r="419" spans="9:15" x14ac:dyDescent="0.2">
      <c r="I419" s="1" t="str">
        <f t="shared" si="6"/>
        <v>1 Hereford Terrace</v>
      </c>
      <c r="J419" s="1" t="s">
        <v>68</v>
      </c>
      <c r="K419" s="1" t="s">
        <v>8</v>
      </c>
      <c r="L419" s="1" t="s">
        <v>43</v>
      </c>
      <c r="M419" s="1">
        <v>4.5</v>
      </c>
      <c r="N419" s="1">
        <v>4.5</v>
      </c>
      <c r="O419" s="1">
        <v>71</v>
      </c>
    </row>
    <row r="420" spans="9:15" x14ac:dyDescent="0.2">
      <c r="I420" s="1" t="str">
        <f t="shared" si="6"/>
        <v>1 Hereford Terrace</v>
      </c>
      <c r="J420" s="1" t="s">
        <v>70</v>
      </c>
      <c r="K420" s="1" t="s">
        <v>8</v>
      </c>
      <c r="L420" s="1" t="s">
        <v>43</v>
      </c>
      <c r="M420" s="1">
        <v>4.2</v>
      </c>
      <c r="N420" s="1">
        <v>4.2</v>
      </c>
      <c r="O420" s="1">
        <v>64</v>
      </c>
    </row>
    <row r="421" spans="9:15" x14ac:dyDescent="0.2">
      <c r="I421" s="1" t="str">
        <f t="shared" si="6"/>
        <v>1 Hereford Terrace</v>
      </c>
      <c r="J421" s="1" t="s">
        <v>52</v>
      </c>
      <c r="K421" s="1" t="s">
        <v>8</v>
      </c>
      <c r="L421" s="1" t="s">
        <v>44</v>
      </c>
      <c r="M421" s="1">
        <v>4.0999999999999996</v>
      </c>
      <c r="N421" s="1">
        <v>4.0999999999999996</v>
      </c>
      <c r="O421" s="1">
        <v>33</v>
      </c>
    </row>
    <row r="422" spans="9:15" x14ac:dyDescent="0.2">
      <c r="I422" s="1" t="str">
        <f t="shared" si="6"/>
        <v>1 Hereford Terrace</v>
      </c>
      <c r="J422" s="1" t="s">
        <v>52</v>
      </c>
      <c r="K422" s="1" t="s">
        <v>8</v>
      </c>
      <c r="L422" s="1" t="s">
        <v>44</v>
      </c>
      <c r="M422" s="1">
        <v>4.0999999999999996</v>
      </c>
      <c r="N422" s="1">
        <v>4.0999999999999996</v>
      </c>
      <c r="O422" s="1">
        <v>34</v>
      </c>
    </row>
    <row r="423" spans="9:15" x14ac:dyDescent="0.2">
      <c r="I423" s="1" t="str">
        <f t="shared" si="6"/>
        <v>1 Hereford Terrace</v>
      </c>
      <c r="J423" s="1" t="s">
        <v>52</v>
      </c>
      <c r="K423" s="1" t="s">
        <v>8</v>
      </c>
      <c r="L423" s="1" t="s">
        <v>44</v>
      </c>
      <c r="M423" s="1">
        <v>3.7</v>
      </c>
      <c r="N423" s="1">
        <v>3.7</v>
      </c>
      <c r="O423" s="1">
        <v>37</v>
      </c>
    </row>
    <row r="424" spans="9:15" x14ac:dyDescent="0.2">
      <c r="I424" s="1" t="str">
        <f t="shared" si="6"/>
        <v>1 Hereford Terrace</v>
      </c>
      <c r="J424" s="1" t="s">
        <v>52</v>
      </c>
      <c r="K424" s="1" t="s">
        <v>8</v>
      </c>
      <c r="L424" s="1" t="s">
        <v>44</v>
      </c>
      <c r="M424" s="1">
        <v>3.5</v>
      </c>
      <c r="N424" s="1">
        <v>3.5</v>
      </c>
      <c r="O424" s="1">
        <v>38</v>
      </c>
    </row>
    <row r="425" spans="9:15" x14ac:dyDescent="0.2">
      <c r="I425" s="1" t="str">
        <f t="shared" si="6"/>
        <v>1 Hereford Terrace</v>
      </c>
      <c r="J425" s="1" t="s">
        <v>69</v>
      </c>
      <c r="K425" s="1" t="s">
        <v>8</v>
      </c>
      <c r="L425" s="1" t="s">
        <v>43</v>
      </c>
      <c r="M425" s="1">
        <v>2.9</v>
      </c>
      <c r="N425" s="1">
        <v>2.9</v>
      </c>
      <c r="O425" s="1">
        <v>49</v>
      </c>
    </row>
    <row r="426" spans="9:15" x14ac:dyDescent="0.2">
      <c r="I426" s="1" t="str">
        <f t="shared" si="6"/>
        <v>1 Hereford Terrace</v>
      </c>
      <c r="J426" s="1" t="s">
        <v>66</v>
      </c>
      <c r="K426" s="1" t="s">
        <v>8</v>
      </c>
      <c r="L426" s="1" t="s">
        <v>43</v>
      </c>
      <c r="M426" s="1">
        <v>1.8</v>
      </c>
      <c r="N426" s="1">
        <v>1.8</v>
      </c>
      <c r="O426" s="1">
        <v>48</v>
      </c>
    </row>
    <row r="427" spans="9:15" x14ac:dyDescent="0.2">
      <c r="I427" s="1" t="str">
        <f t="shared" si="6"/>
        <v>1 Hereford Terrace</v>
      </c>
      <c r="J427" s="1" t="s">
        <v>47</v>
      </c>
      <c r="K427" s="1" t="s">
        <v>8</v>
      </c>
      <c r="L427" s="1" t="s">
        <v>43</v>
      </c>
      <c r="M427" s="1">
        <v>-0.1</v>
      </c>
      <c r="N427" s="1">
        <v>-0.1</v>
      </c>
      <c r="O427" s="1">
        <v>65</v>
      </c>
    </row>
    <row r="428" spans="9:15" x14ac:dyDescent="0.2">
      <c r="I428" s="1" t="str">
        <f t="shared" si="6"/>
        <v>1 Hereford Terrace</v>
      </c>
      <c r="J428" s="1" t="s">
        <v>50</v>
      </c>
      <c r="K428" s="1" t="s">
        <v>8</v>
      </c>
      <c r="L428" s="1" t="s">
        <v>43</v>
      </c>
      <c r="M428" s="1">
        <v>-1.6</v>
      </c>
      <c r="N428" s="1">
        <v>-1.6</v>
      </c>
      <c r="O428" s="1">
        <v>66</v>
      </c>
    </row>
    <row r="429" spans="9:15" x14ac:dyDescent="0.2">
      <c r="I429" s="1" t="str">
        <f t="shared" si="6"/>
        <v>1 Hereford Terrace</v>
      </c>
      <c r="J429" s="1" t="s">
        <v>56</v>
      </c>
      <c r="K429" s="1" t="s">
        <v>9</v>
      </c>
      <c r="L429" s="1" t="s">
        <v>44</v>
      </c>
      <c r="M429" s="1">
        <v>-1.6</v>
      </c>
      <c r="N429" s="1">
        <v>-1.6</v>
      </c>
      <c r="O429" s="1">
        <v>25</v>
      </c>
    </row>
    <row r="430" spans="9:15" x14ac:dyDescent="0.2">
      <c r="I430" s="1" t="str">
        <f t="shared" si="6"/>
        <v>1 Hereford Terrace</v>
      </c>
      <c r="J430" s="1" t="s">
        <v>56</v>
      </c>
      <c r="K430" s="1" t="s">
        <v>8</v>
      </c>
      <c r="L430" s="1" t="s">
        <v>44</v>
      </c>
      <c r="M430" s="1">
        <v>-1.6</v>
      </c>
      <c r="N430" s="1">
        <v>-1.6</v>
      </c>
      <c r="O430" s="1">
        <v>15</v>
      </c>
    </row>
    <row r="431" spans="9:15" x14ac:dyDescent="0.2">
      <c r="I431" s="1" t="str">
        <f t="shared" si="6"/>
        <v>1 Hereford Terrace</v>
      </c>
      <c r="J431" s="1" t="s">
        <v>56</v>
      </c>
      <c r="K431" s="1" t="s">
        <v>9</v>
      </c>
      <c r="L431" s="1" t="s">
        <v>44</v>
      </c>
      <c r="M431" s="1">
        <v>-1.8</v>
      </c>
      <c r="N431" s="1">
        <v>-1.8</v>
      </c>
      <c r="O431" s="1">
        <v>24</v>
      </c>
    </row>
    <row r="432" spans="9:15" x14ac:dyDescent="0.2">
      <c r="I432" s="1" t="str">
        <f t="shared" si="6"/>
        <v>1 Hereford Terrace</v>
      </c>
      <c r="J432" s="1" t="s">
        <v>56</v>
      </c>
      <c r="K432" s="1" t="s">
        <v>8</v>
      </c>
      <c r="L432" s="1" t="s">
        <v>44</v>
      </c>
      <c r="M432" s="1">
        <v>-1.8</v>
      </c>
      <c r="N432" s="1">
        <v>-1.8</v>
      </c>
      <c r="O432" s="1">
        <v>14</v>
      </c>
    </row>
    <row r="433" spans="9:15" x14ac:dyDescent="0.2">
      <c r="I433" s="1" t="str">
        <f t="shared" si="6"/>
        <v>1 Hereford Terrace</v>
      </c>
      <c r="J433" s="1" t="s">
        <v>56</v>
      </c>
      <c r="K433" s="1" t="s">
        <v>9</v>
      </c>
      <c r="L433" s="1" t="s">
        <v>44</v>
      </c>
      <c r="M433" s="1">
        <v>-1.9</v>
      </c>
      <c r="N433" s="1">
        <v>-1.9</v>
      </c>
      <c r="O433" s="1">
        <v>23</v>
      </c>
    </row>
    <row r="434" spans="9:15" x14ac:dyDescent="0.2">
      <c r="I434" s="1" t="str">
        <f t="shared" si="6"/>
        <v>1 Hereford Terrace</v>
      </c>
      <c r="J434" s="1" t="s">
        <v>56</v>
      </c>
      <c r="K434" s="1" t="s">
        <v>8</v>
      </c>
      <c r="L434" s="1" t="s">
        <v>44</v>
      </c>
      <c r="M434" s="1">
        <v>-2</v>
      </c>
      <c r="N434" s="1">
        <v>-2</v>
      </c>
      <c r="O434" s="1">
        <v>13</v>
      </c>
    </row>
    <row r="435" spans="9:15" x14ac:dyDescent="0.2">
      <c r="I435" s="1" t="str">
        <f t="shared" si="6"/>
        <v>1 Hereford Terrace</v>
      </c>
      <c r="J435" s="1" t="s">
        <v>56</v>
      </c>
      <c r="K435" s="1" t="s">
        <v>9</v>
      </c>
      <c r="L435" s="1" t="s">
        <v>44</v>
      </c>
      <c r="M435" s="1">
        <v>-2.1</v>
      </c>
      <c r="N435" s="1">
        <v>-2.1</v>
      </c>
      <c r="O435" s="1">
        <v>22</v>
      </c>
    </row>
    <row r="436" spans="9:15" x14ac:dyDescent="0.2">
      <c r="I436" s="1" t="str">
        <f t="shared" si="6"/>
        <v>1 Hereford Terrace</v>
      </c>
      <c r="J436" s="1" t="s">
        <v>56</v>
      </c>
      <c r="K436" s="1" t="s">
        <v>8</v>
      </c>
      <c r="L436" s="1" t="s">
        <v>44</v>
      </c>
      <c r="M436" s="1">
        <v>-2.1</v>
      </c>
      <c r="N436" s="1">
        <v>-2.1</v>
      </c>
      <c r="O436" s="1">
        <v>12</v>
      </c>
    </row>
    <row r="437" spans="9:15" x14ac:dyDescent="0.2">
      <c r="I437" s="1" t="str">
        <f t="shared" si="6"/>
        <v>1 Hereford Terrace</v>
      </c>
      <c r="J437" s="1" t="s">
        <v>56</v>
      </c>
      <c r="K437" s="1" t="s">
        <v>8</v>
      </c>
      <c r="L437" s="1" t="s">
        <v>44</v>
      </c>
      <c r="M437" s="1">
        <v>-2.2000000000000002</v>
      </c>
      <c r="N437" s="1">
        <v>-2.2000000000000002</v>
      </c>
      <c r="O437" s="1">
        <v>11</v>
      </c>
    </row>
    <row r="438" spans="9:15" x14ac:dyDescent="0.2">
      <c r="I438" s="1" t="str">
        <f t="shared" si="6"/>
        <v>1 Hereford Terrace</v>
      </c>
      <c r="J438" s="1" t="s">
        <v>56</v>
      </c>
      <c r="K438" s="1" t="s">
        <v>9</v>
      </c>
      <c r="L438" s="1" t="s">
        <v>44</v>
      </c>
      <c r="M438" s="1">
        <v>-2.2000000000000002</v>
      </c>
      <c r="N438" s="1">
        <v>-2.2000000000000002</v>
      </c>
      <c r="O438" s="1">
        <v>21</v>
      </c>
    </row>
    <row r="439" spans="9:15" x14ac:dyDescent="0.2">
      <c r="I439" s="1" t="str">
        <f t="shared" si="6"/>
        <v>1 Hereford Terrace</v>
      </c>
      <c r="J439" s="1" t="s">
        <v>56</v>
      </c>
      <c r="K439" s="1" t="s">
        <v>8</v>
      </c>
      <c r="L439" s="1" t="s">
        <v>44</v>
      </c>
      <c r="M439" s="1">
        <v>-2.4</v>
      </c>
      <c r="N439" s="1">
        <v>-2.4</v>
      </c>
      <c r="O439" s="1">
        <v>10</v>
      </c>
    </row>
    <row r="440" spans="9:15" x14ac:dyDescent="0.2">
      <c r="I440" s="1" t="str">
        <f t="shared" si="6"/>
        <v>1 Hereford Terrace</v>
      </c>
      <c r="J440" s="1" t="s">
        <v>56</v>
      </c>
      <c r="K440" s="1" t="s">
        <v>9</v>
      </c>
      <c r="L440" s="1" t="s">
        <v>44</v>
      </c>
      <c r="M440" s="1">
        <v>-2.4</v>
      </c>
      <c r="N440" s="1">
        <v>-2.4</v>
      </c>
      <c r="O440" s="1">
        <v>20</v>
      </c>
    </row>
    <row r="441" spans="9:15" x14ac:dyDescent="0.2">
      <c r="I441" s="1" t="str">
        <f t="shared" si="6"/>
        <v>1 Hereford Terrace</v>
      </c>
      <c r="J441" s="1" t="s">
        <v>56</v>
      </c>
      <c r="K441" s="1" t="s">
        <v>9</v>
      </c>
      <c r="L441" s="1" t="s">
        <v>44</v>
      </c>
      <c r="M441" s="1">
        <v>-2.5</v>
      </c>
      <c r="N441" s="1">
        <v>-2.5</v>
      </c>
      <c r="O441" s="1">
        <v>19</v>
      </c>
    </row>
    <row r="442" spans="9:15" x14ac:dyDescent="0.2">
      <c r="I442" s="1" t="str">
        <f t="shared" si="6"/>
        <v>1 Hereford Terrace</v>
      </c>
      <c r="J442" s="1" t="s">
        <v>56</v>
      </c>
      <c r="K442" s="1" t="s">
        <v>8</v>
      </c>
      <c r="L442" s="1" t="s">
        <v>44</v>
      </c>
      <c r="M442" s="1">
        <v>-2.5</v>
      </c>
      <c r="N442" s="1">
        <v>-2.5</v>
      </c>
      <c r="O442" s="1">
        <v>9</v>
      </c>
    </row>
    <row r="443" spans="9:15" x14ac:dyDescent="0.2">
      <c r="I443" s="1" t="str">
        <f t="shared" si="6"/>
        <v>1 Hereford Terrace</v>
      </c>
      <c r="J443" s="1" t="s">
        <v>56</v>
      </c>
      <c r="K443" s="1" t="s">
        <v>9</v>
      </c>
      <c r="L443" s="1" t="s">
        <v>44</v>
      </c>
      <c r="M443" s="1">
        <v>-2.6</v>
      </c>
      <c r="N443" s="1">
        <v>-2.6</v>
      </c>
      <c r="O443" s="1">
        <v>18</v>
      </c>
    </row>
    <row r="444" spans="9:15" x14ac:dyDescent="0.2">
      <c r="I444" s="1" t="str">
        <f t="shared" si="6"/>
        <v>1 Hereford Terrace</v>
      </c>
      <c r="J444" s="1" t="s">
        <v>56</v>
      </c>
      <c r="K444" s="1" t="s">
        <v>8</v>
      </c>
      <c r="L444" s="1" t="s">
        <v>44</v>
      </c>
      <c r="M444" s="1">
        <v>-2.7</v>
      </c>
      <c r="N444" s="1">
        <v>-2.7</v>
      </c>
      <c r="O444" s="1">
        <v>8</v>
      </c>
    </row>
    <row r="445" spans="9:15" x14ac:dyDescent="0.2">
      <c r="I445" s="1" t="str">
        <f t="shared" si="6"/>
        <v>1 Hereford Terrace</v>
      </c>
      <c r="J445" s="1" t="s">
        <v>56</v>
      </c>
      <c r="K445" s="1" t="s">
        <v>9</v>
      </c>
      <c r="L445" s="1" t="s">
        <v>44</v>
      </c>
      <c r="M445" s="1">
        <v>-2.8</v>
      </c>
      <c r="N445" s="1">
        <v>-2.8</v>
      </c>
      <c r="O445" s="1">
        <v>17</v>
      </c>
    </row>
    <row r="446" spans="9:15" x14ac:dyDescent="0.2">
      <c r="I446" s="1" t="str">
        <f t="shared" si="6"/>
        <v>1 Hereford Terrace</v>
      </c>
      <c r="J446" s="1" t="s">
        <v>56</v>
      </c>
      <c r="K446" s="1" t="s">
        <v>8</v>
      </c>
      <c r="L446" s="1" t="s">
        <v>44</v>
      </c>
      <c r="M446" s="1">
        <v>-2.8</v>
      </c>
      <c r="N446" s="1">
        <v>-2.8</v>
      </c>
      <c r="O446" s="1">
        <v>7</v>
      </c>
    </row>
    <row r="447" spans="9:15" x14ac:dyDescent="0.2">
      <c r="I447" s="1" t="str">
        <f t="shared" si="6"/>
        <v>1 Hereford Terrace</v>
      </c>
      <c r="J447" s="1" t="s">
        <v>56</v>
      </c>
      <c r="K447" s="1" t="s">
        <v>9</v>
      </c>
      <c r="L447" s="1" t="s">
        <v>44</v>
      </c>
      <c r="M447" s="1">
        <v>-2.9</v>
      </c>
      <c r="N447" s="1">
        <v>-2.9</v>
      </c>
      <c r="O447" s="1">
        <v>16</v>
      </c>
    </row>
    <row r="448" spans="9:15" x14ac:dyDescent="0.2">
      <c r="I448" s="1" t="str">
        <f t="shared" si="6"/>
        <v>1 Hereford Terrace</v>
      </c>
      <c r="J448" s="1" t="s">
        <v>56</v>
      </c>
      <c r="K448" s="1" t="s">
        <v>8</v>
      </c>
      <c r="L448" s="1" t="s">
        <v>44</v>
      </c>
      <c r="M448" s="1">
        <v>-2.9</v>
      </c>
      <c r="N448" s="1">
        <v>-2.9</v>
      </c>
      <c r="O448" s="1">
        <v>6</v>
      </c>
    </row>
    <row r="449" spans="1:15" x14ac:dyDescent="0.2">
      <c r="I449" s="1" t="str">
        <f t="shared" si="6"/>
        <v>1 Hereford Terrace</v>
      </c>
      <c r="J449" s="1" t="s">
        <v>53</v>
      </c>
      <c r="K449" s="1" t="s">
        <v>9</v>
      </c>
      <c r="L449" s="1" t="s">
        <v>44</v>
      </c>
      <c r="M449" s="1">
        <v>-3.1</v>
      </c>
      <c r="N449" s="1">
        <v>-3.1</v>
      </c>
      <c r="O449" s="1">
        <v>26</v>
      </c>
    </row>
    <row r="450" spans="1:15" x14ac:dyDescent="0.2">
      <c r="I450" s="1" t="str">
        <f t="shared" si="6"/>
        <v>1 Hereford Terrace</v>
      </c>
      <c r="J450" s="1" t="s">
        <v>51</v>
      </c>
      <c r="K450" s="1" t="s">
        <v>8</v>
      </c>
      <c r="L450" s="1" t="s">
        <v>43</v>
      </c>
      <c r="M450" s="1">
        <v>-3.1</v>
      </c>
      <c r="N450" s="1">
        <v>-3.1</v>
      </c>
      <c r="O450" s="1">
        <v>67</v>
      </c>
    </row>
    <row r="451" spans="1:15" x14ac:dyDescent="0.2">
      <c r="I451" s="1" t="str">
        <f t="shared" ref="I451:I514" si="7">IF(ISBLANK(A451),I450,A451)</f>
        <v>1 Hereford Terrace</v>
      </c>
      <c r="J451" s="1" t="s">
        <v>53</v>
      </c>
      <c r="K451" s="1" t="s">
        <v>8</v>
      </c>
      <c r="L451" s="1" t="s">
        <v>44</v>
      </c>
      <c r="M451" s="1">
        <v>-3.2</v>
      </c>
      <c r="N451" s="1">
        <v>-3.2</v>
      </c>
      <c r="O451" s="1">
        <v>27</v>
      </c>
    </row>
    <row r="452" spans="1:15" x14ac:dyDescent="0.2">
      <c r="I452" s="1" t="str">
        <f t="shared" si="7"/>
        <v>1 Hereford Terrace</v>
      </c>
      <c r="J452" s="1" t="s">
        <v>48</v>
      </c>
      <c r="K452" s="1" t="s">
        <v>8</v>
      </c>
      <c r="L452" s="1" t="s">
        <v>43</v>
      </c>
      <c r="M452" s="1">
        <v>-3.9</v>
      </c>
      <c r="N452" s="1">
        <v>-3.9</v>
      </c>
      <c r="O452" s="1">
        <v>68</v>
      </c>
    </row>
    <row r="453" spans="1:15" x14ac:dyDescent="0.2">
      <c r="I453" s="1" t="str">
        <f t="shared" si="7"/>
        <v>1 Hereford Terrace</v>
      </c>
      <c r="J453" s="1" t="s">
        <v>56</v>
      </c>
      <c r="K453" s="1" t="s">
        <v>9</v>
      </c>
      <c r="L453" s="1" t="s">
        <v>44</v>
      </c>
      <c r="M453" s="1">
        <v>-4.5</v>
      </c>
      <c r="N453" s="1">
        <v>-4.5</v>
      </c>
      <c r="O453" s="1">
        <v>31</v>
      </c>
    </row>
    <row r="454" spans="1:15" x14ac:dyDescent="0.2">
      <c r="I454" s="1" t="str">
        <f t="shared" si="7"/>
        <v>1 Hereford Terrace</v>
      </c>
      <c r="J454" s="1" t="s">
        <v>56</v>
      </c>
      <c r="K454" s="1" t="s">
        <v>8</v>
      </c>
      <c r="L454" s="1" t="s">
        <v>44</v>
      </c>
      <c r="M454" s="1">
        <v>-4.5999999999999996</v>
      </c>
      <c r="N454" s="1">
        <v>-4.5999999999999996</v>
      </c>
      <c r="O454" s="1">
        <v>30</v>
      </c>
    </row>
    <row r="455" spans="1:15" x14ac:dyDescent="0.2">
      <c r="I455" s="1" t="str">
        <f t="shared" si="7"/>
        <v>1 Hereford Terrace</v>
      </c>
      <c r="J455" s="1" t="s">
        <v>56</v>
      </c>
      <c r="K455" s="1" t="s">
        <v>8</v>
      </c>
      <c r="L455" s="1" t="s">
        <v>44</v>
      </c>
      <c r="M455" s="1">
        <v>-6.6</v>
      </c>
      <c r="N455" s="1">
        <v>-6.6</v>
      </c>
      <c r="O455" s="1">
        <v>44</v>
      </c>
    </row>
    <row r="456" spans="1:15" x14ac:dyDescent="0.2">
      <c r="I456" s="1" t="str">
        <f t="shared" si="7"/>
        <v>1 Hereford Terrace</v>
      </c>
      <c r="J456" s="1" t="s">
        <v>56</v>
      </c>
      <c r="K456" s="1" t="s">
        <v>8</v>
      </c>
      <c r="L456" s="1" t="s">
        <v>44</v>
      </c>
      <c r="M456" s="1">
        <v>-7.4</v>
      </c>
      <c r="N456" s="1">
        <v>-7.4</v>
      </c>
      <c r="O456" s="1">
        <v>45</v>
      </c>
    </row>
    <row r="457" spans="1:15" x14ac:dyDescent="0.2">
      <c r="I457" s="1" t="str">
        <f t="shared" si="7"/>
        <v>1 Hereford Terrace</v>
      </c>
      <c r="J457" s="1" t="s">
        <v>56</v>
      </c>
      <c r="K457" s="1" t="s">
        <v>9</v>
      </c>
      <c r="L457" s="1" t="s">
        <v>44</v>
      </c>
      <c r="M457" s="1">
        <v>-7.8</v>
      </c>
      <c r="N457" s="1">
        <v>-7.8</v>
      </c>
      <c r="O457" s="1">
        <v>46</v>
      </c>
    </row>
    <row r="458" spans="1:15" x14ac:dyDescent="0.2">
      <c r="A458" s="1" t="s">
        <v>16</v>
      </c>
      <c r="B458" s="1" t="s">
        <v>6</v>
      </c>
      <c r="C458" s="1" t="s">
        <v>17</v>
      </c>
      <c r="D458" s="1">
        <v>446550.11</v>
      </c>
      <c r="E458" s="1">
        <v>523113.7</v>
      </c>
      <c r="F458" s="1">
        <v>57.3</v>
      </c>
      <c r="G458" s="1">
        <v>56.9</v>
      </c>
      <c r="H458" s="1">
        <v>67.7</v>
      </c>
      <c r="I458" s="1" t="str">
        <f t="shared" si="7"/>
        <v>13-19 Hereford Terrace</v>
      </c>
      <c r="J458" s="1" t="s">
        <v>78</v>
      </c>
      <c r="K458" s="1" t="s">
        <v>10</v>
      </c>
      <c r="L458" s="1" t="s">
        <v>44</v>
      </c>
      <c r="M458" s="1">
        <v>53.4</v>
      </c>
      <c r="N458" s="1">
        <v>53.4</v>
      </c>
      <c r="O458" s="1">
        <v>51</v>
      </c>
    </row>
    <row r="459" spans="1:15" x14ac:dyDescent="0.2">
      <c r="I459" s="1" t="str">
        <f t="shared" si="7"/>
        <v>13-19 Hereford Terrace</v>
      </c>
      <c r="J459" s="1" t="s">
        <v>80</v>
      </c>
      <c r="K459" s="1" t="s">
        <v>10</v>
      </c>
      <c r="L459" s="1" t="s">
        <v>44</v>
      </c>
      <c r="M459" s="1">
        <v>51.1</v>
      </c>
      <c r="N459" s="1">
        <v>51.1</v>
      </c>
      <c r="O459" s="1">
        <v>55</v>
      </c>
    </row>
    <row r="460" spans="1:15" x14ac:dyDescent="0.2">
      <c r="I460" s="1" t="str">
        <f t="shared" si="7"/>
        <v>13-19 Hereford Terrace</v>
      </c>
      <c r="J460" s="1" t="s">
        <v>78</v>
      </c>
      <c r="K460" s="1" t="s">
        <v>10</v>
      </c>
      <c r="L460" s="1" t="s">
        <v>44</v>
      </c>
      <c r="M460" s="1">
        <v>49</v>
      </c>
      <c r="N460" s="1">
        <v>49</v>
      </c>
      <c r="O460" s="1">
        <v>52</v>
      </c>
    </row>
    <row r="461" spans="1:15" x14ac:dyDescent="0.2">
      <c r="I461" s="1" t="str">
        <f t="shared" si="7"/>
        <v>13-19 Hereford Terrace</v>
      </c>
      <c r="J461" s="1" t="s">
        <v>45</v>
      </c>
      <c r="K461" s="1" t="s">
        <v>8</v>
      </c>
      <c r="L461" s="1" t="s">
        <v>46</v>
      </c>
      <c r="M461" s="1">
        <v>46.7</v>
      </c>
      <c r="O461" s="1">
        <v>4</v>
      </c>
    </row>
    <row r="462" spans="1:15" x14ac:dyDescent="0.2">
      <c r="I462" s="1" t="str">
        <f t="shared" si="7"/>
        <v>13-19 Hereford Terrace</v>
      </c>
      <c r="J462" s="1" t="s">
        <v>78</v>
      </c>
      <c r="K462" s="1" t="s">
        <v>10</v>
      </c>
      <c r="L462" s="1" t="s">
        <v>44</v>
      </c>
      <c r="M462" s="1">
        <v>46.4</v>
      </c>
      <c r="N462" s="1">
        <v>46.4</v>
      </c>
      <c r="O462" s="1">
        <v>53</v>
      </c>
    </row>
    <row r="463" spans="1:15" x14ac:dyDescent="0.2">
      <c r="I463" s="1" t="str">
        <f t="shared" si="7"/>
        <v>13-19 Hereford Terrace</v>
      </c>
      <c r="J463" s="1" t="s">
        <v>81</v>
      </c>
      <c r="K463" s="1" t="s">
        <v>10</v>
      </c>
      <c r="L463" s="1" t="s">
        <v>44</v>
      </c>
      <c r="M463" s="1">
        <v>40.700000000000003</v>
      </c>
      <c r="N463" s="1">
        <v>40.700000000000003</v>
      </c>
      <c r="O463" s="1">
        <v>56</v>
      </c>
    </row>
    <row r="464" spans="1:15" x14ac:dyDescent="0.2">
      <c r="I464" s="1" t="str">
        <f t="shared" si="7"/>
        <v>13-19 Hereford Terrace</v>
      </c>
      <c r="J464" s="1" t="s">
        <v>79</v>
      </c>
      <c r="K464" s="1" t="s">
        <v>10</v>
      </c>
      <c r="L464" s="1" t="s">
        <v>43</v>
      </c>
      <c r="M464" s="1">
        <v>36.4</v>
      </c>
      <c r="N464" s="1">
        <v>36.4</v>
      </c>
      <c r="O464" s="1">
        <v>54</v>
      </c>
    </row>
    <row r="465" spans="9:15" x14ac:dyDescent="0.2">
      <c r="I465" s="1" t="str">
        <f t="shared" si="7"/>
        <v>13-19 Hereford Terrace</v>
      </c>
      <c r="J465" s="1" t="s">
        <v>49</v>
      </c>
      <c r="K465" s="1" t="s">
        <v>8</v>
      </c>
      <c r="L465" s="1" t="s">
        <v>46</v>
      </c>
      <c r="M465" s="1">
        <v>30.6</v>
      </c>
      <c r="O465" s="1">
        <v>3</v>
      </c>
    </row>
    <row r="466" spans="9:15" x14ac:dyDescent="0.2">
      <c r="I466" s="1" t="str">
        <f t="shared" si="7"/>
        <v>13-19 Hereford Terrace</v>
      </c>
      <c r="J466" s="1" t="s">
        <v>55</v>
      </c>
      <c r="K466" s="1" t="s">
        <v>8</v>
      </c>
      <c r="L466" s="1" t="s">
        <v>43</v>
      </c>
      <c r="M466" s="1">
        <v>23.4</v>
      </c>
      <c r="N466" s="1">
        <v>23.4</v>
      </c>
      <c r="O466" s="1">
        <v>61</v>
      </c>
    </row>
    <row r="467" spans="9:15" x14ac:dyDescent="0.2">
      <c r="I467" s="1" t="str">
        <f t="shared" si="7"/>
        <v>13-19 Hereford Terrace</v>
      </c>
      <c r="J467" s="1" t="s">
        <v>77</v>
      </c>
      <c r="K467" s="1" t="s">
        <v>8</v>
      </c>
      <c r="L467" s="1" t="s">
        <v>44</v>
      </c>
      <c r="M467" s="1">
        <v>22.9</v>
      </c>
      <c r="N467" s="1">
        <v>22.9</v>
      </c>
      <c r="O467" s="1">
        <v>5</v>
      </c>
    </row>
    <row r="468" spans="9:15" x14ac:dyDescent="0.2">
      <c r="I468" s="1" t="str">
        <f t="shared" si="7"/>
        <v>13-19 Hereford Terrace</v>
      </c>
      <c r="J468" s="1" t="s">
        <v>61</v>
      </c>
      <c r="K468" s="1" t="s">
        <v>9</v>
      </c>
      <c r="L468" s="1" t="s">
        <v>43</v>
      </c>
      <c r="M468" s="1">
        <v>20.3</v>
      </c>
      <c r="N468" s="1">
        <v>20.3</v>
      </c>
      <c r="O468" s="1">
        <v>76</v>
      </c>
    </row>
    <row r="469" spans="9:15" x14ac:dyDescent="0.2">
      <c r="I469" s="1" t="str">
        <f t="shared" si="7"/>
        <v>13-19 Hereford Terrace</v>
      </c>
      <c r="J469" s="1" t="s">
        <v>54</v>
      </c>
      <c r="K469" s="1" t="s">
        <v>8</v>
      </c>
      <c r="L469" s="1" t="s">
        <v>43</v>
      </c>
      <c r="M469" s="1">
        <v>20</v>
      </c>
      <c r="N469" s="1">
        <v>20</v>
      </c>
      <c r="O469" s="1">
        <v>63</v>
      </c>
    </row>
    <row r="470" spans="9:15" x14ac:dyDescent="0.2">
      <c r="I470" s="1" t="str">
        <f t="shared" si="7"/>
        <v>13-19 Hereford Terrace</v>
      </c>
      <c r="J470" s="1" t="s">
        <v>59</v>
      </c>
      <c r="K470" s="1" t="s">
        <v>8</v>
      </c>
      <c r="L470" s="1" t="s">
        <v>43</v>
      </c>
      <c r="M470" s="1">
        <v>19.5</v>
      </c>
      <c r="N470" s="1">
        <v>19.5</v>
      </c>
      <c r="O470" s="1">
        <v>59</v>
      </c>
    </row>
    <row r="471" spans="9:15" x14ac:dyDescent="0.2">
      <c r="I471" s="1" t="str">
        <f t="shared" si="7"/>
        <v>13-19 Hereford Terrace</v>
      </c>
      <c r="J471" s="1" t="s">
        <v>57</v>
      </c>
      <c r="K471" s="1" t="s">
        <v>8</v>
      </c>
      <c r="L471" s="1" t="s">
        <v>43</v>
      </c>
      <c r="M471" s="1">
        <v>17.600000000000001</v>
      </c>
      <c r="N471" s="1">
        <v>17.600000000000001</v>
      </c>
      <c r="O471" s="1">
        <v>60</v>
      </c>
    </row>
    <row r="472" spans="9:15" x14ac:dyDescent="0.2">
      <c r="I472" s="1" t="str">
        <f t="shared" si="7"/>
        <v>13-19 Hereford Terrace</v>
      </c>
      <c r="J472" s="1" t="s">
        <v>58</v>
      </c>
      <c r="K472" s="1" t="s">
        <v>8</v>
      </c>
      <c r="L472" s="1" t="s">
        <v>43</v>
      </c>
      <c r="M472" s="1">
        <v>15</v>
      </c>
      <c r="N472" s="1">
        <v>15</v>
      </c>
      <c r="O472" s="1">
        <v>62</v>
      </c>
    </row>
    <row r="473" spans="9:15" x14ac:dyDescent="0.2">
      <c r="I473" s="1" t="str">
        <f t="shared" si="7"/>
        <v>13-19 Hereford Terrace</v>
      </c>
      <c r="J473" s="1" t="s">
        <v>60</v>
      </c>
      <c r="K473" s="1" t="s">
        <v>8</v>
      </c>
      <c r="L473" s="1" t="s">
        <v>44</v>
      </c>
      <c r="M473" s="1">
        <v>14.9</v>
      </c>
      <c r="N473" s="1">
        <v>14.9</v>
      </c>
      <c r="O473" s="1">
        <v>1</v>
      </c>
    </row>
    <row r="474" spans="9:15" x14ac:dyDescent="0.2">
      <c r="I474" s="1" t="str">
        <f t="shared" si="7"/>
        <v>13-19 Hereford Terrace</v>
      </c>
      <c r="J474" s="1" t="s">
        <v>62</v>
      </c>
      <c r="K474" s="1" t="s">
        <v>8</v>
      </c>
      <c r="L474" s="1" t="s">
        <v>43</v>
      </c>
      <c r="M474" s="1">
        <v>14.6</v>
      </c>
      <c r="N474" s="1">
        <v>14.6</v>
      </c>
      <c r="O474" s="1">
        <v>72</v>
      </c>
    </row>
    <row r="475" spans="9:15" x14ac:dyDescent="0.2">
      <c r="I475" s="1" t="str">
        <f t="shared" si="7"/>
        <v>13-19 Hereford Terrace</v>
      </c>
      <c r="J475" s="1" t="s">
        <v>76</v>
      </c>
      <c r="K475" s="1" t="s">
        <v>9</v>
      </c>
      <c r="L475" s="1" t="s">
        <v>43</v>
      </c>
      <c r="M475" s="1">
        <v>14.4</v>
      </c>
      <c r="N475" s="1">
        <v>14.4</v>
      </c>
      <c r="O475" s="1">
        <v>73</v>
      </c>
    </row>
    <row r="476" spans="9:15" x14ac:dyDescent="0.2">
      <c r="I476" s="1" t="str">
        <f t="shared" si="7"/>
        <v>13-19 Hereford Terrace</v>
      </c>
      <c r="J476" s="1" t="s">
        <v>75</v>
      </c>
      <c r="K476" s="1" t="s">
        <v>8</v>
      </c>
      <c r="L476" s="1" t="s">
        <v>43</v>
      </c>
      <c r="M476" s="1">
        <v>12.5</v>
      </c>
      <c r="N476" s="1">
        <v>12.5</v>
      </c>
      <c r="O476" s="1">
        <v>69</v>
      </c>
    </row>
    <row r="477" spans="9:15" x14ac:dyDescent="0.2">
      <c r="I477" s="1" t="str">
        <f t="shared" si="7"/>
        <v>13-19 Hereford Terrace</v>
      </c>
      <c r="J477" s="1" t="s">
        <v>74</v>
      </c>
      <c r="K477" s="1" t="s">
        <v>8</v>
      </c>
      <c r="L477" s="1" t="s">
        <v>43</v>
      </c>
      <c r="M477" s="1">
        <v>11</v>
      </c>
      <c r="N477" s="1">
        <v>11</v>
      </c>
      <c r="O477" s="1">
        <v>47</v>
      </c>
    </row>
    <row r="478" spans="9:15" x14ac:dyDescent="0.2">
      <c r="I478" s="1" t="str">
        <f t="shared" si="7"/>
        <v>13-19 Hereford Terrace</v>
      </c>
      <c r="J478" s="1" t="s">
        <v>63</v>
      </c>
      <c r="K478" s="1" t="s">
        <v>8</v>
      </c>
      <c r="L478" s="1" t="s">
        <v>43</v>
      </c>
      <c r="M478" s="1">
        <v>11</v>
      </c>
      <c r="N478" s="1">
        <v>11</v>
      </c>
      <c r="O478" s="1">
        <v>50</v>
      </c>
    </row>
    <row r="479" spans="9:15" x14ac:dyDescent="0.2">
      <c r="I479" s="1" t="str">
        <f t="shared" si="7"/>
        <v>13-19 Hereford Terrace</v>
      </c>
      <c r="J479" s="1" t="s">
        <v>64</v>
      </c>
      <c r="K479" s="1" t="s">
        <v>9</v>
      </c>
      <c r="L479" s="1" t="s">
        <v>43</v>
      </c>
      <c r="M479" s="1">
        <v>9.9</v>
      </c>
      <c r="N479" s="1">
        <v>9.9</v>
      </c>
      <c r="O479" s="1">
        <v>74</v>
      </c>
    </row>
    <row r="480" spans="9:15" x14ac:dyDescent="0.2">
      <c r="I480" s="1" t="str">
        <f t="shared" si="7"/>
        <v>13-19 Hereford Terrace</v>
      </c>
      <c r="J480" s="1" t="s">
        <v>52</v>
      </c>
      <c r="K480" s="1" t="s">
        <v>8</v>
      </c>
      <c r="L480" s="1" t="s">
        <v>44</v>
      </c>
      <c r="M480" s="1">
        <v>8.1</v>
      </c>
      <c r="N480" s="1">
        <v>8.1</v>
      </c>
      <c r="O480" s="1">
        <v>41</v>
      </c>
    </row>
    <row r="481" spans="9:15" x14ac:dyDescent="0.2">
      <c r="I481" s="1" t="str">
        <f t="shared" si="7"/>
        <v>13-19 Hereford Terrace</v>
      </c>
      <c r="J481" s="1" t="s">
        <v>71</v>
      </c>
      <c r="K481" s="1" t="s">
        <v>8</v>
      </c>
      <c r="L481" s="1" t="s">
        <v>43</v>
      </c>
      <c r="M481" s="1">
        <v>8.1</v>
      </c>
      <c r="N481" s="1">
        <v>8.1</v>
      </c>
      <c r="O481" s="1">
        <v>58</v>
      </c>
    </row>
    <row r="482" spans="9:15" x14ac:dyDescent="0.2">
      <c r="I482" s="1" t="str">
        <f t="shared" si="7"/>
        <v>13-19 Hereford Terrace</v>
      </c>
      <c r="J482" s="1" t="s">
        <v>52</v>
      </c>
      <c r="K482" s="1" t="s">
        <v>8</v>
      </c>
      <c r="L482" s="1" t="s">
        <v>44</v>
      </c>
      <c r="M482" s="1">
        <v>8</v>
      </c>
      <c r="N482" s="1">
        <v>8</v>
      </c>
      <c r="O482" s="1">
        <v>40</v>
      </c>
    </row>
    <row r="483" spans="9:15" x14ac:dyDescent="0.2">
      <c r="I483" s="1" t="str">
        <f t="shared" si="7"/>
        <v>13-19 Hereford Terrace</v>
      </c>
      <c r="J483" s="1" t="s">
        <v>60</v>
      </c>
      <c r="K483" s="1" t="s">
        <v>9</v>
      </c>
      <c r="L483" s="1" t="s">
        <v>44</v>
      </c>
      <c r="M483" s="1">
        <v>7.8</v>
      </c>
      <c r="N483" s="1">
        <v>7.8</v>
      </c>
      <c r="O483" s="1">
        <v>2</v>
      </c>
    </row>
    <row r="484" spans="9:15" x14ac:dyDescent="0.2">
      <c r="I484" s="1" t="str">
        <f t="shared" si="7"/>
        <v>13-19 Hereford Terrace</v>
      </c>
      <c r="J484" s="1" t="s">
        <v>72</v>
      </c>
      <c r="K484" s="1" t="s">
        <v>8</v>
      </c>
      <c r="L484" s="1" t="s">
        <v>44</v>
      </c>
      <c r="M484" s="1">
        <v>7.6</v>
      </c>
      <c r="N484" s="1">
        <v>7.6</v>
      </c>
      <c r="O484" s="1">
        <v>57</v>
      </c>
    </row>
    <row r="485" spans="9:15" x14ac:dyDescent="0.2">
      <c r="I485" s="1" t="str">
        <f t="shared" si="7"/>
        <v>13-19 Hereford Terrace</v>
      </c>
      <c r="J485" s="1" t="s">
        <v>65</v>
      </c>
      <c r="K485" s="1" t="s">
        <v>8</v>
      </c>
      <c r="L485" s="1" t="s">
        <v>43</v>
      </c>
      <c r="M485" s="1">
        <v>7.2</v>
      </c>
      <c r="N485" s="1">
        <v>7.2</v>
      </c>
      <c r="O485" s="1">
        <v>70</v>
      </c>
    </row>
    <row r="486" spans="9:15" x14ac:dyDescent="0.2">
      <c r="I486" s="1" t="str">
        <f t="shared" si="7"/>
        <v>13-19 Hereford Terrace</v>
      </c>
      <c r="J486" s="1" t="s">
        <v>52</v>
      </c>
      <c r="K486" s="1" t="s">
        <v>8</v>
      </c>
      <c r="L486" s="1" t="s">
        <v>44</v>
      </c>
      <c r="M486" s="1">
        <v>5</v>
      </c>
      <c r="N486" s="1">
        <v>5</v>
      </c>
      <c r="O486" s="1">
        <v>39</v>
      </c>
    </row>
    <row r="487" spans="9:15" x14ac:dyDescent="0.2">
      <c r="I487" s="1" t="str">
        <f t="shared" si="7"/>
        <v>13-19 Hereford Terrace</v>
      </c>
      <c r="J487" s="1" t="s">
        <v>52</v>
      </c>
      <c r="K487" s="1" t="s">
        <v>8</v>
      </c>
      <c r="L487" s="1" t="s">
        <v>44</v>
      </c>
      <c r="M487" s="1">
        <v>4.9000000000000004</v>
      </c>
      <c r="N487" s="1">
        <v>4.9000000000000004</v>
      </c>
      <c r="O487" s="1">
        <v>32</v>
      </c>
    </row>
    <row r="488" spans="9:15" x14ac:dyDescent="0.2">
      <c r="I488" s="1" t="str">
        <f t="shared" si="7"/>
        <v>13-19 Hereford Terrace</v>
      </c>
      <c r="J488" s="1" t="s">
        <v>70</v>
      </c>
      <c r="K488" s="1" t="s">
        <v>8</v>
      </c>
      <c r="L488" s="1" t="s">
        <v>43</v>
      </c>
      <c r="M488" s="1">
        <v>4.8</v>
      </c>
      <c r="N488" s="1">
        <v>4.8</v>
      </c>
      <c r="O488" s="1">
        <v>64</v>
      </c>
    </row>
    <row r="489" spans="9:15" x14ac:dyDescent="0.2">
      <c r="I489" s="1" t="str">
        <f t="shared" si="7"/>
        <v>13-19 Hereford Terrace</v>
      </c>
      <c r="J489" s="1" t="s">
        <v>53</v>
      </c>
      <c r="K489" s="1" t="s">
        <v>8</v>
      </c>
      <c r="L489" s="1" t="s">
        <v>44</v>
      </c>
      <c r="M489" s="1">
        <v>4.5999999999999996</v>
      </c>
      <c r="N489" s="1">
        <v>4.5999999999999996</v>
      </c>
      <c r="O489" s="1">
        <v>28</v>
      </c>
    </row>
    <row r="490" spans="9:15" x14ac:dyDescent="0.2">
      <c r="I490" s="1" t="str">
        <f t="shared" si="7"/>
        <v>13-19 Hereford Terrace</v>
      </c>
      <c r="J490" s="1" t="s">
        <v>53</v>
      </c>
      <c r="K490" s="1" t="s">
        <v>9</v>
      </c>
      <c r="L490" s="1" t="s">
        <v>44</v>
      </c>
      <c r="M490" s="1">
        <v>4.2</v>
      </c>
      <c r="N490" s="1">
        <v>4.2</v>
      </c>
      <c r="O490" s="1">
        <v>29</v>
      </c>
    </row>
    <row r="491" spans="9:15" x14ac:dyDescent="0.2">
      <c r="I491" s="1" t="str">
        <f t="shared" si="7"/>
        <v>13-19 Hereford Terrace</v>
      </c>
      <c r="J491" s="1" t="s">
        <v>52</v>
      </c>
      <c r="K491" s="1" t="s">
        <v>8</v>
      </c>
      <c r="L491" s="1" t="s">
        <v>44</v>
      </c>
      <c r="M491" s="1">
        <v>4.0999999999999996</v>
      </c>
      <c r="N491" s="1">
        <v>4.0999999999999996</v>
      </c>
      <c r="O491" s="1">
        <v>36</v>
      </c>
    </row>
    <row r="492" spans="9:15" x14ac:dyDescent="0.2">
      <c r="I492" s="1" t="str">
        <f t="shared" si="7"/>
        <v>13-19 Hereford Terrace</v>
      </c>
      <c r="J492" s="1" t="s">
        <v>52</v>
      </c>
      <c r="K492" s="1" t="s">
        <v>8</v>
      </c>
      <c r="L492" s="1" t="s">
        <v>44</v>
      </c>
      <c r="M492" s="1">
        <v>3.8</v>
      </c>
      <c r="N492" s="1">
        <v>3.8</v>
      </c>
      <c r="O492" s="1">
        <v>35</v>
      </c>
    </row>
    <row r="493" spans="9:15" x14ac:dyDescent="0.2">
      <c r="I493" s="1" t="str">
        <f t="shared" si="7"/>
        <v>13-19 Hereford Terrace</v>
      </c>
      <c r="J493" s="1" t="s">
        <v>52</v>
      </c>
      <c r="K493" s="1" t="s">
        <v>8</v>
      </c>
      <c r="L493" s="1" t="s">
        <v>44</v>
      </c>
      <c r="M493" s="1">
        <v>2.7</v>
      </c>
      <c r="N493" s="1">
        <v>2.7</v>
      </c>
      <c r="O493" s="1">
        <v>33</v>
      </c>
    </row>
    <row r="494" spans="9:15" x14ac:dyDescent="0.2">
      <c r="I494" s="1" t="str">
        <f t="shared" si="7"/>
        <v>13-19 Hereford Terrace</v>
      </c>
      <c r="J494" s="1" t="s">
        <v>52</v>
      </c>
      <c r="K494" s="1" t="s">
        <v>8</v>
      </c>
      <c r="L494" s="1" t="s">
        <v>44</v>
      </c>
      <c r="M494" s="1">
        <v>2.5</v>
      </c>
      <c r="N494" s="1">
        <v>2.5</v>
      </c>
      <c r="O494" s="1">
        <v>34</v>
      </c>
    </row>
    <row r="495" spans="9:15" x14ac:dyDescent="0.2">
      <c r="I495" s="1" t="str">
        <f t="shared" si="7"/>
        <v>13-19 Hereford Terrace</v>
      </c>
      <c r="J495" s="1" t="s">
        <v>52</v>
      </c>
      <c r="K495" s="1" t="s">
        <v>8</v>
      </c>
      <c r="L495" s="1" t="s">
        <v>44</v>
      </c>
      <c r="M495" s="1">
        <v>2.5</v>
      </c>
      <c r="N495" s="1">
        <v>2.5</v>
      </c>
      <c r="O495" s="1">
        <v>37</v>
      </c>
    </row>
    <row r="496" spans="9:15" x14ac:dyDescent="0.2">
      <c r="I496" s="1" t="str">
        <f t="shared" si="7"/>
        <v>13-19 Hereford Terrace</v>
      </c>
      <c r="J496" s="1" t="s">
        <v>52</v>
      </c>
      <c r="K496" s="1" t="s">
        <v>8</v>
      </c>
      <c r="L496" s="1" t="s">
        <v>44</v>
      </c>
      <c r="M496" s="1">
        <v>2.2000000000000002</v>
      </c>
      <c r="N496" s="1">
        <v>2.2000000000000002</v>
      </c>
      <c r="O496" s="1">
        <v>38</v>
      </c>
    </row>
    <row r="497" spans="9:15" x14ac:dyDescent="0.2">
      <c r="I497" s="1" t="str">
        <f t="shared" si="7"/>
        <v>13-19 Hereford Terrace</v>
      </c>
      <c r="J497" s="1" t="s">
        <v>66</v>
      </c>
      <c r="K497" s="1" t="s">
        <v>8</v>
      </c>
      <c r="L497" s="1" t="s">
        <v>43</v>
      </c>
      <c r="M497" s="1">
        <v>2</v>
      </c>
      <c r="N497" s="1">
        <v>2</v>
      </c>
      <c r="O497" s="1">
        <v>48</v>
      </c>
    </row>
    <row r="498" spans="9:15" x14ac:dyDescent="0.2">
      <c r="I498" s="1" t="str">
        <f t="shared" si="7"/>
        <v>13-19 Hereford Terrace</v>
      </c>
      <c r="J498" s="1" t="s">
        <v>47</v>
      </c>
      <c r="K498" s="1" t="s">
        <v>8</v>
      </c>
      <c r="L498" s="1" t="s">
        <v>43</v>
      </c>
      <c r="M498" s="1">
        <v>1.4</v>
      </c>
      <c r="N498" s="1">
        <v>1.4</v>
      </c>
      <c r="O498" s="1">
        <v>65</v>
      </c>
    </row>
    <row r="499" spans="9:15" x14ac:dyDescent="0.2">
      <c r="I499" s="1" t="str">
        <f t="shared" si="7"/>
        <v>13-19 Hereford Terrace</v>
      </c>
      <c r="J499" s="1" t="s">
        <v>56</v>
      </c>
      <c r="K499" s="1" t="s">
        <v>9</v>
      </c>
      <c r="L499" s="1" t="s">
        <v>44</v>
      </c>
      <c r="M499" s="1">
        <v>1.3</v>
      </c>
      <c r="N499" s="1">
        <v>1.3</v>
      </c>
      <c r="O499" s="1">
        <v>43</v>
      </c>
    </row>
    <row r="500" spans="9:15" x14ac:dyDescent="0.2">
      <c r="I500" s="1" t="str">
        <f t="shared" si="7"/>
        <v>13-19 Hereford Terrace</v>
      </c>
      <c r="J500" s="1" t="s">
        <v>56</v>
      </c>
      <c r="K500" s="1" t="s">
        <v>8</v>
      </c>
      <c r="L500" s="1" t="s">
        <v>44</v>
      </c>
      <c r="M500" s="1">
        <v>1.2</v>
      </c>
      <c r="N500" s="1">
        <v>1.2</v>
      </c>
      <c r="O500" s="1">
        <v>42</v>
      </c>
    </row>
    <row r="501" spans="9:15" x14ac:dyDescent="0.2">
      <c r="I501" s="1" t="str">
        <f t="shared" si="7"/>
        <v>13-19 Hereford Terrace</v>
      </c>
      <c r="J501" s="1" t="s">
        <v>67</v>
      </c>
      <c r="K501" s="1" t="s">
        <v>9</v>
      </c>
      <c r="L501" s="1" t="s">
        <v>43</v>
      </c>
      <c r="M501" s="1">
        <v>1</v>
      </c>
      <c r="N501" s="1">
        <v>1</v>
      </c>
      <c r="O501" s="1">
        <v>75</v>
      </c>
    </row>
    <row r="502" spans="9:15" x14ac:dyDescent="0.2">
      <c r="I502" s="1" t="str">
        <f t="shared" si="7"/>
        <v>13-19 Hereford Terrace</v>
      </c>
      <c r="J502" s="1" t="s">
        <v>50</v>
      </c>
      <c r="K502" s="1" t="s">
        <v>8</v>
      </c>
      <c r="L502" s="1" t="s">
        <v>43</v>
      </c>
      <c r="M502" s="1">
        <v>-0.3</v>
      </c>
      <c r="N502" s="1">
        <v>-0.3</v>
      </c>
      <c r="O502" s="1">
        <v>66</v>
      </c>
    </row>
    <row r="503" spans="9:15" x14ac:dyDescent="0.2">
      <c r="I503" s="1" t="str">
        <f t="shared" si="7"/>
        <v>13-19 Hereford Terrace</v>
      </c>
      <c r="J503" s="1" t="s">
        <v>51</v>
      </c>
      <c r="K503" s="1" t="s">
        <v>8</v>
      </c>
      <c r="L503" s="1" t="s">
        <v>43</v>
      </c>
      <c r="M503" s="1">
        <v>-2.1</v>
      </c>
      <c r="N503" s="1">
        <v>-2.1</v>
      </c>
      <c r="O503" s="1">
        <v>67</v>
      </c>
    </row>
    <row r="504" spans="9:15" x14ac:dyDescent="0.2">
      <c r="I504" s="1" t="str">
        <f t="shared" si="7"/>
        <v>13-19 Hereford Terrace</v>
      </c>
      <c r="J504" s="1" t="s">
        <v>68</v>
      </c>
      <c r="K504" s="1" t="s">
        <v>8</v>
      </c>
      <c r="L504" s="1" t="s">
        <v>43</v>
      </c>
      <c r="M504" s="1">
        <v>-2.2000000000000002</v>
      </c>
      <c r="N504" s="1">
        <v>-2.2000000000000002</v>
      </c>
      <c r="O504" s="1">
        <v>71</v>
      </c>
    </row>
    <row r="505" spans="9:15" x14ac:dyDescent="0.2">
      <c r="I505" s="1" t="str">
        <f t="shared" si="7"/>
        <v>13-19 Hereford Terrace</v>
      </c>
      <c r="J505" s="1" t="s">
        <v>56</v>
      </c>
      <c r="K505" s="1" t="s">
        <v>9</v>
      </c>
      <c r="L505" s="1" t="s">
        <v>44</v>
      </c>
      <c r="M505" s="1">
        <v>-2.7</v>
      </c>
      <c r="N505" s="1">
        <v>-2.7</v>
      </c>
      <c r="O505" s="1">
        <v>25</v>
      </c>
    </row>
    <row r="506" spans="9:15" x14ac:dyDescent="0.2">
      <c r="I506" s="1" t="str">
        <f t="shared" si="7"/>
        <v>13-19 Hereford Terrace</v>
      </c>
      <c r="J506" s="1" t="s">
        <v>56</v>
      </c>
      <c r="K506" s="1" t="s">
        <v>8</v>
      </c>
      <c r="L506" s="1" t="s">
        <v>44</v>
      </c>
      <c r="M506" s="1">
        <v>-2.8</v>
      </c>
      <c r="N506" s="1">
        <v>-2.8</v>
      </c>
      <c r="O506" s="1">
        <v>15</v>
      </c>
    </row>
    <row r="507" spans="9:15" x14ac:dyDescent="0.2">
      <c r="I507" s="1" t="str">
        <f t="shared" si="7"/>
        <v>13-19 Hereford Terrace</v>
      </c>
      <c r="J507" s="1" t="s">
        <v>56</v>
      </c>
      <c r="K507" s="1" t="s">
        <v>9</v>
      </c>
      <c r="L507" s="1" t="s">
        <v>44</v>
      </c>
      <c r="M507" s="1">
        <v>-2.9</v>
      </c>
      <c r="N507" s="1">
        <v>-2.9</v>
      </c>
      <c r="O507" s="1">
        <v>24</v>
      </c>
    </row>
    <row r="508" spans="9:15" x14ac:dyDescent="0.2">
      <c r="I508" s="1" t="str">
        <f t="shared" si="7"/>
        <v>13-19 Hereford Terrace</v>
      </c>
      <c r="J508" s="1" t="s">
        <v>56</v>
      </c>
      <c r="K508" s="1" t="s">
        <v>8</v>
      </c>
      <c r="L508" s="1" t="s">
        <v>44</v>
      </c>
      <c r="M508" s="1">
        <v>-2.9</v>
      </c>
      <c r="N508" s="1">
        <v>-2.9</v>
      </c>
      <c r="O508" s="1">
        <v>14</v>
      </c>
    </row>
    <row r="509" spans="9:15" x14ac:dyDescent="0.2">
      <c r="I509" s="1" t="str">
        <f t="shared" si="7"/>
        <v>13-19 Hereford Terrace</v>
      </c>
      <c r="J509" s="1" t="s">
        <v>48</v>
      </c>
      <c r="K509" s="1" t="s">
        <v>8</v>
      </c>
      <c r="L509" s="1" t="s">
        <v>43</v>
      </c>
      <c r="M509" s="1">
        <v>-3</v>
      </c>
      <c r="N509" s="1">
        <v>-3</v>
      </c>
      <c r="O509" s="1">
        <v>68</v>
      </c>
    </row>
    <row r="510" spans="9:15" x14ac:dyDescent="0.2">
      <c r="I510" s="1" t="str">
        <f t="shared" si="7"/>
        <v>13-19 Hereford Terrace</v>
      </c>
      <c r="J510" s="1" t="s">
        <v>56</v>
      </c>
      <c r="K510" s="1" t="s">
        <v>9</v>
      </c>
      <c r="L510" s="1" t="s">
        <v>44</v>
      </c>
      <c r="M510" s="1">
        <v>-3.1</v>
      </c>
      <c r="N510" s="1">
        <v>-3.1</v>
      </c>
      <c r="O510" s="1">
        <v>23</v>
      </c>
    </row>
    <row r="511" spans="9:15" x14ac:dyDescent="0.2">
      <c r="I511" s="1" t="str">
        <f t="shared" si="7"/>
        <v>13-19 Hereford Terrace</v>
      </c>
      <c r="J511" s="1" t="s">
        <v>56</v>
      </c>
      <c r="K511" s="1" t="s">
        <v>8</v>
      </c>
      <c r="L511" s="1" t="s">
        <v>44</v>
      </c>
      <c r="M511" s="1">
        <v>-3.1</v>
      </c>
      <c r="N511" s="1">
        <v>-3.1</v>
      </c>
      <c r="O511" s="1">
        <v>13</v>
      </c>
    </row>
    <row r="512" spans="9:15" x14ac:dyDescent="0.2">
      <c r="I512" s="1" t="str">
        <f t="shared" si="7"/>
        <v>13-19 Hereford Terrace</v>
      </c>
      <c r="J512" s="1" t="s">
        <v>56</v>
      </c>
      <c r="K512" s="1" t="s">
        <v>9</v>
      </c>
      <c r="L512" s="1" t="s">
        <v>44</v>
      </c>
      <c r="M512" s="1">
        <v>-3.2</v>
      </c>
      <c r="N512" s="1">
        <v>-3.2</v>
      </c>
      <c r="O512" s="1">
        <v>22</v>
      </c>
    </row>
    <row r="513" spans="9:15" x14ac:dyDescent="0.2">
      <c r="I513" s="1" t="str">
        <f t="shared" si="7"/>
        <v>13-19 Hereford Terrace</v>
      </c>
      <c r="J513" s="1" t="s">
        <v>56</v>
      </c>
      <c r="K513" s="1" t="s">
        <v>8</v>
      </c>
      <c r="L513" s="1" t="s">
        <v>44</v>
      </c>
      <c r="M513" s="1">
        <v>-3.2</v>
      </c>
      <c r="N513" s="1">
        <v>-3.2</v>
      </c>
      <c r="O513" s="1">
        <v>12</v>
      </c>
    </row>
    <row r="514" spans="9:15" x14ac:dyDescent="0.2">
      <c r="I514" s="1" t="str">
        <f t="shared" si="7"/>
        <v>13-19 Hereford Terrace</v>
      </c>
      <c r="J514" s="1" t="s">
        <v>56</v>
      </c>
      <c r="K514" s="1" t="s">
        <v>9</v>
      </c>
      <c r="L514" s="1" t="s">
        <v>44</v>
      </c>
      <c r="M514" s="1">
        <v>-3.4</v>
      </c>
      <c r="N514" s="1">
        <v>-3.4</v>
      </c>
      <c r="O514" s="1">
        <v>21</v>
      </c>
    </row>
    <row r="515" spans="9:15" x14ac:dyDescent="0.2">
      <c r="I515" s="1" t="str">
        <f t="shared" ref="I515:I578" si="8">IF(ISBLANK(A515),I514,A515)</f>
        <v>13-19 Hereford Terrace</v>
      </c>
      <c r="J515" s="1" t="s">
        <v>56</v>
      </c>
      <c r="K515" s="1" t="s">
        <v>8</v>
      </c>
      <c r="L515" s="1" t="s">
        <v>44</v>
      </c>
      <c r="M515" s="1">
        <v>-3.4</v>
      </c>
      <c r="N515" s="1">
        <v>-3.4</v>
      </c>
      <c r="O515" s="1">
        <v>11</v>
      </c>
    </row>
    <row r="516" spans="9:15" x14ac:dyDescent="0.2">
      <c r="I516" s="1" t="str">
        <f t="shared" si="8"/>
        <v>13-19 Hereford Terrace</v>
      </c>
      <c r="J516" s="1" t="s">
        <v>56</v>
      </c>
      <c r="K516" s="1" t="s">
        <v>9</v>
      </c>
      <c r="L516" s="1" t="s">
        <v>44</v>
      </c>
      <c r="M516" s="1">
        <v>-3.5</v>
      </c>
      <c r="N516" s="1">
        <v>-3.5</v>
      </c>
      <c r="O516" s="1">
        <v>20</v>
      </c>
    </row>
    <row r="517" spans="9:15" x14ac:dyDescent="0.2">
      <c r="I517" s="1" t="str">
        <f t="shared" si="8"/>
        <v>13-19 Hereford Terrace</v>
      </c>
      <c r="J517" s="1" t="s">
        <v>56</v>
      </c>
      <c r="K517" s="1" t="s">
        <v>8</v>
      </c>
      <c r="L517" s="1" t="s">
        <v>44</v>
      </c>
      <c r="M517" s="1">
        <v>-3.5</v>
      </c>
      <c r="N517" s="1">
        <v>-3.5</v>
      </c>
      <c r="O517" s="1">
        <v>10</v>
      </c>
    </row>
    <row r="518" spans="9:15" x14ac:dyDescent="0.2">
      <c r="I518" s="1" t="str">
        <f t="shared" si="8"/>
        <v>13-19 Hereford Terrace</v>
      </c>
      <c r="J518" s="1" t="s">
        <v>53</v>
      </c>
      <c r="K518" s="1" t="s">
        <v>9</v>
      </c>
      <c r="L518" s="1" t="s">
        <v>44</v>
      </c>
      <c r="M518" s="1">
        <v>-3.7</v>
      </c>
      <c r="N518" s="1">
        <v>-3.7</v>
      </c>
      <c r="O518" s="1">
        <v>26</v>
      </c>
    </row>
    <row r="519" spans="9:15" x14ac:dyDescent="0.2">
      <c r="I519" s="1" t="str">
        <f t="shared" si="8"/>
        <v>13-19 Hereford Terrace</v>
      </c>
      <c r="J519" s="1" t="s">
        <v>56</v>
      </c>
      <c r="K519" s="1" t="s">
        <v>9</v>
      </c>
      <c r="L519" s="1" t="s">
        <v>44</v>
      </c>
      <c r="M519" s="1">
        <v>-3.7</v>
      </c>
      <c r="N519" s="1">
        <v>-3.7</v>
      </c>
      <c r="O519" s="1">
        <v>19</v>
      </c>
    </row>
    <row r="520" spans="9:15" x14ac:dyDescent="0.2">
      <c r="I520" s="1" t="str">
        <f t="shared" si="8"/>
        <v>13-19 Hereford Terrace</v>
      </c>
      <c r="J520" s="1" t="s">
        <v>56</v>
      </c>
      <c r="K520" s="1" t="s">
        <v>8</v>
      </c>
      <c r="L520" s="1" t="s">
        <v>44</v>
      </c>
      <c r="M520" s="1">
        <v>-3.7</v>
      </c>
      <c r="N520" s="1">
        <v>-3.7</v>
      </c>
      <c r="O520" s="1">
        <v>9</v>
      </c>
    </row>
    <row r="521" spans="9:15" x14ac:dyDescent="0.2">
      <c r="I521" s="1" t="str">
        <f t="shared" si="8"/>
        <v>13-19 Hereford Terrace</v>
      </c>
      <c r="J521" s="1" t="s">
        <v>53</v>
      </c>
      <c r="K521" s="1" t="s">
        <v>8</v>
      </c>
      <c r="L521" s="1" t="s">
        <v>44</v>
      </c>
      <c r="M521" s="1">
        <v>-3.7</v>
      </c>
      <c r="N521" s="1">
        <v>-3.7</v>
      </c>
      <c r="O521" s="1">
        <v>27</v>
      </c>
    </row>
    <row r="522" spans="9:15" x14ac:dyDescent="0.2">
      <c r="I522" s="1" t="str">
        <f t="shared" si="8"/>
        <v>13-19 Hereford Terrace</v>
      </c>
      <c r="J522" s="1" t="s">
        <v>69</v>
      </c>
      <c r="K522" s="1" t="s">
        <v>8</v>
      </c>
      <c r="L522" s="1" t="s">
        <v>43</v>
      </c>
      <c r="M522" s="1">
        <v>-3.8</v>
      </c>
      <c r="N522" s="1">
        <v>-3.8</v>
      </c>
      <c r="O522" s="1">
        <v>49</v>
      </c>
    </row>
    <row r="523" spans="9:15" x14ac:dyDescent="0.2">
      <c r="I523" s="1" t="str">
        <f t="shared" si="8"/>
        <v>13-19 Hereford Terrace</v>
      </c>
      <c r="J523" s="1" t="s">
        <v>56</v>
      </c>
      <c r="K523" s="1" t="s">
        <v>9</v>
      </c>
      <c r="L523" s="1" t="s">
        <v>44</v>
      </c>
      <c r="M523" s="1">
        <v>-3.8</v>
      </c>
      <c r="N523" s="1">
        <v>-3.8</v>
      </c>
      <c r="O523" s="1">
        <v>18</v>
      </c>
    </row>
    <row r="524" spans="9:15" x14ac:dyDescent="0.2">
      <c r="I524" s="1" t="str">
        <f t="shared" si="8"/>
        <v>13-19 Hereford Terrace</v>
      </c>
      <c r="J524" s="1" t="s">
        <v>56</v>
      </c>
      <c r="K524" s="1" t="s">
        <v>8</v>
      </c>
      <c r="L524" s="1" t="s">
        <v>44</v>
      </c>
      <c r="M524" s="1">
        <v>-3.8</v>
      </c>
      <c r="N524" s="1">
        <v>-3.8</v>
      </c>
      <c r="O524" s="1">
        <v>8</v>
      </c>
    </row>
    <row r="525" spans="9:15" x14ac:dyDescent="0.2">
      <c r="I525" s="1" t="str">
        <f t="shared" si="8"/>
        <v>13-19 Hereford Terrace</v>
      </c>
      <c r="J525" s="1" t="s">
        <v>56</v>
      </c>
      <c r="K525" s="1" t="s">
        <v>9</v>
      </c>
      <c r="L525" s="1" t="s">
        <v>44</v>
      </c>
      <c r="M525" s="1">
        <v>-4</v>
      </c>
      <c r="N525" s="1">
        <v>-4</v>
      </c>
      <c r="O525" s="1">
        <v>17</v>
      </c>
    </row>
    <row r="526" spans="9:15" x14ac:dyDescent="0.2">
      <c r="I526" s="1" t="str">
        <f t="shared" si="8"/>
        <v>13-19 Hereford Terrace</v>
      </c>
      <c r="J526" s="1" t="s">
        <v>56</v>
      </c>
      <c r="K526" s="1" t="s">
        <v>8</v>
      </c>
      <c r="L526" s="1" t="s">
        <v>44</v>
      </c>
      <c r="M526" s="1">
        <v>-4</v>
      </c>
      <c r="N526" s="1">
        <v>-4</v>
      </c>
      <c r="O526" s="1">
        <v>7</v>
      </c>
    </row>
    <row r="527" spans="9:15" x14ac:dyDescent="0.2">
      <c r="I527" s="1" t="str">
        <f t="shared" si="8"/>
        <v>13-19 Hereford Terrace</v>
      </c>
      <c r="J527" s="1" t="s">
        <v>56</v>
      </c>
      <c r="K527" s="1" t="s">
        <v>9</v>
      </c>
      <c r="L527" s="1" t="s">
        <v>44</v>
      </c>
      <c r="M527" s="1">
        <v>-4.0999999999999996</v>
      </c>
      <c r="N527" s="1">
        <v>-4.0999999999999996</v>
      </c>
      <c r="O527" s="1">
        <v>16</v>
      </c>
    </row>
    <row r="528" spans="9:15" x14ac:dyDescent="0.2">
      <c r="I528" s="1" t="str">
        <f t="shared" si="8"/>
        <v>13-19 Hereford Terrace</v>
      </c>
      <c r="J528" s="1" t="s">
        <v>56</v>
      </c>
      <c r="K528" s="1" t="s">
        <v>8</v>
      </c>
      <c r="L528" s="1" t="s">
        <v>44</v>
      </c>
      <c r="M528" s="1">
        <v>-4.0999999999999996</v>
      </c>
      <c r="N528" s="1">
        <v>-4.0999999999999996</v>
      </c>
      <c r="O528" s="1">
        <v>6</v>
      </c>
    </row>
    <row r="529" spans="1:15" x14ac:dyDescent="0.2">
      <c r="I529" s="1" t="str">
        <f t="shared" si="8"/>
        <v>13-19 Hereford Terrace</v>
      </c>
      <c r="J529" s="1" t="s">
        <v>56</v>
      </c>
      <c r="K529" s="1" t="s">
        <v>9</v>
      </c>
      <c r="L529" s="1" t="s">
        <v>44</v>
      </c>
      <c r="M529" s="1">
        <v>-5.7</v>
      </c>
      <c r="N529" s="1">
        <v>-5.7</v>
      </c>
      <c r="O529" s="1">
        <v>31</v>
      </c>
    </row>
    <row r="530" spans="1:15" x14ac:dyDescent="0.2">
      <c r="I530" s="1" t="str">
        <f t="shared" si="8"/>
        <v>13-19 Hereford Terrace</v>
      </c>
      <c r="J530" s="1" t="s">
        <v>56</v>
      </c>
      <c r="K530" s="1" t="s">
        <v>8</v>
      </c>
      <c r="L530" s="1" t="s">
        <v>44</v>
      </c>
      <c r="M530" s="1">
        <v>-5.8</v>
      </c>
      <c r="N530" s="1">
        <v>-5.8</v>
      </c>
      <c r="O530" s="1">
        <v>30</v>
      </c>
    </row>
    <row r="531" spans="1:15" x14ac:dyDescent="0.2">
      <c r="I531" s="1" t="str">
        <f t="shared" si="8"/>
        <v>13-19 Hereford Terrace</v>
      </c>
      <c r="J531" s="1" t="s">
        <v>56</v>
      </c>
      <c r="K531" s="1" t="s">
        <v>8</v>
      </c>
      <c r="L531" s="1" t="s">
        <v>44</v>
      </c>
      <c r="M531" s="1">
        <v>-11.1</v>
      </c>
      <c r="N531" s="1">
        <v>-11.1</v>
      </c>
      <c r="O531" s="1">
        <v>45</v>
      </c>
    </row>
    <row r="532" spans="1:15" x14ac:dyDescent="0.2">
      <c r="I532" s="1" t="str">
        <f t="shared" si="8"/>
        <v>13-19 Hereford Terrace</v>
      </c>
      <c r="J532" s="1" t="s">
        <v>56</v>
      </c>
      <c r="K532" s="1" t="s">
        <v>9</v>
      </c>
      <c r="L532" s="1" t="s">
        <v>44</v>
      </c>
      <c r="M532" s="1">
        <v>-11.1</v>
      </c>
      <c r="N532" s="1">
        <v>-11.1</v>
      </c>
      <c r="O532" s="1">
        <v>46</v>
      </c>
    </row>
    <row r="533" spans="1:15" x14ac:dyDescent="0.2">
      <c r="I533" s="1" t="str">
        <f t="shared" si="8"/>
        <v>13-19 Hereford Terrace</v>
      </c>
      <c r="J533" s="1" t="s">
        <v>56</v>
      </c>
      <c r="K533" s="1" t="s">
        <v>8</v>
      </c>
      <c r="L533" s="1" t="s">
        <v>44</v>
      </c>
      <c r="M533" s="1">
        <v>-12.6</v>
      </c>
      <c r="N533" s="1">
        <v>-12.6</v>
      </c>
      <c r="O533" s="1">
        <v>44</v>
      </c>
    </row>
    <row r="534" spans="1:15" x14ac:dyDescent="0.2">
      <c r="A534" s="1" t="s">
        <v>16</v>
      </c>
      <c r="B534" s="1" t="s">
        <v>11</v>
      </c>
      <c r="C534" s="1" t="s">
        <v>17</v>
      </c>
      <c r="D534" s="1">
        <v>446550.11</v>
      </c>
      <c r="E534" s="1">
        <v>523113.7</v>
      </c>
      <c r="F534" s="1">
        <v>57.1</v>
      </c>
      <c r="G534" s="1">
        <v>56.7</v>
      </c>
      <c r="H534" s="1">
        <v>66.7</v>
      </c>
      <c r="I534" s="1" t="str">
        <f t="shared" si="8"/>
        <v>13-19 Hereford Terrace</v>
      </c>
      <c r="J534" s="1" t="s">
        <v>78</v>
      </c>
      <c r="K534" s="1" t="s">
        <v>10</v>
      </c>
      <c r="L534" s="1" t="s">
        <v>44</v>
      </c>
      <c r="M534" s="1">
        <v>53.3</v>
      </c>
      <c r="N534" s="1">
        <v>53.3</v>
      </c>
      <c r="O534" s="1">
        <v>51</v>
      </c>
    </row>
    <row r="535" spans="1:15" x14ac:dyDescent="0.2">
      <c r="I535" s="1" t="str">
        <f t="shared" si="8"/>
        <v>13-19 Hereford Terrace</v>
      </c>
      <c r="J535" s="1" t="s">
        <v>80</v>
      </c>
      <c r="K535" s="1" t="s">
        <v>10</v>
      </c>
      <c r="L535" s="1" t="s">
        <v>44</v>
      </c>
      <c r="M535" s="1">
        <v>50.6</v>
      </c>
      <c r="N535" s="1">
        <v>50.6</v>
      </c>
      <c r="O535" s="1">
        <v>55</v>
      </c>
    </row>
    <row r="536" spans="1:15" x14ac:dyDescent="0.2">
      <c r="I536" s="1" t="str">
        <f t="shared" si="8"/>
        <v>13-19 Hereford Terrace</v>
      </c>
      <c r="J536" s="1" t="s">
        <v>78</v>
      </c>
      <c r="K536" s="1" t="s">
        <v>10</v>
      </c>
      <c r="L536" s="1" t="s">
        <v>44</v>
      </c>
      <c r="M536" s="1">
        <v>49</v>
      </c>
      <c r="N536" s="1">
        <v>49</v>
      </c>
      <c r="O536" s="1">
        <v>52</v>
      </c>
    </row>
    <row r="537" spans="1:15" x14ac:dyDescent="0.2">
      <c r="I537" s="1" t="str">
        <f t="shared" si="8"/>
        <v>13-19 Hereford Terrace</v>
      </c>
      <c r="J537" s="1" t="s">
        <v>78</v>
      </c>
      <c r="K537" s="1" t="s">
        <v>10</v>
      </c>
      <c r="L537" s="1" t="s">
        <v>44</v>
      </c>
      <c r="M537" s="1">
        <v>46.4</v>
      </c>
      <c r="N537" s="1">
        <v>46.4</v>
      </c>
      <c r="O537" s="1">
        <v>53</v>
      </c>
    </row>
    <row r="538" spans="1:15" x14ac:dyDescent="0.2">
      <c r="I538" s="1" t="str">
        <f t="shared" si="8"/>
        <v>13-19 Hereford Terrace</v>
      </c>
      <c r="J538" s="1" t="s">
        <v>45</v>
      </c>
      <c r="K538" s="1" t="s">
        <v>8</v>
      </c>
      <c r="L538" s="1" t="s">
        <v>46</v>
      </c>
      <c r="M538" s="1">
        <v>45.8</v>
      </c>
      <c r="O538" s="1">
        <v>4</v>
      </c>
    </row>
    <row r="539" spans="1:15" x14ac:dyDescent="0.2">
      <c r="I539" s="1" t="str">
        <f t="shared" si="8"/>
        <v>13-19 Hereford Terrace</v>
      </c>
      <c r="J539" s="1" t="s">
        <v>81</v>
      </c>
      <c r="K539" s="1" t="s">
        <v>10</v>
      </c>
      <c r="L539" s="1" t="s">
        <v>44</v>
      </c>
      <c r="M539" s="1">
        <v>41.7</v>
      </c>
      <c r="N539" s="1">
        <v>41.7</v>
      </c>
      <c r="O539" s="1">
        <v>56</v>
      </c>
    </row>
    <row r="540" spans="1:15" x14ac:dyDescent="0.2">
      <c r="I540" s="1" t="str">
        <f t="shared" si="8"/>
        <v>13-19 Hereford Terrace</v>
      </c>
      <c r="J540" s="1" t="s">
        <v>79</v>
      </c>
      <c r="K540" s="1" t="s">
        <v>10</v>
      </c>
      <c r="L540" s="1" t="s">
        <v>43</v>
      </c>
      <c r="M540" s="1">
        <v>36.4</v>
      </c>
      <c r="N540" s="1">
        <v>36.4</v>
      </c>
      <c r="O540" s="1">
        <v>54</v>
      </c>
    </row>
    <row r="541" spans="1:15" x14ac:dyDescent="0.2">
      <c r="I541" s="1" t="str">
        <f t="shared" si="8"/>
        <v>13-19 Hereford Terrace</v>
      </c>
      <c r="J541" s="1" t="s">
        <v>49</v>
      </c>
      <c r="K541" s="1" t="s">
        <v>8</v>
      </c>
      <c r="L541" s="1" t="s">
        <v>46</v>
      </c>
      <c r="M541" s="1">
        <v>30.4</v>
      </c>
      <c r="O541" s="1">
        <v>3</v>
      </c>
    </row>
    <row r="542" spans="1:15" x14ac:dyDescent="0.2">
      <c r="I542" s="1" t="str">
        <f t="shared" si="8"/>
        <v>13-19 Hereford Terrace</v>
      </c>
      <c r="J542" s="1" t="s">
        <v>77</v>
      </c>
      <c r="K542" s="1" t="s">
        <v>8</v>
      </c>
      <c r="L542" s="1" t="s">
        <v>44</v>
      </c>
      <c r="M542" s="1">
        <v>22.9</v>
      </c>
      <c r="N542" s="1">
        <v>22.9</v>
      </c>
      <c r="O542" s="1">
        <v>5</v>
      </c>
    </row>
    <row r="543" spans="1:15" x14ac:dyDescent="0.2">
      <c r="I543" s="1" t="str">
        <f t="shared" si="8"/>
        <v>13-19 Hereford Terrace</v>
      </c>
      <c r="J543" s="1" t="s">
        <v>55</v>
      </c>
      <c r="K543" s="1" t="s">
        <v>8</v>
      </c>
      <c r="L543" s="1" t="s">
        <v>43</v>
      </c>
      <c r="M543" s="1">
        <v>22.9</v>
      </c>
      <c r="N543" s="1">
        <v>22.9</v>
      </c>
      <c r="O543" s="1">
        <v>61</v>
      </c>
    </row>
    <row r="544" spans="1:15" x14ac:dyDescent="0.2">
      <c r="I544" s="1" t="str">
        <f t="shared" si="8"/>
        <v>13-19 Hereford Terrace</v>
      </c>
      <c r="J544" s="1" t="s">
        <v>61</v>
      </c>
      <c r="K544" s="1" t="s">
        <v>9</v>
      </c>
      <c r="L544" s="1" t="s">
        <v>43</v>
      </c>
      <c r="M544" s="1">
        <v>20.5</v>
      </c>
      <c r="N544" s="1">
        <v>20.5</v>
      </c>
      <c r="O544" s="1">
        <v>76</v>
      </c>
    </row>
    <row r="545" spans="9:15" x14ac:dyDescent="0.2">
      <c r="I545" s="1" t="str">
        <f t="shared" si="8"/>
        <v>13-19 Hereford Terrace</v>
      </c>
      <c r="J545" s="1" t="s">
        <v>54</v>
      </c>
      <c r="K545" s="1" t="s">
        <v>8</v>
      </c>
      <c r="L545" s="1" t="s">
        <v>43</v>
      </c>
      <c r="M545" s="1">
        <v>19.5</v>
      </c>
      <c r="N545" s="1">
        <v>19.5</v>
      </c>
      <c r="O545" s="1">
        <v>63</v>
      </c>
    </row>
    <row r="546" spans="9:15" x14ac:dyDescent="0.2">
      <c r="I546" s="1" t="str">
        <f t="shared" si="8"/>
        <v>13-19 Hereford Terrace</v>
      </c>
      <c r="J546" s="1" t="s">
        <v>59</v>
      </c>
      <c r="K546" s="1" t="s">
        <v>8</v>
      </c>
      <c r="L546" s="1" t="s">
        <v>43</v>
      </c>
      <c r="M546" s="1">
        <v>19</v>
      </c>
      <c r="N546" s="1">
        <v>19</v>
      </c>
      <c r="O546" s="1">
        <v>59</v>
      </c>
    </row>
    <row r="547" spans="9:15" x14ac:dyDescent="0.2">
      <c r="I547" s="1" t="str">
        <f t="shared" si="8"/>
        <v>13-19 Hereford Terrace</v>
      </c>
      <c r="J547" s="1" t="s">
        <v>57</v>
      </c>
      <c r="K547" s="1" t="s">
        <v>8</v>
      </c>
      <c r="L547" s="1" t="s">
        <v>43</v>
      </c>
      <c r="M547" s="1">
        <v>17.100000000000001</v>
      </c>
      <c r="N547" s="1">
        <v>17.100000000000001</v>
      </c>
      <c r="O547" s="1">
        <v>60</v>
      </c>
    </row>
    <row r="548" spans="9:15" x14ac:dyDescent="0.2">
      <c r="I548" s="1" t="str">
        <f t="shared" si="8"/>
        <v>13-19 Hereford Terrace</v>
      </c>
      <c r="J548" s="1" t="s">
        <v>62</v>
      </c>
      <c r="K548" s="1" t="s">
        <v>8</v>
      </c>
      <c r="L548" s="1" t="s">
        <v>43</v>
      </c>
      <c r="M548" s="1">
        <v>15.6</v>
      </c>
      <c r="N548" s="1">
        <v>15.6</v>
      </c>
      <c r="O548" s="1">
        <v>72</v>
      </c>
    </row>
    <row r="549" spans="9:15" x14ac:dyDescent="0.2">
      <c r="I549" s="1" t="str">
        <f t="shared" si="8"/>
        <v>13-19 Hereford Terrace</v>
      </c>
      <c r="J549" s="1" t="s">
        <v>76</v>
      </c>
      <c r="K549" s="1" t="s">
        <v>9</v>
      </c>
      <c r="L549" s="1" t="s">
        <v>43</v>
      </c>
      <c r="M549" s="1">
        <v>14.7</v>
      </c>
      <c r="N549" s="1">
        <v>14.7</v>
      </c>
      <c r="O549" s="1">
        <v>73</v>
      </c>
    </row>
    <row r="550" spans="9:15" x14ac:dyDescent="0.2">
      <c r="I550" s="1" t="str">
        <f t="shared" si="8"/>
        <v>13-19 Hereford Terrace</v>
      </c>
      <c r="J550" s="1" t="s">
        <v>58</v>
      </c>
      <c r="K550" s="1" t="s">
        <v>8</v>
      </c>
      <c r="L550" s="1" t="s">
        <v>43</v>
      </c>
      <c r="M550" s="1">
        <v>14.5</v>
      </c>
      <c r="N550" s="1">
        <v>14.5</v>
      </c>
      <c r="O550" s="1">
        <v>62</v>
      </c>
    </row>
    <row r="551" spans="9:15" x14ac:dyDescent="0.2">
      <c r="I551" s="1" t="str">
        <f t="shared" si="8"/>
        <v>13-19 Hereford Terrace</v>
      </c>
      <c r="J551" s="1" t="s">
        <v>60</v>
      </c>
      <c r="K551" s="1" t="s">
        <v>8</v>
      </c>
      <c r="L551" s="1" t="s">
        <v>44</v>
      </c>
      <c r="M551" s="1">
        <v>13.9</v>
      </c>
      <c r="N551" s="1">
        <v>13.9</v>
      </c>
      <c r="O551" s="1">
        <v>1</v>
      </c>
    </row>
    <row r="552" spans="9:15" x14ac:dyDescent="0.2">
      <c r="I552" s="1" t="str">
        <f t="shared" si="8"/>
        <v>13-19 Hereford Terrace</v>
      </c>
      <c r="J552" s="1" t="s">
        <v>75</v>
      </c>
      <c r="K552" s="1" t="s">
        <v>8</v>
      </c>
      <c r="L552" s="1" t="s">
        <v>43</v>
      </c>
      <c r="M552" s="1">
        <v>13.4</v>
      </c>
      <c r="N552" s="1">
        <v>13.4</v>
      </c>
      <c r="O552" s="1">
        <v>69</v>
      </c>
    </row>
    <row r="553" spans="9:15" x14ac:dyDescent="0.2">
      <c r="I553" s="1" t="str">
        <f t="shared" si="8"/>
        <v>13-19 Hereford Terrace</v>
      </c>
      <c r="J553" s="1" t="s">
        <v>63</v>
      </c>
      <c r="K553" s="1" t="s">
        <v>8</v>
      </c>
      <c r="L553" s="1" t="s">
        <v>43</v>
      </c>
      <c r="M553" s="1">
        <v>12.6</v>
      </c>
      <c r="N553" s="1">
        <v>12.6</v>
      </c>
      <c r="O553" s="1">
        <v>50</v>
      </c>
    </row>
    <row r="554" spans="9:15" x14ac:dyDescent="0.2">
      <c r="I554" s="1" t="str">
        <f t="shared" si="8"/>
        <v>13-19 Hereford Terrace</v>
      </c>
      <c r="J554" s="1" t="s">
        <v>74</v>
      </c>
      <c r="K554" s="1" t="s">
        <v>8</v>
      </c>
      <c r="L554" s="1" t="s">
        <v>43</v>
      </c>
      <c r="M554" s="1">
        <v>12.2</v>
      </c>
      <c r="N554" s="1">
        <v>12.2</v>
      </c>
      <c r="O554" s="1">
        <v>47</v>
      </c>
    </row>
    <row r="555" spans="9:15" x14ac:dyDescent="0.2">
      <c r="I555" s="1" t="str">
        <f t="shared" si="8"/>
        <v>13-19 Hereford Terrace</v>
      </c>
      <c r="J555" s="1" t="s">
        <v>64</v>
      </c>
      <c r="K555" s="1" t="s">
        <v>9</v>
      </c>
      <c r="L555" s="1" t="s">
        <v>43</v>
      </c>
      <c r="M555" s="1">
        <v>10.9</v>
      </c>
      <c r="N555" s="1">
        <v>10.9</v>
      </c>
      <c r="O555" s="1">
        <v>74</v>
      </c>
    </row>
    <row r="556" spans="9:15" x14ac:dyDescent="0.2">
      <c r="I556" s="1" t="str">
        <f t="shared" si="8"/>
        <v>13-19 Hereford Terrace</v>
      </c>
      <c r="J556" s="1" t="s">
        <v>52</v>
      </c>
      <c r="K556" s="1" t="s">
        <v>8</v>
      </c>
      <c r="L556" s="1" t="s">
        <v>44</v>
      </c>
      <c r="M556" s="1">
        <v>9.3000000000000007</v>
      </c>
      <c r="N556" s="1">
        <v>9.3000000000000007</v>
      </c>
      <c r="O556" s="1">
        <v>41</v>
      </c>
    </row>
    <row r="557" spans="9:15" x14ac:dyDescent="0.2">
      <c r="I557" s="1" t="str">
        <f t="shared" si="8"/>
        <v>13-19 Hereford Terrace</v>
      </c>
      <c r="J557" s="1" t="s">
        <v>52</v>
      </c>
      <c r="K557" s="1" t="s">
        <v>8</v>
      </c>
      <c r="L557" s="1" t="s">
        <v>44</v>
      </c>
      <c r="M557" s="1">
        <v>9.3000000000000007</v>
      </c>
      <c r="N557" s="1">
        <v>9.3000000000000007</v>
      </c>
      <c r="O557" s="1">
        <v>40</v>
      </c>
    </row>
    <row r="558" spans="9:15" x14ac:dyDescent="0.2">
      <c r="I558" s="1" t="str">
        <f t="shared" si="8"/>
        <v>13-19 Hereford Terrace</v>
      </c>
      <c r="J558" s="1" t="s">
        <v>71</v>
      </c>
      <c r="K558" s="1" t="s">
        <v>8</v>
      </c>
      <c r="L558" s="1" t="s">
        <v>43</v>
      </c>
      <c r="M558" s="1">
        <v>9.3000000000000007</v>
      </c>
      <c r="N558" s="1">
        <v>9.3000000000000007</v>
      </c>
      <c r="O558" s="1">
        <v>58</v>
      </c>
    </row>
    <row r="559" spans="9:15" x14ac:dyDescent="0.2">
      <c r="I559" s="1" t="str">
        <f t="shared" si="8"/>
        <v>13-19 Hereford Terrace</v>
      </c>
      <c r="J559" s="1" t="s">
        <v>72</v>
      </c>
      <c r="K559" s="1" t="s">
        <v>8</v>
      </c>
      <c r="L559" s="1" t="s">
        <v>44</v>
      </c>
      <c r="M559" s="1">
        <v>8.6999999999999993</v>
      </c>
      <c r="N559" s="1">
        <v>8.6999999999999993</v>
      </c>
      <c r="O559" s="1">
        <v>57</v>
      </c>
    </row>
    <row r="560" spans="9:15" x14ac:dyDescent="0.2">
      <c r="I560" s="1" t="str">
        <f t="shared" si="8"/>
        <v>13-19 Hereford Terrace</v>
      </c>
      <c r="J560" s="1" t="s">
        <v>65</v>
      </c>
      <c r="K560" s="1" t="s">
        <v>8</v>
      </c>
      <c r="L560" s="1" t="s">
        <v>43</v>
      </c>
      <c r="M560" s="1">
        <v>8.1</v>
      </c>
      <c r="N560" s="1">
        <v>8.1</v>
      </c>
      <c r="O560" s="1">
        <v>70</v>
      </c>
    </row>
    <row r="561" spans="9:15" x14ac:dyDescent="0.2">
      <c r="I561" s="1" t="str">
        <f t="shared" si="8"/>
        <v>13-19 Hereford Terrace</v>
      </c>
      <c r="J561" s="1" t="s">
        <v>60</v>
      </c>
      <c r="K561" s="1" t="s">
        <v>9</v>
      </c>
      <c r="L561" s="1" t="s">
        <v>44</v>
      </c>
      <c r="M561" s="1">
        <v>6.7</v>
      </c>
      <c r="N561" s="1">
        <v>6.7</v>
      </c>
      <c r="O561" s="1">
        <v>2</v>
      </c>
    </row>
    <row r="562" spans="9:15" x14ac:dyDescent="0.2">
      <c r="I562" s="1" t="str">
        <f t="shared" si="8"/>
        <v>13-19 Hereford Terrace</v>
      </c>
      <c r="J562" s="1" t="s">
        <v>52</v>
      </c>
      <c r="K562" s="1" t="s">
        <v>8</v>
      </c>
      <c r="L562" s="1" t="s">
        <v>44</v>
      </c>
      <c r="M562" s="1">
        <v>6.2</v>
      </c>
      <c r="N562" s="1">
        <v>6.2</v>
      </c>
      <c r="O562" s="1">
        <v>39</v>
      </c>
    </row>
    <row r="563" spans="9:15" x14ac:dyDescent="0.2">
      <c r="I563" s="1" t="str">
        <f t="shared" si="8"/>
        <v>13-19 Hereford Terrace</v>
      </c>
      <c r="J563" s="1" t="s">
        <v>52</v>
      </c>
      <c r="K563" s="1" t="s">
        <v>8</v>
      </c>
      <c r="L563" s="1" t="s">
        <v>44</v>
      </c>
      <c r="M563" s="1">
        <v>6.2</v>
      </c>
      <c r="N563" s="1">
        <v>6.2</v>
      </c>
      <c r="O563" s="1">
        <v>32</v>
      </c>
    </row>
    <row r="564" spans="9:15" x14ac:dyDescent="0.2">
      <c r="I564" s="1" t="str">
        <f t="shared" si="8"/>
        <v>13-19 Hereford Terrace</v>
      </c>
      <c r="J564" s="1" t="s">
        <v>53</v>
      </c>
      <c r="K564" s="1" t="s">
        <v>8</v>
      </c>
      <c r="L564" s="1" t="s">
        <v>44</v>
      </c>
      <c r="M564" s="1">
        <v>5.6</v>
      </c>
      <c r="N564" s="1">
        <v>5.6</v>
      </c>
      <c r="O564" s="1">
        <v>28</v>
      </c>
    </row>
    <row r="565" spans="9:15" x14ac:dyDescent="0.2">
      <c r="I565" s="1" t="str">
        <f t="shared" si="8"/>
        <v>13-19 Hereford Terrace</v>
      </c>
      <c r="J565" s="1" t="s">
        <v>52</v>
      </c>
      <c r="K565" s="1" t="s">
        <v>8</v>
      </c>
      <c r="L565" s="1" t="s">
        <v>44</v>
      </c>
      <c r="M565" s="1">
        <v>5.4</v>
      </c>
      <c r="N565" s="1">
        <v>5.4</v>
      </c>
      <c r="O565" s="1">
        <v>36</v>
      </c>
    </row>
    <row r="566" spans="9:15" x14ac:dyDescent="0.2">
      <c r="I566" s="1" t="str">
        <f t="shared" si="8"/>
        <v>13-19 Hereford Terrace</v>
      </c>
      <c r="J566" s="1" t="s">
        <v>53</v>
      </c>
      <c r="K566" s="1" t="s">
        <v>9</v>
      </c>
      <c r="L566" s="1" t="s">
        <v>44</v>
      </c>
      <c r="M566" s="1">
        <v>5.3</v>
      </c>
      <c r="N566" s="1">
        <v>5.3</v>
      </c>
      <c r="O566" s="1">
        <v>29</v>
      </c>
    </row>
    <row r="567" spans="9:15" x14ac:dyDescent="0.2">
      <c r="I567" s="1" t="str">
        <f t="shared" si="8"/>
        <v>13-19 Hereford Terrace</v>
      </c>
      <c r="J567" s="1" t="s">
        <v>52</v>
      </c>
      <c r="K567" s="1" t="s">
        <v>8</v>
      </c>
      <c r="L567" s="1" t="s">
        <v>44</v>
      </c>
      <c r="M567" s="1">
        <v>5.0999999999999996</v>
      </c>
      <c r="N567" s="1">
        <v>5.0999999999999996</v>
      </c>
      <c r="O567" s="1">
        <v>35</v>
      </c>
    </row>
    <row r="568" spans="9:15" x14ac:dyDescent="0.2">
      <c r="I568" s="1" t="str">
        <f t="shared" si="8"/>
        <v>13-19 Hereford Terrace</v>
      </c>
      <c r="J568" s="1" t="s">
        <v>70</v>
      </c>
      <c r="K568" s="1" t="s">
        <v>8</v>
      </c>
      <c r="L568" s="1" t="s">
        <v>43</v>
      </c>
      <c r="M568" s="1">
        <v>4.8</v>
      </c>
      <c r="N568" s="1">
        <v>4.8</v>
      </c>
      <c r="O568" s="1">
        <v>64</v>
      </c>
    </row>
    <row r="569" spans="9:15" x14ac:dyDescent="0.2">
      <c r="I569" s="1" t="str">
        <f t="shared" si="8"/>
        <v>13-19 Hereford Terrace</v>
      </c>
      <c r="J569" s="1" t="s">
        <v>52</v>
      </c>
      <c r="K569" s="1" t="s">
        <v>8</v>
      </c>
      <c r="L569" s="1" t="s">
        <v>44</v>
      </c>
      <c r="M569" s="1">
        <v>4</v>
      </c>
      <c r="N569" s="1">
        <v>4</v>
      </c>
      <c r="O569" s="1">
        <v>33</v>
      </c>
    </row>
    <row r="570" spans="9:15" x14ac:dyDescent="0.2">
      <c r="I570" s="1" t="str">
        <f t="shared" si="8"/>
        <v>13-19 Hereford Terrace</v>
      </c>
      <c r="J570" s="1" t="s">
        <v>52</v>
      </c>
      <c r="K570" s="1" t="s">
        <v>8</v>
      </c>
      <c r="L570" s="1" t="s">
        <v>44</v>
      </c>
      <c r="M570" s="1">
        <v>3.8</v>
      </c>
      <c r="N570" s="1">
        <v>3.8</v>
      </c>
      <c r="O570" s="1">
        <v>34</v>
      </c>
    </row>
    <row r="571" spans="9:15" x14ac:dyDescent="0.2">
      <c r="I571" s="1" t="str">
        <f t="shared" si="8"/>
        <v>13-19 Hereford Terrace</v>
      </c>
      <c r="J571" s="1" t="s">
        <v>52</v>
      </c>
      <c r="K571" s="1" t="s">
        <v>8</v>
      </c>
      <c r="L571" s="1" t="s">
        <v>44</v>
      </c>
      <c r="M571" s="1">
        <v>3.8</v>
      </c>
      <c r="N571" s="1">
        <v>3.8</v>
      </c>
      <c r="O571" s="1">
        <v>37</v>
      </c>
    </row>
    <row r="572" spans="9:15" x14ac:dyDescent="0.2">
      <c r="I572" s="1" t="str">
        <f t="shared" si="8"/>
        <v>13-19 Hereford Terrace</v>
      </c>
      <c r="J572" s="1" t="s">
        <v>52</v>
      </c>
      <c r="K572" s="1" t="s">
        <v>8</v>
      </c>
      <c r="L572" s="1" t="s">
        <v>44</v>
      </c>
      <c r="M572" s="1">
        <v>3.6</v>
      </c>
      <c r="N572" s="1">
        <v>3.6</v>
      </c>
      <c r="O572" s="1">
        <v>38</v>
      </c>
    </row>
    <row r="573" spans="9:15" x14ac:dyDescent="0.2">
      <c r="I573" s="1" t="str">
        <f t="shared" si="8"/>
        <v>13-19 Hereford Terrace</v>
      </c>
      <c r="J573" s="1" t="s">
        <v>66</v>
      </c>
      <c r="K573" s="1" t="s">
        <v>8</v>
      </c>
      <c r="L573" s="1" t="s">
        <v>43</v>
      </c>
      <c r="M573" s="1">
        <v>3.4</v>
      </c>
      <c r="N573" s="1">
        <v>3.4</v>
      </c>
      <c r="O573" s="1">
        <v>48</v>
      </c>
    </row>
    <row r="574" spans="9:15" x14ac:dyDescent="0.2">
      <c r="I574" s="1" t="str">
        <f t="shared" si="8"/>
        <v>13-19 Hereford Terrace</v>
      </c>
      <c r="J574" s="1" t="s">
        <v>56</v>
      </c>
      <c r="K574" s="1" t="s">
        <v>9</v>
      </c>
      <c r="L574" s="1" t="s">
        <v>44</v>
      </c>
      <c r="M574" s="1">
        <v>2.4</v>
      </c>
      <c r="N574" s="1">
        <v>2.4</v>
      </c>
      <c r="O574" s="1">
        <v>43</v>
      </c>
    </row>
    <row r="575" spans="9:15" x14ac:dyDescent="0.2">
      <c r="I575" s="1" t="str">
        <f t="shared" si="8"/>
        <v>13-19 Hereford Terrace</v>
      </c>
      <c r="J575" s="1" t="s">
        <v>56</v>
      </c>
      <c r="K575" s="1" t="s">
        <v>8</v>
      </c>
      <c r="L575" s="1" t="s">
        <v>44</v>
      </c>
      <c r="M575" s="1">
        <v>2.2000000000000002</v>
      </c>
      <c r="N575" s="1">
        <v>2.2000000000000002</v>
      </c>
      <c r="O575" s="1">
        <v>42</v>
      </c>
    </row>
    <row r="576" spans="9:15" x14ac:dyDescent="0.2">
      <c r="I576" s="1" t="str">
        <f t="shared" si="8"/>
        <v>13-19 Hereford Terrace</v>
      </c>
      <c r="J576" s="1" t="s">
        <v>67</v>
      </c>
      <c r="K576" s="1" t="s">
        <v>9</v>
      </c>
      <c r="L576" s="1" t="s">
        <v>43</v>
      </c>
      <c r="M576" s="1">
        <v>2.1</v>
      </c>
      <c r="N576" s="1">
        <v>2.1</v>
      </c>
      <c r="O576" s="1">
        <v>75</v>
      </c>
    </row>
    <row r="577" spans="9:15" x14ac:dyDescent="0.2">
      <c r="I577" s="1" t="str">
        <f t="shared" si="8"/>
        <v>13-19 Hereford Terrace</v>
      </c>
      <c r="J577" s="1" t="s">
        <v>47</v>
      </c>
      <c r="K577" s="1" t="s">
        <v>8</v>
      </c>
      <c r="L577" s="1" t="s">
        <v>43</v>
      </c>
      <c r="M577" s="1">
        <v>1.4</v>
      </c>
      <c r="N577" s="1">
        <v>1.4</v>
      </c>
      <c r="O577" s="1">
        <v>65</v>
      </c>
    </row>
    <row r="578" spans="9:15" x14ac:dyDescent="0.2">
      <c r="I578" s="1" t="str">
        <f t="shared" si="8"/>
        <v>13-19 Hereford Terrace</v>
      </c>
      <c r="J578" s="1" t="s">
        <v>50</v>
      </c>
      <c r="K578" s="1" t="s">
        <v>8</v>
      </c>
      <c r="L578" s="1" t="s">
        <v>43</v>
      </c>
      <c r="M578" s="1">
        <v>-0.3</v>
      </c>
      <c r="N578" s="1">
        <v>-0.3</v>
      </c>
      <c r="O578" s="1">
        <v>66</v>
      </c>
    </row>
    <row r="579" spans="9:15" x14ac:dyDescent="0.2">
      <c r="I579" s="1" t="str">
        <f t="shared" ref="I579:I642" si="9">IF(ISBLANK(A579),I578,A579)</f>
        <v>13-19 Hereford Terrace</v>
      </c>
      <c r="J579" s="1" t="s">
        <v>68</v>
      </c>
      <c r="K579" s="1" t="s">
        <v>8</v>
      </c>
      <c r="L579" s="1" t="s">
        <v>43</v>
      </c>
      <c r="M579" s="1">
        <v>-1.5</v>
      </c>
      <c r="N579" s="1">
        <v>-1.5</v>
      </c>
      <c r="O579" s="1">
        <v>71</v>
      </c>
    </row>
    <row r="580" spans="9:15" x14ac:dyDescent="0.2">
      <c r="I580" s="1" t="str">
        <f t="shared" si="9"/>
        <v>13-19 Hereford Terrace</v>
      </c>
      <c r="J580" s="1" t="s">
        <v>56</v>
      </c>
      <c r="K580" s="1" t="s">
        <v>9</v>
      </c>
      <c r="L580" s="1" t="s">
        <v>44</v>
      </c>
      <c r="M580" s="1">
        <v>-1.6</v>
      </c>
      <c r="N580" s="1">
        <v>-1.6</v>
      </c>
      <c r="O580" s="1">
        <v>25</v>
      </c>
    </row>
    <row r="581" spans="9:15" x14ac:dyDescent="0.2">
      <c r="I581" s="1" t="str">
        <f t="shared" si="9"/>
        <v>13-19 Hereford Terrace</v>
      </c>
      <c r="J581" s="1" t="s">
        <v>56</v>
      </c>
      <c r="K581" s="1" t="s">
        <v>8</v>
      </c>
      <c r="L581" s="1" t="s">
        <v>44</v>
      </c>
      <c r="M581" s="1">
        <v>-1.6</v>
      </c>
      <c r="N581" s="1">
        <v>-1.6</v>
      </c>
      <c r="O581" s="1">
        <v>15</v>
      </c>
    </row>
    <row r="582" spans="9:15" x14ac:dyDescent="0.2">
      <c r="I582" s="1" t="str">
        <f t="shared" si="9"/>
        <v>13-19 Hereford Terrace</v>
      </c>
      <c r="J582" s="1" t="s">
        <v>56</v>
      </c>
      <c r="K582" s="1" t="s">
        <v>9</v>
      </c>
      <c r="L582" s="1" t="s">
        <v>44</v>
      </c>
      <c r="M582" s="1">
        <v>-1.8</v>
      </c>
      <c r="N582" s="1">
        <v>-1.8</v>
      </c>
      <c r="O582" s="1">
        <v>24</v>
      </c>
    </row>
    <row r="583" spans="9:15" x14ac:dyDescent="0.2">
      <c r="I583" s="1" t="str">
        <f t="shared" si="9"/>
        <v>13-19 Hereford Terrace</v>
      </c>
      <c r="J583" s="1" t="s">
        <v>56</v>
      </c>
      <c r="K583" s="1" t="s">
        <v>8</v>
      </c>
      <c r="L583" s="1" t="s">
        <v>44</v>
      </c>
      <c r="M583" s="1">
        <v>-1.8</v>
      </c>
      <c r="N583" s="1">
        <v>-1.8</v>
      </c>
      <c r="O583" s="1">
        <v>14</v>
      </c>
    </row>
    <row r="584" spans="9:15" x14ac:dyDescent="0.2">
      <c r="I584" s="1" t="str">
        <f t="shared" si="9"/>
        <v>13-19 Hereford Terrace</v>
      </c>
      <c r="J584" s="1" t="s">
        <v>56</v>
      </c>
      <c r="K584" s="1" t="s">
        <v>9</v>
      </c>
      <c r="L584" s="1" t="s">
        <v>44</v>
      </c>
      <c r="M584" s="1">
        <v>-1.9</v>
      </c>
      <c r="N584" s="1">
        <v>-1.9</v>
      </c>
      <c r="O584" s="1">
        <v>23</v>
      </c>
    </row>
    <row r="585" spans="9:15" x14ac:dyDescent="0.2">
      <c r="I585" s="1" t="str">
        <f t="shared" si="9"/>
        <v>13-19 Hereford Terrace</v>
      </c>
      <c r="J585" s="1" t="s">
        <v>56</v>
      </c>
      <c r="K585" s="1" t="s">
        <v>8</v>
      </c>
      <c r="L585" s="1" t="s">
        <v>44</v>
      </c>
      <c r="M585" s="1">
        <v>-1.9</v>
      </c>
      <c r="N585" s="1">
        <v>-1.9</v>
      </c>
      <c r="O585" s="1">
        <v>13</v>
      </c>
    </row>
    <row r="586" spans="9:15" x14ac:dyDescent="0.2">
      <c r="I586" s="1" t="str">
        <f t="shared" si="9"/>
        <v>13-19 Hereford Terrace</v>
      </c>
      <c r="J586" s="1" t="s">
        <v>56</v>
      </c>
      <c r="K586" s="1" t="s">
        <v>9</v>
      </c>
      <c r="L586" s="1" t="s">
        <v>44</v>
      </c>
      <c r="M586" s="1">
        <v>-2</v>
      </c>
      <c r="N586" s="1">
        <v>-2</v>
      </c>
      <c r="O586" s="1">
        <v>22</v>
      </c>
    </row>
    <row r="587" spans="9:15" x14ac:dyDescent="0.2">
      <c r="I587" s="1" t="str">
        <f t="shared" si="9"/>
        <v>13-19 Hereford Terrace</v>
      </c>
      <c r="J587" s="1" t="s">
        <v>56</v>
      </c>
      <c r="K587" s="1" t="s">
        <v>8</v>
      </c>
      <c r="L587" s="1" t="s">
        <v>44</v>
      </c>
      <c r="M587" s="1">
        <v>-2.1</v>
      </c>
      <c r="N587" s="1">
        <v>-2.1</v>
      </c>
      <c r="O587" s="1">
        <v>12</v>
      </c>
    </row>
    <row r="588" spans="9:15" x14ac:dyDescent="0.2">
      <c r="I588" s="1" t="str">
        <f t="shared" si="9"/>
        <v>13-19 Hereford Terrace</v>
      </c>
      <c r="J588" s="1" t="s">
        <v>51</v>
      </c>
      <c r="K588" s="1" t="s">
        <v>8</v>
      </c>
      <c r="L588" s="1" t="s">
        <v>43</v>
      </c>
      <c r="M588" s="1">
        <v>-2.1</v>
      </c>
      <c r="N588" s="1">
        <v>-2.1</v>
      </c>
      <c r="O588" s="1">
        <v>67</v>
      </c>
    </row>
    <row r="589" spans="9:15" x14ac:dyDescent="0.2">
      <c r="I589" s="1" t="str">
        <f t="shared" si="9"/>
        <v>13-19 Hereford Terrace</v>
      </c>
      <c r="J589" s="1" t="s">
        <v>56</v>
      </c>
      <c r="K589" s="1" t="s">
        <v>9</v>
      </c>
      <c r="L589" s="1" t="s">
        <v>44</v>
      </c>
      <c r="M589" s="1">
        <v>-2.2000000000000002</v>
      </c>
      <c r="N589" s="1">
        <v>-2.2000000000000002</v>
      </c>
      <c r="O589" s="1">
        <v>21</v>
      </c>
    </row>
    <row r="590" spans="9:15" x14ac:dyDescent="0.2">
      <c r="I590" s="1" t="str">
        <f t="shared" si="9"/>
        <v>13-19 Hereford Terrace</v>
      </c>
      <c r="J590" s="1" t="s">
        <v>56</v>
      </c>
      <c r="K590" s="1" t="s">
        <v>8</v>
      </c>
      <c r="L590" s="1" t="s">
        <v>44</v>
      </c>
      <c r="M590" s="1">
        <v>-2.2000000000000002</v>
      </c>
      <c r="N590" s="1">
        <v>-2.2000000000000002</v>
      </c>
      <c r="O590" s="1">
        <v>11</v>
      </c>
    </row>
    <row r="591" spans="9:15" x14ac:dyDescent="0.2">
      <c r="I591" s="1" t="str">
        <f t="shared" si="9"/>
        <v>13-19 Hereford Terrace</v>
      </c>
      <c r="J591" s="1" t="s">
        <v>56</v>
      </c>
      <c r="K591" s="1" t="s">
        <v>9</v>
      </c>
      <c r="L591" s="1" t="s">
        <v>44</v>
      </c>
      <c r="M591" s="1">
        <v>-2.2999999999999998</v>
      </c>
      <c r="N591" s="1">
        <v>-2.2999999999999998</v>
      </c>
      <c r="O591" s="1">
        <v>20</v>
      </c>
    </row>
    <row r="592" spans="9:15" x14ac:dyDescent="0.2">
      <c r="I592" s="1" t="str">
        <f t="shared" si="9"/>
        <v>13-19 Hereford Terrace</v>
      </c>
      <c r="J592" s="1" t="s">
        <v>56</v>
      </c>
      <c r="K592" s="1" t="s">
        <v>8</v>
      </c>
      <c r="L592" s="1" t="s">
        <v>44</v>
      </c>
      <c r="M592" s="1">
        <v>-2.4</v>
      </c>
      <c r="N592" s="1">
        <v>-2.4</v>
      </c>
      <c r="O592" s="1">
        <v>10</v>
      </c>
    </row>
    <row r="593" spans="9:15" x14ac:dyDescent="0.2">
      <c r="I593" s="1" t="str">
        <f t="shared" si="9"/>
        <v>13-19 Hereford Terrace</v>
      </c>
      <c r="J593" s="1" t="s">
        <v>53</v>
      </c>
      <c r="K593" s="1" t="s">
        <v>9</v>
      </c>
      <c r="L593" s="1" t="s">
        <v>44</v>
      </c>
      <c r="M593" s="1">
        <v>-2.4</v>
      </c>
      <c r="N593" s="1">
        <v>-2.4</v>
      </c>
      <c r="O593" s="1">
        <v>26</v>
      </c>
    </row>
    <row r="594" spans="9:15" x14ac:dyDescent="0.2">
      <c r="I594" s="1" t="str">
        <f t="shared" si="9"/>
        <v>13-19 Hereford Terrace</v>
      </c>
      <c r="J594" s="1" t="s">
        <v>53</v>
      </c>
      <c r="K594" s="1" t="s">
        <v>8</v>
      </c>
      <c r="L594" s="1" t="s">
        <v>44</v>
      </c>
      <c r="M594" s="1">
        <v>-2.4</v>
      </c>
      <c r="N594" s="1">
        <v>-2.4</v>
      </c>
      <c r="O594" s="1">
        <v>27</v>
      </c>
    </row>
    <row r="595" spans="9:15" x14ac:dyDescent="0.2">
      <c r="I595" s="1" t="str">
        <f t="shared" si="9"/>
        <v>13-19 Hereford Terrace</v>
      </c>
      <c r="J595" s="1" t="s">
        <v>56</v>
      </c>
      <c r="K595" s="1" t="s">
        <v>9</v>
      </c>
      <c r="L595" s="1" t="s">
        <v>44</v>
      </c>
      <c r="M595" s="1">
        <v>-2.5</v>
      </c>
      <c r="N595" s="1">
        <v>-2.5</v>
      </c>
      <c r="O595" s="1">
        <v>19</v>
      </c>
    </row>
    <row r="596" spans="9:15" x14ac:dyDescent="0.2">
      <c r="I596" s="1" t="str">
        <f t="shared" si="9"/>
        <v>13-19 Hereford Terrace</v>
      </c>
      <c r="J596" s="1" t="s">
        <v>56</v>
      </c>
      <c r="K596" s="1" t="s">
        <v>8</v>
      </c>
      <c r="L596" s="1" t="s">
        <v>44</v>
      </c>
      <c r="M596" s="1">
        <v>-2.5</v>
      </c>
      <c r="N596" s="1">
        <v>-2.5</v>
      </c>
      <c r="O596" s="1">
        <v>9</v>
      </c>
    </row>
    <row r="597" spans="9:15" x14ac:dyDescent="0.2">
      <c r="I597" s="1" t="str">
        <f t="shared" si="9"/>
        <v>13-19 Hereford Terrace</v>
      </c>
      <c r="J597" s="1" t="s">
        <v>56</v>
      </c>
      <c r="K597" s="1" t="s">
        <v>9</v>
      </c>
      <c r="L597" s="1" t="s">
        <v>44</v>
      </c>
      <c r="M597" s="1">
        <v>-2.6</v>
      </c>
      <c r="N597" s="1">
        <v>-2.6</v>
      </c>
      <c r="O597" s="1">
        <v>18</v>
      </c>
    </row>
    <row r="598" spans="9:15" x14ac:dyDescent="0.2">
      <c r="I598" s="1" t="str">
        <f t="shared" si="9"/>
        <v>13-19 Hereford Terrace</v>
      </c>
      <c r="J598" s="1" t="s">
        <v>56</v>
      </c>
      <c r="K598" s="1" t="s">
        <v>8</v>
      </c>
      <c r="L598" s="1" t="s">
        <v>44</v>
      </c>
      <c r="M598" s="1">
        <v>-2.6</v>
      </c>
      <c r="N598" s="1">
        <v>-2.6</v>
      </c>
      <c r="O598" s="1">
        <v>8</v>
      </c>
    </row>
    <row r="599" spans="9:15" x14ac:dyDescent="0.2">
      <c r="I599" s="1" t="str">
        <f t="shared" si="9"/>
        <v>13-19 Hereford Terrace</v>
      </c>
      <c r="J599" s="1" t="s">
        <v>56</v>
      </c>
      <c r="K599" s="1" t="s">
        <v>9</v>
      </c>
      <c r="L599" s="1" t="s">
        <v>44</v>
      </c>
      <c r="M599" s="1">
        <v>-2.8</v>
      </c>
      <c r="N599" s="1">
        <v>-2.8</v>
      </c>
      <c r="O599" s="1">
        <v>17</v>
      </c>
    </row>
    <row r="600" spans="9:15" x14ac:dyDescent="0.2">
      <c r="I600" s="1" t="str">
        <f t="shared" si="9"/>
        <v>13-19 Hereford Terrace</v>
      </c>
      <c r="J600" s="1" t="s">
        <v>56</v>
      </c>
      <c r="K600" s="1" t="s">
        <v>8</v>
      </c>
      <c r="L600" s="1" t="s">
        <v>44</v>
      </c>
      <c r="M600" s="1">
        <v>-2.8</v>
      </c>
      <c r="N600" s="1">
        <v>-2.8</v>
      </c>
      <c r="O600" s="1">
        <v>7</v>
      </c>
    </row>
    <row r="601" spans="9:15" x14ac:dyDescent="0.2">
      <c r="I601" s="1" t="str">
        <f t="shared" si="9"/>
        <v>13-19 Hereford Terrace</v>
      </c>
      <c r="J601" s="1" t="s">
        <v>56</v>
      </c>
      <c r="K601" s="1" t="s">
        <v>9</v>
      </c>
      <c r="L601" s="1" t="s">
        <v>44</v>
      </c>
      <c r="M601" s="1">
        <v>-2.9</v>
      </c>
      <c r="N601" s="1">
        <v>-2.9</v>
      </c>
      <c r="O601" s="1">
        <v>16</v>
      </c>
    </row>
    <row r="602" spans="9:15" x14ac:dyDescent="0.2">
      <c r="I602" s="1" t="str">
        <f t="shared" si="9"/>
        <v>13-19 Hereford Terrace</v>
      </c>
      <c r="J602" s="1" t="s">
        <v>56</v>
      </c>
      <c r="K602" s="1" t="s">
        <v>8</v>
      </c>
      <c r="L602" s="1" t="s">
        <v>44</v>
      </c>
      <c r="M602" s="1">
        <v>-2.9</v>
      </c>
      <c r="N602" s="1">
        <v>-2.9</v>
      </c>
      <c r="O602" s="1">
        <v>6</v>
      </c>
    </row>
    <row r="603" spans="9:15" x14ac:dyDescent="0.2">
      <c r="I603" s="1" t="str">
        <f t="shared" si="9"/>
        <v>13-19 Hereford Terrace</v>
      </c>
      <c r="J603" s="1" t="s">
        <v>48</v>
      </c>
      <c r="K603" s="1" t="s">
        <v>8</v>
      </c>
      <c r="L603" s="1" t="s">
        <v>43</v>
      </c>
      <c r="M603" s="1">
        <v>-3</v>
      </c>
      <c r="N603" s="1">
        <v>-3</v>
      </c>
      <c r="O603" s="1">
        <v>68</v>
      </c>
    </row>
    <row r="604" spans="9:15" x14ac:dyDescent="0.2">
      <c r="I604" s="1" t="str">
        <f t="shared" si="9"/>
        <v>13-19 Hereford Terrace</v>
      </c>
      <c r="J604" s="1" t="s">
        <v>69</v>
      </c>
      <c r="K604" s="1" t="s">
        <v>8</v>
      </c>
      <c r="L604" s="1" t="s">
        <v>43</v>
      </c>
      <c r="M604" s="1">
        <v>-3.2</v>
      </c>
      <c r="N604" s="1">
        <v>-3.2</v>
      </c>
      <c r="O604" s="1">
        <v>49</v>
      </c>
    </row>
    <row r="605" spans="9:15" x14ac:dyDescent="0.2">
      <c r="I605" s="1" t="str">
        <f t="shared" si="9"/>
        <v>13-19 Hereford Terrace</v>
      </c>
      <c r="J605" s="1" t="s">
        <v>56</v>
      </c>
      <c r="K605" s="1" t="s">
        <v>9</v>
      </c>
      <c r="L605" s="1" t="s">
        <v>44</v>
      </c>
      <c r="M605" s="1">
        <v>-4.5</v>
      </c>
      <c r="N605" s="1">
        <v>-4.5</v>
      </c>
      <c r="O605" s="1">
        <v>31</v>
      </c>
    </row>
    <row r="606" spans="9:15" x14ac:dyDescent="0.2">
      <c r="I606" s="1" t="str">
        <f t="shared" si="9"/>
        <v>13-19 Hereford Terrace</v>
      </c>
      <c r="J606" s="1" t="s">
        <v>56</v>
      </c>
      <c r="K606" s="1" t="s">
        <v>8</v>
      </c>
      <c r="L606" s="1" t="s">
        <v>44</v>
      </c>
      <c r="M606" s="1">
        <v>-4.5999999999999996</v>
      </c>
      <c r="N606" s="1">
        <v>-4.5999999999999996</v>
      </c>
      <c r="O606" s="1">
        <v>30</v>
      </c>
    </row>
    <row r="607" spans="9:15" x14ac:dyDescent="0.2">
      <c r="I607" s="1" t="str">
        <f t="shared" si="9"/>
        <v>13-19 Hereford Terrace</v>
      </c>
      <c r="J607" s="1" t="s">
        <v>56</v>
      </c>
      <c r="K607" s="1" t="s">
        <v>9</v>
      </c>
      <c r="L607" s="1" t="s">
        <v>44</v>
      </c>
      <c r="M607" s="1">
        <v>-9.4</v>
      </c>
      <c r="N607" s="1">
        <v>-9.4</v>
      </c>
      <c r="O607" s="1">
        <v>46</v>
      </c>
    </row>
    <row r="608" spans="9:15" x14ac:dyDescent="0.2">
      <c r="I608" s="1" t="str">
        <f t="shared" si="9"/>
        <v>13-19 Hereford Terrace</v>
      </c>
      <c r="J608" s="1" t="s">
        <v>56</v>
      </c>
      <c r="K608" s="1" t="s">
        <v>8</v>
      </c>
      <c r="L608" s="1" t="s">
        <v>44</v>
      </c>
      <c r="M608" s="1">
        <v>-9.4</v>
      </c>
      <c r="N608" s="1">
        <v>-9.4</v>
      </c>
      <c r="O608" s="1">
        <v>45</v>
      </c>
    </row>
    <row r="609" spans="1:15" x14ac:dyDescent="0.2">
      <c r="I609" s="1" t="str">
        <f t="shared" si="9"/>
        <v>13-19 Hereford Terrace</v>
      </c>
      <c r="J609" s="1" t="s">
        <v>56</v>
      </c>
      <c r="K609" s="1" t="s">
        <v>8</v>
      </c>
      <c r="L609" s="1" t="s">
        <v>44</v>
      </c>
      <c r="M609" s="1">
        <v>-11.9</v>
      </c>
      <c r="N609" s="1">
        <v>-11.9</v>
      </c>
      <c r="O609" s="1">
        <v>44</v>
      </c>
    </row>
    <row r="610" spans="1:15" x14ac:dyDescent="0.2">
      <c r="A610" s="1" t="s">
        <v>16</v>
      </c>
      <c r="B610" s="1" t="s">
        <v>6</v>
      </c>
      <c r="C610" s="1" t="s">
        <v>17</v>
      </c>
      <c r="D610" s="1">
        <v>446550.11</v>
      </c>
      <c r="E610" s="1">
        <v>523113.7</v>
      </c>
      <c r="F610" s="1">
        <v>57.3</v>
      </c>
      <c r="G610" s="1">
        <v>56.9</v>
      </c>
      <c r="H610" s="1">
        <v>67.7</v>
      </c>
      <c r="I610" s="1" t="str">
        <f t="shared" si="9"/>
        <v>13-19 Hereford Terrace</v>
      </c>
      <c r="J610" s="1" t="s">
        <v>78</v>
      </c>
      <c r="K610" s="1" t="s">
        <v>10</v>
      </c>
      <c r="L610" s="1" t="s">
        <v>44</v>
      </c>
      <c r="M610" s="1">
        <v>53.4</v>
      </c>
      <c r="N610" s="1">
        <v>53.4</v>
      </c>
      <c r="O610" s="1">
        <v>51</v>
      </c>
    </row>
    <row r="611" spans="1:15" x14ac:dyDescent="0.2">
      <c r="I611" s="1" t="str">
        <f t="shared" si="9"/>
        <v>13-19 Hereford Terrace</v>
      </c>
      <c r="J611" s="1" t="s">
        <v>80</v>
      </c>
      <c r="K611" s="1" t="s">
        <v>10</v>
      </c>
      <c r="L611" s="1" t="s">
        <v>44</v>
      </c>
      <c r="M611" s="1">
        <v>51.1</v>
      </c>
      <c r="N611" s="1">
        <v>51.1</v>
      </c>
      <c r="O611" s="1">
        <v>55</v>
      </c>
    </row>
    <row r="612" spans="1:15" x14ac:dyDescent="0.2">
      <c r="I612" s="1" t="str">
        <f t="shared" si="9"/>
        <v>13-19 Hereford Terrace</v>
      </c>
      <c r="J612" s="1" t="s">
        <v>78</v>
      </c>
      <c r="K612" s="1" t="s">
        <v>10</v>
      </c>
      <c r="L612" s="1" t="s">
        <v>44</v>
      </c>
      <c r="M612" s="1">
        <v>49</v>
      </c>
      <c r="N612" s="1">
        <v>49</v>
      </c>
      <c r="O612" s="1">
        <v>52</v>
      </c>
    </row>
    <row r="613" spans="1:15" x14ac:dyDescent="0.2">
      <c r="I613" s="1" t="str">
        <f t="shared" si="9"/>
        <v>13-19 Hereford Terrace</v>
      </c>
      <c r="J613" s="1" t="s">
        <v>45</v>
      </c>
      <c r="K613" s="1" t="s">
        <v>8</v>
      </c>
      <c r="L613" s="1" t="s">
        <v>46</v>
      </c>
      <c r="M613" s="1">
        <v>46.7</v>
      </c>
      <c r="O613" s="1">
        <v>4</v>
      </c>
    </row>
    <row r="614" spans="1:15" x14ac:dyDescent="0.2">
      <c r="I614" s="1" t="str">
        <f t="shared" si="9"/>
        <v>13-19 Hereford Terrace</v>
      </c>
      <c r="J614" s="1" t="s">
        <v>78</v>
      </c>
      <c r="K614" s="1" t="s">
        <v>10</v>
      </c>
      <c r="L614" s="1" t="s">
        <v>44</v>
      </c>
      <c r="M614" s="1">
        <v>46.4</v>
      </c>
      <c r="N614" s="1">
        <v>46.4</v>
      </c>
      <c r="O614" s="1">
        <v>53</v>
      </c>
    </row>
    <row r="615" spans="1:15" x14ac:dyDescent="0.2">
      <c r="I615" s="1" t="str">
        <f t="shared" si="9"/>
        <v>13-19 Hereford Terrace</v>
      </c>
      <c r="J615" s="1" t="s">
        <v>81</v>
      </c>
      <c r="K615" s="1" t="s">
        <v>10</v>
      </c>
      <c r="L615" s="1" t="s">
        <v>44</v>
      </c>
      <c r="M615" s="1">
        <v>40.700000000000003</v>
      </c>
      <c r="N615" s="1">
        <v>40.700000000000003</v>
      </c>
      <c r="O615" s="1">
        <v>56</v>
      </c>
    </row>
    <row r="616" spans="1:15" x14ac:dyDescent="0.2">
      <c r="I616" s="1" t="str">
        <f t="shared" si="9"/>
        <v>13-19 Hereford Terrace</v>
      </c>
      <c r="J616" s="1" t="s">
        <v>79</v>
      </c>
      <c r="K616" s="1" t="s">
        <v>10</v>
      </c>
      <c r="L616" s="1" t="s">
        <v>43</v>
      </c>
      <c r="M616" s="1">
        <v>36.4</v>
      </c>
      <c r="N616" s="1">
        <v>36.4</v>
      </c>
      <c r="O616" s="1">
        <v>54</v>
      </c>
    </row>
    <row r="617" spans="1:15" x14ac:dyDescent="0.2">
      <c r="I617" s="1" t="str">
        <f t="shared" si="9"/>
        <v>13-19 Hereford Terrace</v>
      </c>
      <c r="J617" s="1" t="s">
        <v>49</v>
      </c>
      <c r="K617" s="1" t="s">
        <v>8</v>
      </c>
      <c r="L617" s="1" t="s">
        <v>46</v>
      </c>
      <c r="M617" s="1">
        <v>30.6</v>
      </c>
      <c r="O617" s="1">
        <v>3</v>
      </c>
    </row>
    <row r="618" spans="1:15" x14ac:dyDescent="0.2">
      <c r="I618" s="1" t="str">
        <f t="shared" si="9"/>
        <v>13-19 Hereford Terrace</v>
      </c>
      <c r="J618" s="1" t="s">
        <v>55</v>
      </c>
      <c r="K618" s="1" t="s">
        <v>8</v>
      </c>
      <c r="L618" s="1" t="s">
        <v>43</v>
      </c>
      <c r="M618" s="1">
        <v>23.4</v>
      </c>
      <c r="N618" s="1">
        <v>23.4</v>
      </c>
      <c r="O618" s="1">
        <v>61</v>
      </c>
    </row>
    <row r="619" spans="1:15" x14ac:dyDescent="0.2">
      <c r="I619" s="1" t="str">
        <f t="shared" si="9"/>
        <v>13-19 Hereford Terrace</v>
      </c>
      <c r="J619" s="1" t="s">
        <v>77</v>
      </c>
      <c r="K619" s="1" t="s">
        <v>8</v>
      </c>
      <c r="L619" s="1" t="s">
        <v>44</v>
      </c>
      <c r="M619" s="1">
        <v>22.9</v>
      </c>
      <c r="N619" s="1">
        <v>22.9</v>
      </c>
      <c r="O619" s="1">
        <v>5</v>
      </c>
    </row>
    <row r="620" spans="1:15" x14ac:dyDescent="0.2">
      <c r="I620" s="1" t="str">
        <f t="shared" si="9"/>
        <v>13-19 Hereford Terrace</v>
      </c>
      <c r="J620" s="1" t="s">
        <v>61</v>
      </c>
      <c r="K620" s="1" t="s">
        <v>9</v>
      </c>
      <c r="L620" s="1" t="s">
        <v>43</v>
      </c>
      <c r="M620" s="1">
        <v>20.3</v>
      </c>
      <c r="N620" s="1">
        <v>20.3</v>
      </c>
      <c r="O620" s="1">
        <v>76</v>
      </c>
    </row>
    <row r="621" spans="1:15" x14ac:dyDescent="0.2">
      <c r="I621" s="1" t="str">
        <f t="shared" si="9"/>
        <v>13-19 Hereford Terrace</v>
      </c>
      <c r="J621" s="1" t="s">
        <v>54</v>
      </c>
      <c r="K621" s="1" t="s">
        <v>8</v>
      </c>
      <c r="L621" s="1" t="s">
        <v>43</v>
      </c>
      <c r="M621" s="1">
        <v>20</v>
      </c>
      <c r="N621" s="1">
        <v>20</v>
      </c>
      <c r="O621" s="1">
        <v>63</v>
      </c>
    </row>
    <row r="622" spans="1:15" x14ac:dyDescent="0.2">
      <c r="I622" s="1" t="str">
        <f t="shared" si="9"/>
        <v>13-19 Hereford Terrace</v>
      </c>
      <c r="J622" s="1" t="s">
        <v>59</v>
      </c>
      <c r="K622" s="1" t="s">
        <v>8</v>
      </c>
      <c r="L622" s="1" t="s">
        <v>43</v>
      </c>
      <c r="M622" s="1">
        <v>19.5</v>
      </c>
      <c r="N622" s="1">
        <v>19.5</v>
      </c>
      <c r="O622" s="1">
        <v>59</v>
      </c>
    </row>
    <row r="623" spans="1:15" x14ac:dyDescent="0.2">
      <c r="I623" s="1" t="str">
        <f t="shared" si="9"/>
        <v>13-19 Hereford Terrace</v>
      </c>
      <c r="J623" s="1" t="s">
        <v>57</v>
      </c>
      <c r="K623" s="1" t="s">
        <v>8</v>
      </c>
      <c r="L623" s="1" t="s">
        <v>43</v>
      </c>
      <c r="M623" s="1">
        <v>17.600000000000001</v>
      </c>
      <c r="N623" s="1">
        <v>17.600000000000001</v>
      </c>
      <c r="O623" s="1">
        <v>60</v>
      </c>
    </row>
    <row r="624" spans="1:15" x14ac:dyDescent="0.2">
      <c r="I624" s="1" t="str">
        <f t="shared" si="9"/>
        <v>13-19 Hereford Terrace</v>
      </c>
      <c r="J624" s="1" t="s">
        <v>58</v>
      </c>
      <c r="K624" s="1" t="s">
        <v>8</v>
      </c>
      <c r="L624" s="1" t="s">
        <v>43</v>
      </c>
      <c r="M624" s="1">
        <v>15</v>
      </c>
      <c r="N624" s="1">
        <v>15</v>
      </c>
      <c r="O624" s="1">
        <v>62</v>
      </c>
    </row>
    <row r="625" spans="9:15" x14ac:dyDescent="0.2">
      <c r="I625" s="1" t="str">
        <f t="shared" si="9"/>
        <v>13-19 Hereford Terrace</v>
      </c>
      <c r="J625" s="1" t="s">
        <v>60</v>
      </c>
      <c r="K625" s="1" t="s">
        <v>8</v>
      </c>
      <c r="L625" s="1" t="s">
        <v>44</v>
      </c>
      <c r="M625" s="1">
        <v>14.9</v>
      </c>
      <c r="N625" s="1">
        <v>14.9</v>
      </c>
      <c r="O625" s="1">
        <v>1</v>
      </c>
    </row>
    <row r="626" spans="9:15" x14ac:dyDescent="0.2">
      <c r="I626" s="1" t="str">
        <f t="shared" si="9"/>
        <v>13-19 Hereford Terrace</v>
      </c>
      <c r="J626" s="1" t="s">
        <v>62</v>
      </c>
      <c r="K626" s="1" t="s">
        <v>8</v>
      </c>
      <c r="L626" s="1" t="s">
        <v>43</v>
      </c>
      <c r="M626" s="1">
        <v>14.6</v>
      </c>
      <c r="N626" s="1">
        <v>14.6</v>
      </c>
      <c r="O626" s="1">
        <v>72</v>
      </c>
    </row>
    <row r="627" spans="9:15" x14ac:dyDescent="0.2">
      <c r="I627" s="1" t="str">
        <f t="shared" si="9"/>
        <v>13-19 Hereford Terrace</v>
      </c>
      <c r="J627" s="1" t="s">
        <v>76</v>
      </c>
      <c r="K627" s="1" t="s">
        <v>9</v>
      </c>
      <c r="L627" s="1" t="s">
        <v>43</v>
      </c>
      <c r="M627" s="1">
        <v>14.4</v>
      </c>
      <c r="N627" s="1">
        <v>14.4</v>
      </c>
      <c r="O627" s="1">
        <v>73</v>
      </c>
    </row>
    <row r="628" spans="9:15" x14ac:dyDescent="0.2">
      <c r="I628" s="1" t="str">
        <f t="shared" si="9"/>
        <v>13-19 Hereford Terrace</v>
      </c>
      <c r="J628" s="1" t="s">
        <v>75</v>
      </c>
      <c r="K628" s="1" t="s">
        <v>8</v>
      </c>
      <c r="L628" s="1" t="s">
        <v>43</v>
      </c>
      <c r="M628" s="1">
        <v>12.5</v>
      </c>
      <c r="N628" s="1">
        <v>12.5</v>
      </c>
      <c r="O628" s="1">
        <v>69</v>
      </c>
    </row>
    <row r="629" spans="9:15" x14ac:dyDescent="0.2">
      <c r="I629" s="1" t="str">
        <f t="shared" si="9"/>
        <v>13-19 Hereford Terrace</v>
      </c>
      <c r="J629" s="1" t="s">
        <v>74</v>
      </c>
      <c r="K629" s="1" t="s">
        <v>8</v>
      </c>
      <c r="L629" s="1" t="s">
        <v>43</v>
      </c>
      <c r="M629" s="1">
        <v>11</v>
      </c>
      <c r="N629" s="1">
        <v>11</v>
      </c>
      <c r="O629" s="1">
        <v>47</v>
      </c>
    </row>
    <row r="630" spans="9:15" x14ac:dyDescent="0.2">
      <c r="I630" s="1" t="str">
        <f t="shared" si="9"/>
        <v>13-19 Hereford Terrace</v>
      </c>
      <c r="J630" s="1" t="s">
        <v>63</v>
      </c>
      <c r="K630" s="1" t="s">
        <v>8</v>
      </c>
      <c r="L630" s="1" t="s">
        <v>43</v>
      </c>
      <c r="M630" s="1">
        <v>11</v>
      </c>
      <c r="N630" s="1">
        <v>11</v>
      </c>
      <c r="O630" s="1">
        <v>50</v>
      </c>
    </row>
    <row r="631" spans="9:15" x14ac:dyDescent="0.2">
      <c r="I631" s="1" t="str">
        <f t="shared" si="9"/>
        <v>13-19 Hereford Terrace</v>
      </c>
      <c r="J631" s="1" t="s">
        <v>64</v>
      </c>
      <c r="K631" s="1" t="s">
        <v>9</v>
      </c>
      <c r="L631" s="1" t="s">
        <v>43</v>
      </c>
      <c r="M631" s="1">
        <v>9.9</v>
      </c>
      <c r="N631" s="1">
        <v>9.9</v>
      </c>
      <c r="O631" s="1">
        <v>74</v>
      </c>
    </row>
    <row r="632" spans="9:15" x14ac:dyDescent="0.2">
      <c r="I632" s="1" t="str">
        <f t="shared" si="9"/>
        <v>13-19 Hereford Terrace</v>
      </c>
      <c r="J632" s="1" t="s">
        <v>52</v>
      </c>
      <c r="K632" s="1" t="s">
        <v>8</v>
      </c>
      <c r="L632" s="1" t="s">
        <v>44</v>
      </c>
      <c r="M632" s="1">
        <v>8.1</v>
      </c>
      <c r="N632" s="1">
        <v>8.1</v>
      </c>
      <c r="O632" s="1">
        <v>41</v>
      </c>
    </row>
    <row r="633" spans="9:15" x14ac:dyDescent="0.2">
      <c r="I633" s="1" t="str">
        <f t="shared" si="9"/>
        <v>13-19 Hereford Terrace</v>
      </c>
      <c r="J633" s="1" t="s">
        <v>71</v>
      </c>
      <c r="K633" s="1" t="s">
        <v>8</v>
      </c>
      <c r="L633" s="1" t="s">
        <v>43</v>
      </c>
      <c r="M633" s="1">
        <v>8.1</v>
      </c>
      <c r="N633" s="1">
        <v>8.1</v>
      </c>
      <c r="O633" s="1">
        <v>58</v>
      </c>
    </row>
    <row r="634" spans="9:15" x14ac:dyDescent="0.2">
      <c r="I634" s="1" t="str">
        <f t="shared" si="9"/>
        <v>13-19 Hereford Terrace</v>
      </c>
      <c r="J634" s="1" t="s">
        <v>52</v>
      </c>
      <c r="K634" s="1" t="s">
        <v>8</v>
      </c>
      <c r="L634" s="1" t="s">
        <v>44</v>
      </c>
      <c r="M634" s="1">
        <v>8</v>
      </c>
      <c r="N634" s="1">
        <v>8</v>
      </c>
      <c r="O634" s="1">
        <v>40</v>
      </c>
    </row>
    <row r="635" spans="9:15" x14ac:dyDescent="0.2">
      <c r="I635" s="1" t="str">
        <f t="shared" si="9"/>
        <v>13-19 Hereford Terrace</v>
      </c>
      <c r="J635" s="1" t="s">
        <v>60</v>
      </c>
      <c r="K635" s="1" t="s">
        <v>9</v>
      </c>
      <c r="L635" s="1" t="s">
        <v>44</v>
      </c>
      <c r="M635" s="1">
        <v>7.8</v>
      </c>
      <c r="N635" s="1">
        <v>7.8</v>
      </c>
      <c r="O635" s="1">
        <v>2</v>
      </c>
    </row>
    <row r="636" spans="9:15" x14ac:dyDescent="0.2">
      <c r="I636" s="1" t="str">
        <f t="shared" si="9"/>
        <v>13-19 Hereford Terrace</v>
      </c>
      <c r="J636" s="1" t="s">
        <v>72</v>
      </c>
      <c r="K636" s="1" t="s">
        <v>8</v>
      </c>
      <c r="L636" s="1" t="s">
        <v>44</v>
      </c>
      <c r="M636" s="1">
        <v>7.6</v>
      </c>
      <c r="N636" s="1">
        <v>7.6</v>
      </c>
      <c r="O636" s="1">
        <v>57</v>
      </c>
    </row>
    <row r="637" spans="9:15" x14ac:dyDescent="0.2">
      <c r="I637" s="1" t="str">
        <f t="shared" si="9"/>
        <v>13-19 Hereford Terrace</v>
      </c>
      <c r="J637" s="1" t="s">
        <v>65</v>
      </c>
      <c r="K637" s="1" t="s">
        <v>8</v>
      </c>
      <c r="L637" s="1" t="s">
        <v>43</v>
      </c>
      <c r="M637" s="1">
        <v>7.2</v>
      </c>
      <c r="N637" s="1">
        <v>7.2</v>
      </c>
      <c r="O637" s="1">
        <v>70</v>
      </c>
    </row>
    <row r="638" spans="9:15" x14ac:dyDescent="0.2">
      <c r="I638" s="1" t="str">
        <f t="shared" si="9"/>
        <v>13-19 Hereford Terrace</v>
      </c>
      <c r="J638" s="1" t="s">
        <v>52</v>
      </c>
      <c r="K638" s="1" t="s">
        <v>8</v>
      </c>
      <c r="L638" s="1" t="s">
        <v>44</v>
      </c>
      <c r="M638" s="1">
        <v>5</v>
      </c>
      <c r="N638" s="1">
        <v>5</v>
      </c>
      <c r="O638" s="1">
        <v>39</v>
      </c>
    </row>
    <row r="639" spans="9:15" x14ac:dyDescent="0.2">
      <c r="I639" s="1" t="str">
        <f t="shared" si="9"/>
        <v>13-19 Hereford Terrace</v>
      </c>
      <c r="J639" s="1" t="s">
        <v>52</v>
      </c>
      <c r="K639" s="1" t="s">
        <v>8</v>
      </c>
      <c r="L639" s="1" t="s">
        <v>44</v>
      </c>
      <c r="M639" s="1">
        <v>4.9000000000000004</v>
      </c>
      <c r="N639" s="1">
        <v>4.9000000000000004</v>
      </c>
      <c r="O639" s="1">
        <v>32</v>
      </c>
    </row>
    <row r="640" spans="9:15" x14ac:dyDescent="0.2">
      <c r="I640" s="1" t="str">
        <f t="shared" si="9"/>
        <v>13-19 Hereford Terrace</v>
      </c>
      <c r="J640" s="1" t="s">
        <v>70</v>
      </c>
      <c r="K640" s="1" t="s">
        <v>8</v>
      </c>
      <c r="L640" s="1" t="s">
        <v>43</v>
      </c>
      <c r="M640" s="1">
        <v>4.8</v>
      </c>
      <c r="N640" s="1">
        <v>4.8</v>
      </c>
      <c r="O640" s="1">
        <v>64</v>
      </c>
    </row>
    <row r="641" spans="9:15" x14ac:dyDescent="0.2">
      <c r="I641" s="1" t="str">
        <f t="shared" si="9"/>
        <v>13-19 Hereford Terrace</v>
      </c>
      <c r="J641" s="1" t="s">
        <v>53</v>
      </c>
      <c r="K641" s="1" t="s">
        <v>8</v>
      </c>
      <c r="L641" s="1" t="s">
        <v>44</v>
      </c>
      <c r="M641" s="1">
        <v>4.5999999999999996</v>
      </c>
      <c r="N641" s="1">
        <v>4.5999999999999996</v>
      </c>
      <c r="O641" s="1">
        <v>28</v>
      </c>
    </row>
    <row r="642" spans="9:15" x14ac:dyDescent="0.2">
      <c r="I642" s="1" t="str">
        <f t="shared" si="9"/>
        <v>13-19 Hereford Terrace</v>
      </c>
      <c r="J642" s="1" t="s">
        <v>53</v>
      </c>
      <c r="K642" s="1" t="s">
        <v>9</v>
      </c>
      <c r="L642" s="1" t="s">
        <v>44</v>
      </c>
      <c r="M642" s="1">
        <v>4.2</v>
      </c>
      <c r="N642" s="1">
        <v>4.2</v>
      </c>
      <c r="O642" s="1">
        <v>29</v>
      </c>
    </row>
    <row r="643" spans="9:15" x14ac:dyDescent="0.2">
      <c r="I643" s="1" t="str">
        <f t="shared" ref="I643:I706" si="10">IF(ISBLANK(A643),I642,A643)</f>
        <v>13-19 Hereford Terrace</v>
      </c>
      <c r="J643" s="1" t="s">
        <v>52</v>
      </c>
      <c r="K643" s="1" t="s">
        <v>8</v>
      </c>
      <c r="L643" s="1" t="s">
        <v>44</v>
      </c>
      <c r="M643" s="1">
        <v>4.0999999999999996</v>
      </c>
      <c r="N643" s="1">
        <v>4.0999999999999996</v>
      </c>
      <c r="O643" s="1">
        <v>36</v>
      </c>
    </row>
    <row r="644" spans="9:15" x14ac:dyDescent="0.2">
      <c r="I644" s="1" t="str">
        <f t="shared" si="10"/>
        <v>13-19 Hereford Terrace</v>
      </c>
      <c r="J644" s="1" t="s">
        <v>52</v>
      </c>
      <c r="K644" s="1" t="s">
        <v>8</v>
      </c>
      <c r="L644" s="1" t="s">
        <v>44</v>
      </c>
      <c r="M644" s="1">
        <v>3.8</v>
      </c>
      <c r="N644" s="1">
        <v>3.8</v>
      </c>
      <c r="O644" s="1">
        <v>35</v>
      </c>
    </row>
    <row r="645" spans="9:15" x14ac:dyDescent="0.2">
      <c r="I645" s="1" t="str">
        <f t="shared" si="10"/>
        <v>13-19 Hereford Terrace</v>
      </c>
      <c r="J645" s="1" t="s">
        <v>52</v>
      </c>
      <c r="K645" s="1" t="s">
        <v>8</v>
      </c>
      <c r="L645" s="1" t="s">
        <v>44</v>
      </c>
      <c r="M645" s="1">
        <v>2.7</v>
      </c>
      <c r="N645" s="1">
        <v>2.7</v>
      </c>
      <c r="O645" s="1">
        <v>33</v>
      </c>
    </row>
    <row r="646" spans="9:15" x14ac:dyDescent="0.2">
      <c r="I646" s="1" t="str">
        <f t="shared" si="10"/>
        <v>13-19 Hereford Terrace</v>
      </c>
      <c r="J646" s="1" t="s">
        <v>52</v>
      </c>
      <c r="K646" s="1" t="s">
        <v>8</v>
      </c>
      <c r="L646" s="1" t="s">
        <v>44</v>
      </c>
      <c r="M646" s="1">
        <v>2.5</v>
      </c>
      <c r="N646" s="1">
        <v>2.5</v>
      </c>
      <c r="O646" s="1">
        <v>34</v>
      </c>
    </row>
    <row r="647" spans="9:15" x14ac:dyDescent="0.2">
      <c r="I647" s="1" t="str">
        <f t="shared" si="10"/>
        <v>13-19 Hereford Terrace</v>
      </c>
      <c r="J647" s="1" t="s">
        <v>52</v>
      </c>
      <c r="K647" s="1" t="s">
        <v>8</v>
      </c>
      <c r="L647" s="1" t="s">
        <v>44</v>
      </c>
      <c r="M647" s="1">
        <v>2.5</v>
      </c>
      <c r="N647" s="1">
        <v>2.5</v>
      </c>
      <c r="O647" s="1">
        <v>37</v>
      </c>
    </row>
    <row r="648" spans="9:15" x14ac:dyDescent="0.2">
      <c r="I648" s="1" t="str">
        <f t="shared" si="10"/>
        <v>13-19 Hereford Terrace</v>
      </c>
      <c r="J648" s="1" t="s">
        <v>52</v>
      </c>
      <c r="K648" s="1" t="s">
        <v>8</v>
      </c>
      <c r="L648" s="1" t="s">
        <v>44</v>
      </c>
      <c r="M648" s="1">
        <v>2.2000000000000002</v>
      </c>
      <c r="N648" s="1">
        <v>2.2000000000000002</v>
      </c>
      <c r="O648" s="1">
        <v>38</v>
      </c>
    </row>
    <row r="649" spans="9:15" x14ac:dyDescent="0.2">
      <c r="I649" s="1" t="str">
        <f t="shared" si="10"/>
        <v>13-19 Hereford Terrace</v>
      </c>
      <c r="J649" s="1" t="s">
        <v>66</v>
      </c>
      <c r="K649" s="1" t="s">
        <v>8</v>
      </c>
      <c r="L649" s="1" t="s">
        <v>43</v>
      </c>
      <c r="M649" s="1">
        <v>2</v>
      </c>
      <c r="N649" s="1">
        <v>2</v>
      </c>
      <c r="O649" s="1">
        <v>48</v>
      </c>
    </row>
    <row r="650" spans="9:15" x14ac:dyDescent="0.2">
      <c r="I650" s="1" t="str">
        <f t="shared" si="10"/>
        <v>13-19 Hereford Terrace</v>
      </c>
      <c r="J650" s="1" t="s">
        <v>47</v>
      </c>
      <c r="K650" s="1" t="s">
        <v>8</v>
      </c>
      <c r="L650" s="1" t="s">
        <v>43</v>
      </c>
      <c r="M650" s="1">
        <v>1.4</v>
      </c>
      <c r="N650" s="1">
        <v>1.4</v>
      </c>
      <c r="O650" s="1">
        <v>65</v>
      </c>
    </row>
    <row r="651" spans="9:15" x14ac:dyDescent="0.2">
      <c r="I651" s="1" t="str">
        <f t="shared" si="10"/>
        <v>13-19 Hereford Terrace</v>
      </c>
      <c r="J651" s="1" t="s">
        <v>56</v>
      </c>
      <c r="K651" s="1" t="s">
        <v>9</v>
      </c>
      <c r="L651" s="1" t="s">
        <v>44</v>
      </c>
      <c r="M651" s="1">
        <v>1.3</v>
      </c>
      <c r="N651" s="1">
        <v>1.3</v>
      </c>
      <c r="O651" s="1">
        <v>43</v>
      </c>
    </row>
    <row r="652" spans="9:15" x14ac:dyDescent="0.2">
      <c r="I652" s="1" t="str">
        <f t="shared" si="10"/>
        <v>13-19 Hereford Terrace</v>
      </c>
      <c r="J652" s="1" t="s">
        <v>56</v>
      </c>
      <c r="K652" s="1" t="s">
        <v>8</v>
      </c>
      <c r="L652" s="1" t="s">
        <v>44</v>
      </c>
      <c r="M652" s="1">
        <v>1.2</v>
      </c>
      <c r="N652" s="1">
        <v>1.2</v>
      </c>
      <c r="O652" s="1">
        <v>42</v>
      </c>
    </row>
    <row r="653" spans="9:15" x14ac:dyDescent="0.2">
      <c r="I653" s="1" t="str">
        <f t="shared" si="10"/>
        <v>13-19 Hereford Terrace</v>
      </c>
      <c r="J653" s="1" t="s">
        <v>67</v>
      </c>
      <c r="K653" s="1" t="s">
        <v>9</v>
      </c>
      <c r="L653" s="1" t="s">
        <v>43</v>
      </c>
      <c r="M653" s="1">
        <v>1</v>
      </c>
      <c r="N653" s="1">
        <v>1</v>
      </c>
      <c r="O653" s="1">
        <v>75</v>
      </c>
    </row>
    <row r="654" spans="9:15" x14ac:dyDescent="0.2">
      <c r="I654" s="1" t="str">
        <f t="shared" si="10"/>
        <v>13-19 Hereford Terrace</v>
      </c>
      <c r="J654" s="1" t="s">
        <v>50</v>
      </c>
      <c r="K654" s="1" t="s">
        <v>8</v>
      </c>
      <c r="L654" s="1" t="s">
        <v>43</v>
      </c>
      <c r="M654" s="1">
        <v>-0.3</v>
      </c>
      <c r="N654" s="1">
        <v>-0.3</v>
      </c>
      <c r="O654" s="1">
        <v>66</v>
      </c>
    </row>
    <row r="655" spans="9:15" x14ac:dyDescent="0.2">
      <c r="I655" s="1" t="str">
        <f t="shared" si="10"/>
        <v>13-19 Hereford Terrace</v>
      </c>
      <c r="J655" s="1" t="s">
        <v>51</v>
      </c>
      <c r="K655" s="1" t="s">
        <v>8</v>
      </c>
      <c r="L655" s="1" t="s">
        <v>43</v>
      </c>
      <c r="M655" s="1">
        <v>-2.1</v>
      </c>
      <c r="N655" s="1">
        <v>-2.1</v>
      </c>
      <c r="O655" s="1">
        <v>67</v>
      </c>
    </row>
    <row r="656" spans="9:15" x14ac:dyDescent="0.2">
      <c r="I656" s="1" t="str">
        <f t="shared" si="10"/>
        <v>13-19 Hereford Terrace</v>
      </c>
      <c r="J656" s="1" t="s">
        <v>68</v>
      </c>
      <c r="K656" s="1" t="s">
        <v>8</v>
      </c>
      <c r="L656" s="1" t="s">
        <v>43</v>
      </c>
      <c r="M656" s="1">
        <v>-2.2000000000000002</v>
      </c>
      <c r="N656" s="1">
        <v>-2.2000000000000002</v>
      </c>
      <c r="O656" s="1">
        <v>71</v>
      </c>
    </row>
    <row r="657" spans="9:15" x14ac:dyDescent="0.2">
      <c r="I657" s="1" t="str">
        <f t="shared" si="10"/>
        <v>13-19 Hereford Terrace</v>
      </c>
      <c r="J657" s="1" t="s">
        <v>56</v>
      </c>
      <c r="K657" s="1" t="s">
        <v>9</v>
      </c>
      <c r="L657" s="1" t="s">
        <v>44</v>
      </c>
      <c r="M657" s="1">
        <v>-2.7</v>
      </c>
      <c r="N657" s="1">
        <v>-2.7</v>
      </c>
      <c r="O657" s="1">
        <v>25</v>
      </c>
    </row>
    <row r="658" spans="9:15" x14ac:dyDescent="0.2">
      <c r="I658" s="1" t="str">
        <f t="shared" si="10"/>
        <v>13-19 Hereford Terrace</v>
      </c>
      <c r="J658" s="1" t="s">
        <v>56</v>
      </c>
      <c r="K658" s="1" t="s">
        <v>8</v>
      </c>
      <c r="L658" s="1" t="s">
        <v>44</v>
      </c>
      <c r="M658" s="1">
        <v>-2.8</v>
      </c>
      <c r="N658" s="1">
        <v>-2.8</v>
      </c>
      <c r="O658" s="1">
        <v>15</v>
      </c>
    </row>
    <row r="659" spans="9:15" x14ac:dyDescent="0.2">
      <c r="I659" s="1" t="str">
        <f t="shared" si="10"/>
        <v>13-19 Hereford Terrace</v>
      </c>
      <c r="J659" s="1" t="s">
        <v>56</v>
      </c>
      <c r="K659" s="1" t="s">
        <v>9</v>
      </c>
      <c r="L659" s="1" t="s">
        <v>44</v>
      </c>
      <c r="M659" s="1">
        <v>-2.9</v>
      </c>
      <c r="N659" s="1">
        <v>-2.9</v>
      </c>
      <c r="O659" s="1">
        <v>24</v>
      </c>
    </row>
    <row r="660" spans="9:15" x14ac:dyDescent="0.2">
      <c r="I660" s="1" t="str">
        <f t="shared" si="10"/>
        <v>13-19 Hereford Terrace</v>
      </c>
      <c r="J660" s="1" t="s">
        <v>56</v>
      </c>
      <c r="K660" s="1" t="s">
        <v>8</v>
      </c>
      <c r="L660" s="1" t="s">
        <v>44</v>
      </c>
      <c r="M660" s="1">
        <v>-2.9</v>
      </c>
      <c r="N660" s="1">
        <v>-2.9</v>
      </c>
      <c r="O660" s="1">
        <v>14</v>
      </c>
    </row>
    <row r="661" spans="9:15" x14ac:dyDescent="0.2">
      <c r="I661" s="1" t="str">
        <f t="shared" si="10"/>
        <v>13-19 Hereford Terrace</v>
      </c>
      <c r="J661" s="1" t="s">
        <v>48</v>
      </c>
      <c r="K661" s="1" t="s">
        <v>8</v>
      </c>
      <c r="L661" s="1" t="s">
        <v>43</v>
      </c>
      <c r="M661" s="1">
        <v>-3</v>
      </c>
      <c r="N661" s="1">
        <v>-3</v>
      </c>
      <c r="O661" s="1">
        <v>68</v>
      </c>
    </row>
    <row r="662" spans="9:15" x14ac:dyDescent="0.2">
      <c r="I662" s="1" t="str">
        <f t="shared" si="10"/>
        <v>13-19 Hereford Terrace</v>
      </c>
      <c r="J662" s="1" t="s">
        <v>56</v>
      </c>
      <c r="K662" s="1" t="s">
        <v>9</v>
      </c>
      <c r="L662" s="1" t="s">
        <v>44</v>
      </c>
      <c r="M662" s="1">
        <v>-3.1</v>
      </c>
      <c r="N662" s="1">
        <v>-3.1</v>
      </c>
      <c r="O662" s="1">
        <v>23</v>
      </c>
    </row>
    <row r="663" spans="9:15" x14ac:dyDescent="0.2">
      <c r="I663" s="1" t="str">
        <f t="shared" si="10"/>
        <v>13-19 Hereford Terrace</v>
      </c>
      <c r="J663" s="1" t="s">
        <v>56</v>
      </c>
      <c r="K663" s="1" t="s">
        <v>8</v>
      </c>
      <c r="L663" s="1" t="s">
        <v>44</v>
      </c>
      <c r="M663" s="1">
        <v>-3.1</v>
      </c>
      <c r="N663" s="1">
        <v>-3.1</v>
      </c>
      <c r="O663" s="1">
        <v>13</v>
      </c>
    </row>
    <row r="664" spans="9:15" x14ac:dyDescent="0.2">
      <c r="I664" s="1" t="str">
        <f t="shared" si="10"/>
        <v>13-19 Hereford Terrace</v>
      </c>
      <c r="J664" s="1" t="s">
        <v>56</v>
      </c>
      <c r="K664" s="1" t="s">
        <v>9</v>
      </c>
      <c r="L664" s="1" t="s">
        <v>44</v>
      </c>
      <c r="M664" s="1">
        <v>-3.2</v>
      </c>
      <c r="N664" s="1">
        <v>-3.2</v>
      </c>
      <c r="O664" s="1">
        <v>22</v>
      </c>
    </row>
    <row r="665" spans="9:15" x14ac:dyDescent="0.2">
      <c r="I665" s="1" t="str">
        <f t="shared" si="10"/>
        <v>13-19 Hereford Terrace</v>
      </c>
      <c r="J665" s="1" t="s">
        <v>56</v>
      </c>
      <c r="K665" s="1" t="s">
        <v>8</v>
      </c>
      <c r="L665" s="1" t="s">
        <v>44</v>
      </c>
      <c r="M665" s="1">
        <v>-3.2</v>
      </c>
      <c r="N665" s="1">
        <v>-3.2</v>
      </c>
      <c r="O665" s="1">
        <v>12</v>
      </c>
    </row>
    <row r="666" spans="9:15" x14ac:dyDescent="0.2">
      <c r="I666" s="1" t="str">
        <f t="shared" si="10"/>
        <v>13-19 Hereford Terrace</v>
      </c>
      <c r="J666" s="1" t="s">
        <v>56</v>
      </c>
      <c r="K666" s="1" t="s">
        <v>9</v>
      </c>
      <c r="L666" s="1" t="s">
        <v>44</v>
      </c>
      <c r="M666" s="1">
        <v>-3.4</v>
      </c>
      <c r="N666" s="1">
        <v>-3.4</v>
      </c>
      <c r="O666" s="1">
        <v>21</v>
      </c>
    </row>
    <row r="667" spans="9:15" x14ac:dyDescent="0.2">
      <c r="I667" s="1" t="str">
        <f t="shared" si="10"/>
        <v>13-19 Hereford Terrace</v>
      </c>
      <c r="J667" s="1" t="s">
        <v>56</v>
      </c>
      <c r="K667" s="1" t="s">
        <v>8</v>
      </c>
      <c r="L667" s="1" t="s">
        <v>44</v>
      </c>
      <c r="M667" s="1">
        <v>-3.4</v>
      </c>
      <c r="N667" s="1">
        <v>-3.4</v>
      </c>
      <c r="O667" s="1">
        <v>11</v>
      </c>
    </row>
    <row r="668" spans="9:15" x14ac:dyDescent="0.2">
      <c r="I668" s="1" t="str">
        <f t="shared" si="10"/>
        <v>13-19 Hereford Terrace</v>
      </c>
      <c r="J668" s="1" t="s">
        <v>56</v>
      </c>
      <c r="K668" s="1" t="s">
        <v>9</v>
      </c>
      <c r="L668" s="1" t="s">
        <v>44</v>
      </c>
      <c r="M668" s="1">
        <v>-3.5</v>
      </c>
      <c r="N668" s="1">
        <v>-3.5</v>
      </c>
      <c r="O668" s="1">
        <v>20</v>
      </c>
    </row>
    <row r="669" spans="9:15" x14ac:dyDescent="0.2">
      <c r="I669" s="1" t="str">
        <f t="shared" si="10"/>
        <v>13-19 Hereford Terrace</v>
      </c>
      <c r="J669" s="1" t="s">
        <v>56</v>
      </c>
      <c r="K669" s="1" t="s">
        <v>8</v>
      </c>
      <c r="L669" s="1" t="s">
        <v>44</v>
      </c>
      <c r="M669" s="1">
        <v>-3.5</v>
      </c>
      <c r="N669" s="1">
        <v>-3.5</v>
      </c>
      <c r="O669" s="1">
        <v>10</v>
      </c>
    </row>
    <row r="670" spans="9:15" x14ac:dyDescent="0.2">
      <c r="I670" s="1" t="str">
        <f t="shared" si="10"/>
        <v>13-19 Hereford Terrace</v>
      </c>
      <c r="J670" s="1" t="s">
        <v>53</v>
      </c>
      <c r="K670" s="1" t="s">
        <v>9</v>
      </c>
      <c r="L670" s="1" t="s">
        <v>44</v>
      </c>
      <c r="M670" s="1">
        <v>-3.7</v>
      </c>
      <c r="N670" s="1">
        <v>-3.7</v>
      </c>
      <c r="O670" s="1">
        <v>26</v>
      </c>
    </row>
    <row r="671" spans="9:15" x14ac:dyDescent="0.2">
      <c r="I671" s="1" t="str">
        <f t="shared" si="10"/>
        <v>13-19 Hereford Terrace</v>
      </c>
      <c r="J671" s="1" t="s">
        <v>56</v>
      </c>
      <c r="K671" s="1" t="s">
        <v>9</v>
      </c>
      <c r="L671" s="1" t="s">
        <v>44</v>
      </c>
      <c r="M671" s="1">
        <v>-3.7</v>
      </c>
      <c r="N671" s="1">
        <v>-3.7</v>
      </c>
      <c r="O671" s="1">
        <v>19</v>
      </c>
    </row>
    <row r="672" spans="9:15" x14ac:dyDescent="0.2">
      <c r="I672" s="1" t="str">
        <f t="shared" si="10"/>
        <v>13-19 Hereford Terrace</v>
      </c>
      <c r="J672" s="1" t="s">
        <v>56</v>
      </c>
      <c r="K672" s="1" t="s">
        <v>8</v>
      </c>
      <c r="L672" s="1" t="s">
        <v>44</v>
      </c>
      <c r="M672" s="1">
        <v>-3.7</v>
      </c>
      <c r="N672" s="1">
        <v>-3.7</v>
      </c>
      <c r="O672" s="1">
        <v>9</v>
      </c>
    </row>
    <row r="673" spans="1:15" x14ac:dyDescent="0.2">
      <c r="I673" s="1" t="str">
        <f t="shared" si="10"/>
        <v>13-19 Hereford Terrace</v>
      </c>
      <c r="J673" s="1" t="s">
        <v>53</v>
      </c>
      <c r="K673" s="1" t="s">
        <v>8</v>
      </c>
      <c r="L673" s="1" t="s">
        <v>44</v>
      </c>
      <c r="M673" s="1">
        <v>-3.7</v>
      </c>
      <c r="N673" s="1">
        <v>-3.7</v>
      </c>
      <c r="O673" s="1">
        <v>27</v>
      </c>
    </row>
    <row r="674" spans="1:15" x14ac:dyDescent="0.2">
      <c r="I674" s="1" t="str">
        <f t="shared" si="10"/>
        <v>13-19 Hereford Terrace</v>
      </c>
      <c r="J674" s="1" t="s">
        <v>69</v>
      </c>
      <c r="K674" s="1" t="s">
        <v>8</v>
      </c>
      <c r="L674" s="1" t="s">
        <v>43</v>
      </c>
      <c r="M674" s="1">
        <v>-3.8</v>
      </c>
      <c r="N674" s="1">
        <v>-3.8</v>
      </c>
      <c r="O674" s="1">
        <v>49</v>
      </c>
    </row>
    <row r="675" spans="1:15" x14ac:dyDescent="0.2">
      <c r="I675" s="1" t="str">
        <f t="shared" si="10"/>
        <v>13-19 Hereford Terrace</v>
      </c>
      <c r="J675" s="1" t="s">
        <v>56</v>
      </c>
      <c r="K675" s="1" t="s">
        <v>9</v>
      </c>
      <c r="L675" s="1" t="s">
        <v>44</v>
      </c>
      <c r="M675" s="1">
        <v>-3.8</v>
      </c>
      <c r="N675" s="1">
        <v>-3.8</v>
      </c>
      <c r="O675" s="1">
        <v>18</v>
      </c>
    </row>
    <row r="676" spans="1:15" x14ac:dyDescent="0.2">
      <c r="I676" s="1" t="str">
        <f t="shared" si="10"/>
        <v>13-19 Hereford Terrace</v>
      </c>
      <c r="J676" s="1" t="s">
        <v>56</v>
      </c>
      <c r="K676" s="1" t="s">
        <v>8</v>
      </c>
      <c r="L676" s="1" t="s">
        <v>44</v>
      </c>
      <c r="M676" s="1">
        <v>-3.8</v>
      </c>
      <c r="N676" s="1">
        <v>-3.8</v>
      </c>
      <c r="O676" s="1">
        <v>8</v>
      </c>
    </row>
    <row r="677" spans="1:15" x14ac:dyDescent="0.2">
      <c r="I677" s="1" t="str">
        <f t="shared" si="10"/>
        <v>13-19 Hereford Terrace</v>
      </c>
      <c r="J677" s="1" t="s">
        <v>56</v>
      </c>
      <c r="K677" s="1" t="s">
        <v>9</v>
      </c>
      <c r="L677" s="1" t="s">
        <v>44</v>
      </c>
      <c r="M677" s="1">
        <v>-4</v>
      </c>
      <c r="N677" s="1">
        <v>-4</v>
      </c>
      <c r="O677" s="1">
        <v>17</v>
      </c>
    </row>
    <row r="678" spans="1:15" x14ac:dyDescent="0.2">
      <c r="I678" s="1" t="str">
        <f t="shared" si="10"/>
        <v>13-19 Hereford Terrace</v>
      </c>
      <c r="J678" s="1" t="s">
        <v>56</v>
      </c>
      <c r="K678" s="1" t="s">
        <v>8</v>
      </c>
      <c r="L678" s="1" t="s">
        <v>44</v>
      </c>
      <c r="M678" s="1">
        <v>-4</v>
      </c>
      <c r="N678" s="1">
        <v>-4</v>
      </c>
      <c r="O678" s="1">
        <v>7</v>
      </c>
    </row>
    <row r="679" spans="1:15" x14ac:dyDescent="0.2">
      <c r="I679" s="1" t="str">
        <f t="shared" si="10"/>
        <v>13-19 Hereford Terrace</v>
      </c>
      <c r="J679" s="1" t="s">
        <v>56</v>
      </c>
      <c r="K679" s="1" t="s">
        <v>9</v>
      </c>
      <c r="L679" s="1" t="s">
        <v>44</v>
      </c>
      <c r="M679" s="1">
        <v>-4.0999999999999996</v>
      </c>
      <c r="N679" s="1">
        <v>-4.0999999999999996</v>
      </c>
      <c r="O679" s="1">
        <v>16</v>
      </c>
    </row>
    <row r="680" spans="1:15" x14ac:dyDescent="0.2">
      <c r="I680" s="1" t="str">
        <f t="shared" si="10"/>
        <v>13-19 Hereford Terrace</v>
      </c>
      <c r="J680" s="1" t="s">
        <v>56</v>
      </c>
      <c r="K680" s="1" t="s">
        <v>8</v>
      </c>
      <c r="L680" s="1" t="s">
        <v>44</v>
      </c>
      <c r="M680" s="1">
        <v>-4.0999999999999996</v>
      </c>
      <c r="N680" s="1">
        <v>-4.0999999999999996</v>
      </c>
      <c r="O680" s="1">
        <v>6</v>
      </c>
    </row>
    <row r="681" spans="1:15" x14ac:dyDescent="0.2">
      <c r="I681" s="1" t="str">
        <f t="shared" si="10"/>
        <v>13-19 Hereford Terrace</v>
      </c>
      <c r="J681" s="1" t="s">
        <v>56</v>
      </c>
      <c r="K681" s="1" t="s">
        <v>9</v>
      </c>
      <c r="L681" s="1" t="s">
        <v>44</v>
      </c>
      <c r="M681" s="1">
        <v>-5.7</v>
      </c>
      <c r="N681" s="1">
        <v>-5.7</v>
      </c>
      <c r="O681" s="1">
        <v>31</v>
      </c>
    </row>
    <row r="682" spans="1:15" x14ac:dyDescent="0.2">
      <c r="I682" s="1" t="str">
        <f t="shared" si="10"/>
        <v>13-19 Hereford Terrace</v>
      </c>
      <c r="J682" s="1" t="s">
        <v>56</v>
      </c>
      <c r="K682" s="1" t="s">
        <v>8</v>
      </c>
      <c r="L682" s="1" t="s">
        <v>44</v>
      </c>
      <c r="M682" s="1">
        <v>-5.8</v>
      </c>
      <c r="N682" s="1">
        <v>-5.8</v>
      </c>
      <c r="O682" s="1">
        <v>30</v>
      </c>
    </row>
    <row r="683" spans="1:15" x14ac:dyDescent="0.2">
      <c r="I683" s="1" t="str">
        <f t="shared" si="10"/>
        <v>13-19 Hereford Terrace</v>
      </c>
      <c r="J683" s="1" t="s">
        <v>56</v>
      </c>
      <c r="K683" s="1" t="s">
        <v>8</v>
      </c>
      <c r="L683" s="1" t="s">
        <v>44</v>
      </c>
      <c r="M683" s="1">
        <v>-11.1</v>
      </c>
      <c r="N683" s="1">
        <v>-11.1</v>
      </c>
      <c r="O683" s="1">
        <v>45</v>
      </c>
    </row>
    <row r="684" spans="1:15" x14ac:dyDescent="0.2">
      <c r="I684" s="1" t="str">
        <f t="shared" si="10"/>
        <v>13-19 Hereford Terrace</v>
      </c>
      <c r="J684" s="1" t="s">
        <v>56</v>
      </c>
      <c r="K684" s="1" t="s">
        <v>9</v>
      </c>
      <c r="L684" s="1" t="s">
        <v>44</v>
      </c>
      <c r="M684" s="1">
        <v>-11.1</v>
      </c>
      <c r="N684" s="1">
        <v>-11.1</v>
      </c>
      <c r="O684" s="1">
        <v>46</v>
      </c>
    </row>
    <row r="685" spans="1:15" x14ac:dyDescent="0.2">
      <c r="I685" s="1" t="str">
        <f t="shared" si="10"/>
        <v>13-19 Hereford Terrace</v>
      </c>
      <c r="J685" s="1" t="s">
        <v>56</v>
      </c>
      <c r="K685" s="1" t="s">
        <v>8</v>
      </c>
      <c r="L685" s="1" t="s">
        <v>44</v>
      </c>
      <c r="M685" s="1">
        <v>-12.6</v>
      </c>
      <c r="N685" s="1">
        <v>-12.6</v>
      </c>
      <c r="O685" s="1">
        <v>44</v>
      </c>
    </row>
    <row r="686" spans="1:15" x14ac:dyDescent="0.2">
      <c r="A686" s="1" t="s">
        <v>16</v>
      </c>
      <c r="B686" s="1" t="s">
        <v>11</v>
      </c>
      <c r="C686" s="1" t="s">
        <v>17</v>
      </c>
      <c r="D686" s="1">
        <v>446550.11</v>
      </c>
      <c r="E686" s="1">
        <v>523113.7</v>
      </c>
      <c r="F686" s="1">
        <v>57.1</v>
      </c>
      <c r="G686" s="1">
        <v>56.7</v>
      </c>
      <c r="H686" s="1">
        <v>66.7</v>
      </c>
      <c r="I686" s="1" t="str">
        <f t="shared" si="10"/>
        <v>13-19 Hereford Terrace</v>
      </c>
      <c r="J686" s="1" t="s">
        <v>78</v>
      </c>
      <c r="K686" s="1" t="s">
        <v>10</v>
      </c>
      <c r="L686" s="1" t="s">
        <v>44</v>
      </c>
      <c r="M686" s="1">
        <v>53.3</v>
      </c>
      <c r="N686" s="1">
        <v>53.3</v>
      </c>
      <c r="O686" s="1">
        <v>51</v>
      </c>
    </row>
    <row r="687" spans="1:15" x14ac:dyDescent="0.2">
      <c r="I687" s="1" t="str">
        <f t="shared" si="10"/>
        <v>13-19 Hereford Terrace</v>
      </c>
      <c r="J687" s="1" t="s">
        <v>80</v>
      </c>
      <c r="K687" s="1" t="s">
        <v>10</v>
      </c>
      <c r="L687" s="1" t="s">
        <v>44</v>
      </c>
      <c r="M687" s="1">
        <v>50.6</v>
      </c>
      <c r="N687" s="1">
        <v>50.6</v>
      </c>
      <c r="O687" s="1">
        <v>55</v>
      </c>
    </row>
    <row r="688" spans="1:15" x14ac:dyDescent="0.2">
      <c r="I688" s="1" t="str">
        <f t="shared" si="10"/>
        <v>13-19 Hereford Terrace</v>
      </c>
      <c r="J688" s="1" t="s">
        <v>78</v>
      </c>
      <c r="K688" s="1" t="s">
        <v>10</v>
      </c>
      <c r="L688" s="1" t="s">
        <v>44</v>
      </c>
      <c r="M688" s="1">
        <v>49</v>
      </c>
      <c r="N688" s="1">
        <v>49</v>
      </c>
      <c r="O688" s="1">
        <v>52</v>
      </c>
    </row>
    <row r="689" spans="9:15" x14ac:dyDescent="0.2">
      <c r="I689" s="1" t="str">
        <f t="shared" si="10"/>
        <v>13-19 Hereford Terrace</v>
      </c>
      <c r="J689" s="1" t="s">
        <v>78</v>
      </c>
      <c r="K689" s="1" t="s">
        <v>10</v>
      </c>
      <c r="L689" s="1" t="s">
        <v>44</v>
      </c>
      <c r="M689" s="1">
        <v>46.4</v>
      </c>
      <c r="N689" s="1">
        <v>46.4</v>
      </c>
      <c r="O689" s="1">
        <v>53</v>
      </c>
    </row>
    <row r="690" spans="9:15" x14ac:dyDescent="0.2">
      <c r="I690" s="1" t="str">
        <f t="shared" si="10"/>
        <v>13-19 Hereford Terrace</v>
      </c>
      <c r="J690" s="1" t="s">
        <v>45</v>
      </c>
      <c r="K690" s="1" t="s">
        <v>8</v>
      </c>
      <c r="L690" s="1" t="s">
        <v>46</v>
      </c>
      <c r="M690" s="1">
        <v>45.8</v>
      </c>
      <c r="O690" s="1">
        <v>4</v>
      </c>
    </row>
    <row r="691" spans="9:15" x14ac:dyDescent="0.2">
      <c r="I691" s="1" t="str">
        <f t="shared" si="10"/>
        <v>13-19 Hereford Terrace</v>
      </c>
      <c r="J691" s="1" t="s">
        <v>81</v>
      </c>
      <c r="K691" s="1" t="s">
        <v>10</v>
      </c>
      <c r="L691" s="1" t="s">
        <v>44</v>
      </c>
      <c r="M691" s="1">
        <v>41.7</v>
      </c>
      <c r="N691" s="1">
        <v>41.7</v>
      </c>
      <c r="O691" s="1">
        <v>56</v>
      </c>
    </row>
    <row r="692" spans="9:15" x14ac:dyDescent="0.2">
      <c r="I692" s="1" t="str">
        <f t="shared" si="10"/>
        <v>13-19 Hereford Terrace</v>
      </c>
      <c r="J692" s="1" t="s">
        <v>79</v>
      </c>
      <c r="K692" s="1" t="s">
        <v>10</v>
      </c>
      <c r="L692" s="1" t="s">
        <v>43</v>
      </c>
      <c r="M692" s="1">
        <v>36.4</v>
      </c>
      <c r="N692" s="1">
        <v>36.4</v>
      </c>
      <c r="O692" s="1">
        <v>54</v>
      </c>
    </row>
    <row r="693" spans="9:15" x14ac:dyDescent="0.2">
      <c r="I693" s="1" t="str">
        <f t="shared" si="10"/>
        <v>13-19 Hereford Terrace</v>
      </c>
      <c r="J693" s="1" t="s">
        <v>49</v>
      </c>
      <c r="K693" s="1" t="s">
        <v>8</v>
      </c>
      <c r="L693" s="1" t="s">
        <v>46</v>
      </c>
      <c r="M693" s="1">
        <v>30.4</v>
      </c>
      <c r="O693" s="1">
        <v>3</v>
      </c>
    </row>
    <row r="694" spans="9:15" x14ac:dyDescent="0.2">
      <c r="I694" s="1" t="str">
        <f t="shared" si="10"/>
        <v>13-19 Hereford Terrace</v>
      </c>
      <c r="J694" s="1" t="s">
        <v>77</v>
      </c>
      <c r="K694" s="1" t="s">
        <v>8</v>
      </c>
      <c r="L694" s="1" t="s">
        <v>44</v>
      </c>
      <c r="M694" s="1">
        <v>22.9</v>
      </c>
      <c r="N694" s="1">
        <v>22.9</v>
      </c>
      <c r="O694" s="1">
        <v>5</v>
      </c>
    </row>
    <row r="695" spans="9:15" x14ac:dyDescent="0.2">
      <c r="I695" s="1" t="str">
        <f t="shared" si="10"/>
        <v>13-19 Hereford Terrace</v>
      </c>
      <c r="J695" s="1" t="s">
        <v>55</v>
      </c>
      <c r="K695" s="1" t="s">
        <v>8</v>
      </c>
      <c r="L695" s="1" t="s">
        <v>43</v>
      </c>
      <c r="M695" s="1">
        <v>22.9</v>
      </c>
      <c r="N695" s="1">
        <v>22.9</v>
      </c>
      <c r="O695" s="1">
        <v>61</v>
      </c>
    </row>
    <row r="696" spans="9:15" x14ac:dyDescent="0.2">
      <c r="I696" s="1" t="str">
        <f t="shared" si="10"/>
        <v>13-19 Hereford Terrace</v>
      </c>
      <c r="J696" s="1" t="s">
        <v>61</v>
      </c>
      <c r="K696" s="1" t="s">
        <v>9</v>
      </c>
      <c r="L696" s="1" t="s">
        <v>43</v>
      </c>
      <c r="M696" s="1">
        <v>20.5</v>
      </c>
      <c r="N696" s="1">
        <v>20.5</v>
      </c>
      <c r="O696" s="1">
        <v>76</v>
      </c>
    </row>
    <row r="697" spans="9:15" x14ac:dyDescent="0.2">
      <c r="I697" s="1" t="str">
        <f t="shared" si="10"/>
        <v>13-19 Hereford Terrace</v>
      </c>
      <c r="J697" s="1" t="s">
        <v>54</v>
      </c>
      <c r="K697" s="1" t="s">
        <v>8</v>
      </c>
      <c r="L697" s="1" t="s">
        <v>43</v>
      </c>
      <c r="M697" s="1">
        <v>19.5</v>
      </c>
      <c r="N697" s="1">
        <v>19.5</v>
      </c>
      <c r="O697" s="1">
        <v>63</v>
      </c>
    </row>
    <row r="698" spans="9:15" x14ac:dyDescent="0.2">
      <c r="I698" s="1" t="str">
        <f t="shared" si="10"/>
        <v>13-19 Hereford Terrace</v>
      </c>
      <c r="J698" s="1" t="s">
        <v>59</v>
      </c>
      <c r="K698" s="1" t="s">
        <v>8</v>
      </c>
      <c r="L698" s="1" t="s">
        <v>43</v>
      </c>
      <c r="M698" s="1">
        <v>19</v>
      </c>
      <c r="N698" s="1">
        <v>19</v>
      </c>
      <c r="O698" s="1">
        <v>59</v>
      </c>
    </row>
    <row r="699" spans="9:15" x14ac:dyDescent="0.2">
      <c r="I699" s="1" t="str">
        <f t="shared" si="10"/>
        <v>13-19 Hereford Terrace</v>
      </c>
      <c r="J699" s="1" t="s">
        <v>57</v>
      </c>
      <c r="K699" s="1" t="s">
        <v>8</v>
      </c>
      <c r="L699" s="1" t="s">
        <v>43</v>
      </c>
      <c r="M699" s="1">
        <v>17.100000000000001</v>
      </c>
      <c r="N699" s="1">
        <v>17.100000000000001</v>
      </c>
      <c r="O699" s="1">
        <v>60</v>
      </c>
    </row>
    <row r="700" spans="9:15" x14ac:dyDescent="0.2">
      <c r="I700" s="1" t="str">
        <f t="shared" si="10"/>
        <v>13-19 Hereford Terrace</v>
      </c>
      <c r="J700" s="1" t="s">
        <v>62</v>
      </c>
      <c r="K700" s="1" t="s">
        <v>8</v>
      </c>
      <c r="L700" s="1" t="s">
        <v>43</v>
      </c>
      <c r="M700" s="1">
        <v>15.6</v>
      </c>
      <c r="N700" s="1">
        <v>15.6</v>
      </c>
      <c r="O700" s="1">
        <v>72</v>
      </c>
    </row>
    <row r="701" spans="9:15" x14ac:dyDescent="0.2">
      <c r="I701" s="1" t="str">
        <f t="shared" si="10"/>
        <v>13-19 Hereford Terrace</v>
      </c>
      <c r="J701" s="1" t="s">
        <v>76</v>
      </c>
      <c r="K701" s="1" t="s">
        <v>9</v>
      </c>
      <c r="L701" s="1" t="s">
        <v>43</v>
      </c>
      <c r="M701" s="1">
        <v>14.7</v>
      </c>
      <c r="N701" s="1">
        <v>14.7</v>
      </c>
      <c r="O701" s="1">
        <v>73</v>
      </c>
    </row>
    <row r="702" spans="9:15" x14ac:dyDescent="0.2">
      <c r="I702" s="1" t="str">
        <f t="shared" si="10"/>
        <v>13-19 Hereford Terrace</v>
      </c>
      <c r="J702" s="1" t="s">
        <v>58</v>
      </c>
      <c r="K702" s="1" t="s">
        <v>8</v>
      </c>
      <c r="L702" s="1" t="s">
        <v>43</v>
      </c>
      <c r="M702" s="1">
        <v>14.5</v>
      </c>
      <c r="N702" s="1">
        <v>14.5</v>
      </c>
      <c r="O702" s="1">
        <v>62</v>
      </c>
    </row>
    <row r="703" spans="9:15" x14ac:dyDescent="0.2">
      <c r="I703" s="1" t="str">
        <f t="shared" si="10"/>
        <v>13-19 Hereford Terrace</v>
      </c>
      <c r="J703" s="1" t="s">
        <v>60</v>
      </c>
      <c r="K703" s="1" t="s">
        <v>8</v>
      </c>
      <c r="L703" s="1" t="s">
        <v>44</v>
      </c>
      <c r="M703" s="1">
        <v>13.9</v>
      </c>
      <c r="N703" s="1">
        <v>13.9</v>
      </c>
      <c r="O703" s="1">
        <v>1</v>
      </c>
    </row>
    <row r="704" spans="9:15" x14ac:dyDescent="0.2">
      <c r="I704" s="1" t="str">
        <f t="shared" si="10"/>
        <v>13-19 Hereford Terrace</v>
      </c>
      <c r="J704" s="1" t="s">
        <v>75</v>
      </c>
      <c r="K704" s="1" t="s">
        <v>8</v>
      </c>
      <c r="L704" s="1" t="s">
        <v>43</v>
      </c>
      <c r="M704" s="1">
        <v>13.4</v>
      </c>
      <c r="N704" s="1">
        <v>13.4</v>
      </c>
      <c r="O704" s="1">
        <v>69</v>
      </c>
    </row>
    <row r="705" spans="9:15" x14ac:dyDescent="0.2">
      <c r="I705" s="1" t="str">
        <f t="shared" si="10"/>
        <v>13-19 Hereford Terrace</v>
      </c>
      <c r="J705" s="1" t="s">
        <v>63</v>
      </c>
      <c r="K705" s="1" t="s">
        <v>8</v>
      </c>
      <c r="L705" s="1" t="s">
        <v>43</v>
      </c>
      <c r="M705" s="1">
        <v>12.6</v>
      </c>
      <c r="N705" s="1">
        <v>12.6</v>
      </c>
      <c r="O705" s="1">
        <v>50</v>
      </c>
    </row>
    <row r="706" spans="9:15" x14ac:dyDescent="0.2">
      <c r="I706" s="1" t="str">
        <f t="shared" si="10"/>
        <v>13-19 Hereford Terrace</v>
      </c>
      <c r="J706" s="1" t="s">
        <v>74</v>
      </c>
      <c r="K706" s="1" t="s">
        <v>8</v>
      </c>
      <c r="L706" s="1" t="s">
        <v>43</v>
      </c>
      <c r="M706" s="1">
        <v>12.2</v>
      </c>
      <c r="N706" s="1">
        <v>12.2</v>
      </c>
      <c r="O706" s="1">
        <v>47</v>
      </c>
    </row>
    <row r="707" spans="9:15" x14ac:dyDescent="0.2">
      <c r="I707" s="1" t="str">
        <f t="shared" ref="I707:I770" si="11">IF(ISBLANK(A707),I706,A707)</f>
        <v>13-19 Hereford Terrace</v>
      </c>
      <c r="J707" s="1" t="s">
        <v>64</v>
      </c>
      <c r="K707" s="1" t="s">
        <v>9</v>
      </c>
      <c r="L707" s="1" t="s">
        <v>43</v>
      </c>
      <c r="M707" s="1">
        <v>10.9</v>
      </c>
      <c r="N707" s="1">
        <v>10.9</v>
      </c>
      <c r="O707" s="1">
        <v>74</v>
      </c>
    </row>
    <row r="708" spans="9:15" x14ac:dyDescent="0.2">
      <c r="I708" s="1" t="str">
        <f t="shared" si="11"/>
        <v>13-19 Hereford Terrace</v>
      </c>
      <c r="J708" s="1" t="s">
        <v>52</v>
      </c>
      <c r="K708" s="1" t="s">
        <v>8</v>
      </c>
      <c r="L708" s="1" t="s">
        <v>44</v>
      </c>
      <c r="M708" s="1">
        <v>9.3000000000000007</v>
      </c>
      <c r="N708" s="1">
        <v>9.3000000000000007</v>
      </c>
      <c r="O708" s="1">
        <v>41</v>
      </c>
    </row>
    <row r="709" spans="9:15" x14ac:dyDescent="0.2">
      <c r="I709" s="1" t="str">
        <f t="shared" si="11"/>
        <v>13-19 Hereford Terrace</v>
      </c>
      <c r="J709" s="1" t="s">
        <v>52</v>
      </c>
      <c r="K709" s="1" t="s">
        <v>8</v>
      </c>
      <c r="L709" s="1" t="s">
        <v>44</v>
      </c>
      <c r="M709" s="1">
        <v>9.3000000000000007</v>
      </c>
      <c r="N709" s="1">
        <v>9.3000000000000007</v>
      </c>
      <c r="O709" s="1">
        <v>40</v>
      </c>
    </row>
    <row r="710" spans="9:15" x14ac:dyDescent="0.2">
      <c r="I710" s="1" t="str">
        <f t="shared" si="11"/>
        <v>13-19 Hereford Terrace</v>
      </c>
      <c r="J710" s="1" t="s">
        <v>71</v>
      </c>
      <c r="K710" s="1" t="s">
        <v>8</v>
      </c>
      <c r="L710" s="1" t="s">
        <v>43</v>
      </c>
      <c r="M710" s="1">
        <v>9.3000000000000007</v>
      </c>
      <c r="N710" s="1">
        <v>9.3000000000000007</v>
      </c>
      <c r="O710" s="1">
        <v>58</v>
      </c>
    </row>
    <row r="711" spans="9:15" x14ac:dyDescent="0.2">
      <c r="I711" s="1" t="str">
        <f t="shared" si="11"/>
        <v>13-19 Hereford Terrace</v>
      </c>
      <c r="J711" s="1" t="s">
        <v>72</v>
      </c>
      <c r="K711" s="1" t="s">
        <v>8</v>
      </c>
      <c r="L711" s="1" t="s">
        <v>44</v>
      </c>
      <c r="M711" s="1">
        <v>8.6999999999999993</v>
      </c>
      <c r="N711" s="1">
        <v>8.6999999999999993</v>
      </c>
      <c r="O711" s="1">
        <v>57</v>
      </c>
    </row>
    <row r="712" spans="9:15" x14ac:dyDescent="0.2">
      <c r="I712" s="1" t="str">
        <f t="shared" si="11"/>
        <v>13-19 Hereford Terrace</v>
      </c>
      <c r="J712" s="1" t="s">
        <v>65</v>
      </c>
      <c r="K712" s="1" t="s">
        <v>8</v>
      </c>
      <c r="L712" s="1" t="s">
        <v>43</v>
      </c>
      <c r="M712" s="1">
        <v>8.1</v>
      </c>
      <c r="N712" s="1">
        <v>8.1</v>
      </c>
      <c r="O712" s="1">
        <v>70</v>
      </c>
    </row>
    <row r="713" spans="9:15" x14ac:dyDescent="0.2">
      <c r="I713" s="1" t="str">
        <f t="shared" si="11"/>
        <v>13-19 Hereford Terrace</v>
      </c>
      <c r="J713" s="1" t="s">
        <v>60</v>
      </c>
      <c r="K713" s="1" t="s">
        <v>9</v>
      </c>
      <c r="L713" s="1" t="s">
        <v>44</v>
      </c>
      <c r="M713" s="1">
        <v>6.7</v>
      </c>
      <c r="N713" s="1">
        <v>6.7</v>
      </c>
      <c r="O713" s="1">
        <v>2</v>
      </c>
    </row>
    <row r="714" spans="9:15" x14ac:dyDescent="0.2">
      <c r="I714" s="1" t="str">
        <f t="shared" si="11"/>
        <v>13-19 Hereford Terrace</v>
      </c>
      <c r="J714" s="1" t="s">
        <v>52</v>
      </c>
      <c r="K714" s="1" t="s">
        <v>8</v>
      </c>
      <c r="L714" s="1" t="s">
        <v>44</v>
      </c>
      <c r="M714" s="1">
        <v>6.2</v>
      </c>
      <c r="N714" s="1">
        <v>6.2</v>
      </c>
      <c r="O714" s="1">
        <v>39</v>
      </c>
    </row>
    <row r="715" spans="9:15" x14ac:dyDescent="0.2">
      <c r="I715" s="1" t="str">
        <f t="shared" si="11"/>
        <v>13-19 Hereford Terrace</v>
      </c>
      <c r="J715" s="1" t="s">
        <v>52</v>
      </c>
      <c r="K715" s="1" t="s">
        <v>8</v>
      </c>
      <c r="L715" s="1" t="s">
        <v>44</v>
      </c>
      <c r="M715" s="1">
        <v>6.2</v>
      </c>
      <c r="N715" s="1">
        <v>6.2</v>
      </c>
      <c r="O715" s="1">
        <v>32</v>
      </c>
    </row>
    <row r="716" spans="9:15" x14ac:dyDescent="0.2">
      <c r="I716" s="1" t="str">
        <f t="shared" si="11"/>
        <v>13-19 Hereford Terrace</v>
      </c>
      <c r="J716" s="1" t="s">
        <v>53</v>
      </c>
      <c r="K716" s="1" t="s">
        <v>8</v>
      </c>
      <c r="L716" s="1" t="s">
        <v>44</v>
      </c>
      <c r="M716" s="1">
        <v>5.6</v>
      </c>
      <c r="N716" s="1">
        <v>5.6</v>
      </c>
      <c r="O716" s="1">
        <v>28</v>
      </c>
    </row>
    <row r="717" spans="9:15" x14ac:dyDescent="0.2">
      <c r="I717" s="1" t="str">
        <f t="shared" si="11"/>
        <v>13-19 Hereford Terrace</v>
      </c>
      <c r="J717" s="1" t="s">
        <v>52</v>
      </c>
      <c r="K717" s="1" t="s">
        <v>8</v>
      </c>
      <c r="L717" s="1" t="s">
        <v>44</v>
      </c>
      <c r="M717" s="1">
        <v>5.4</v>
      </c>
      <c r="N717" s="1">
        <v>5.4</v>
      </c>
      <c r="O717" s="1">
        <v>36</v>
      </c>
    </row>
    <row r="718" spans="9:15" x14ac:dyDescent="0.2">
      <c r="I718" s="1" t="str">
        <f t="shared" si="11"/>
        <v>13-19 Hereford Terrace</v>
      </c>
      <c r="J718" s="1" t="s">
        <v>53</v>
      </c>
      <c r="K718" s="1" t="s">
        <v>9</v>
      </c>
      <c r="L718" s="1" t="s">
        <v>44</v>
      </c>
      <c r="M718" s="1">
        <v>5.3</v>
      </c>
      <c r="N718" s="1">
        <v>5.3</v>
      </c>
      <c r="O718" s="1">
        <v>29</v>
      </c>
    </row>
    <row r="719" spans="9:15" x14ac:dyDescent="0.2">
      <c r="I719" s="1" t="str">
        <f t="shared" si="11"/>
        <v>13-19 Hereford Terrace</v>
      </c>
      <c r="J719" s="1" t="s">
        <v>52</v>
      </c>
      <c r="K719" s="1" t="s">
        <v>8</v>
      </c>
      <c r="L719" s="1" t="s">
        <v>44</v>
      </c>
      <c r="M719" s="1">
        <v>5.0999999999999996</v>
      </c>
      <c r="N719" s="1">
        <v>5.0999999999999996</v>
      </c>
      <c r="O719" s="1">
        <v>35</v>
      </c>
    </row>
    <row r="720" spans="9:15" x14ac:dyDescent="0.2">
      <c r="I720" s="1" t="str">
        <f t="shared" si="11"/>
        <v>13-19 Hereford Terrace</v>
      </c>
      <c r="J720" s="1" t="s">
        <v>70</v>
      </c>
      <c r="K720" s="1" t="s">
        <v>8</v>
      </c>
      <c r="L720" s="1" t="s">
        <v>43</v>
      </c>
      <c r="M720" s="1">
        <v>4.8</v>
      </c>
      <c r="N720" s="1">
        <v>4.8</v>
      </c>
      <c r="O720" s="1">
        <v>64</v>
      </c>
    </row>
    <row r="721" spans="9:15" x14ac:dyDescent="0.2">
      <c r="I721" s="1" t="str">
        <f t="shared" si="11"/>
        <v>13-19 Hereford Terrace</v>
      </c>
      <c r="J721" s="1" t="s">
        <v>52</v>
      </c>
      <c r="K721" s="1" t="s">
        <v>8</v>
      </c>
      <c r="L721" s="1" t="s">
        <v>44</v>
      </c>
      <c r="M721" s="1">
        <v>4</v>
      </c>
      <c r="N721" s="1">
        <v>4</v>
      </c>
      <c r="O721" s="1">
        <v>33</v>
      </c>
    </row>
    <row r="722" spans="9:15" x14ac:dyDescent="0.2">
      <c r="I722" s="1" t="str">
        <f t="shared" si="11"/>
        <v>13-19 Hereford Terrace</v>
      </c>
      <c r="J722" s="1" t="s">
        <v>52</v>
      </c>
      <c r="K722" s="1" t="s">
        <v>8</v>
      </c>
      <c r="L722" s="1" t="s">
        <v>44</v>
      </c>
      <c r="M722" s="1">
        <v>3.8</v>
      </c>
      <c r="N722" s="1">
        <v>3.8</v>
      </c>
      <c r="O722" s="1">
        <v>34</v>
      </c>
    </row>
    <row r="723" spans="9:15" x14ac:dyDescent="0.2">
      <c r="I723" s="1" t="str">
        <f t="shared" si="11"/>
        <v>13-19 Hereford Terrace</v>
      </c>
      <c r="J723" s="1" t="s">
        <v>52</v>
      </c>
      <c r="K723" s="1" t="s">
        <v>8</v>
      </c>
      <c r="L723" s="1" t="s">
        <v>44</v>
      </c>
      <c r="M723" s="1">
        <v>3.8</v>
      </c>
      <c r="N723" s="1">
        <v>3.8</v>
      </c>
      <c r="O723" s="1">
        <v>37</v>
      </c>
    </row>
    <row r="724" spans="9:15" x14ac:dyDescent="0.2">
      <c r="I724" s="1" t="str">
        <f t="shared" si="11"/>
        <v>13-19 Hereford Terrace</v>
      </c>
      <c r="J724" s="1" t="s">
        <v>52</v>
      </c>
      <c r="K724" s="1" t="s">
        <v>8</v>
      </c>
      <c r="L724" s="1" t="s">
        <v>44</v>
      </c>
      <c r="M724" s="1">
        <v>3.6</v>
      </c>
      <c r="N724" s="1">
        <v>3.6</v>
      </c>
      <c r="O724" s="1">
        <v>38</v>
      </c>
    </row>
    <row r="725" spans="9:15" x14ac:dyDescent="0.2">
      <c r="I725" s="1" t="str">
        <f t="shared" si="11"/>
        <v>13-19 Hereford Terrace</v>
      </c>
      <c r="J725" s="1" t="s">
        <v>66</v>
      </c>
      <c r="K725" s="1" t="s">
        <v>8</v>
      </c>
      <c r="L725" s="1" t="s">
        <v>43</v>
      </c>
      <c r="M725" s="1">
        <v>3.4</v>
      </c>
      <c r="N725" s="1">
        <v>3.4</v>
      </c>
      <c r="O725" s="1">
        <v>48</v>
      </c>
    </row>
    <row r="726" spans="9:15" x14ac:dyDescent="0.2">
      <c r="I726" s="1" t="str">
        <f t="shared" si="11"/>
        <v>13-19 Hereford Terrace</v>
      </c>
      <c r="J726" s="1" t="s">
        <v>56</v>
      </c>
      <c r="K726" s="1" t="s">
        <v>9</v>
      </c>
      <c r="L726" s="1" t="s">
        <v>44</v>
      </c>
      <c r="M726" s="1">
        <v>2.4</v>
      </c>
      <c r="N726" s="1">
        <v>2.4</v>
      </c>
      <c r="O726" s="1">
        <v>43</v>
      </c>
    </row>
    <row r="727" spans="9:15" x14ac:dyDescent="0.2">
      <c r="I727" s="1" t="str">
        <f t="shared" si="11"/>
        <v>13-19 Hereford Terrace</v>
      </c>
      <c r="J727" s="1" t="s">
        <v>56</v>
      </c>
      <c r="K727" s="1" t="s">
        <v>8</v>
      </c>
      <c r="L727" s="1" t="s">
        <v>44</v>
      </c>
      <c r="M727" s="1">
        <v>2.2000000000000002</v>
      </c>
      <c r="N727" s="1">
        <v>2.2000000000000002</v>
      </c>
      <c r="O727" s="1">
        <v>42</v>
      </c>
    </row>
    <row r="728" spans="9:15" x14ac:dyDescent="0.2">
      <c r="I728" s="1" t="str">
        <f t="shared" si="11"/>
        <v>13-19 Hereford Terrace</v>
      </c>
      <c r="J728" s="1" t="s">
        <v>67</v>
      </c>
      <c r="K728" s="1" t="s">
        <v>9</v>
      </c>
      <c r="L728" s="1" t="s">
        <v>43</v>
      </c>
      <c r="M728" s="1">
        <v>2.1</v>
      </c>
      <c r="N728" s="1">
        <v>2.1</v>
      </c>
      <c r="O728" s="1">
        <v>75</v>
      </c>
    </row>
    <row r="729" spans="9:15" x14ac:dyDescent="0.2">
      <c r="I729" s="1" t="str">
        <f t="shared" si="11"/>
        <v>13-19 Hereford Terrace</v>
      </c>
      <c r="J729" s="1" t="s">
        <v>47</v>
      </c>
      <c r="K729" s="1" t="s">
        <v>8</v>
      </c>
      <c r="L729" s="1" t="s">
        <v>43</v>
      </c>
      <c r="M729" s="1">
        <v>1.4</v>
      </c>
      <c r="N729" s="1">
        <v>1.4</v>
      </c>
      <c r="O729" s="1">
        <v>65</v>
      </c>
    </row>
    <row r="730" spans="9:15" x14ac:dyDescent="0.2">
      <c r="I730" s="1" t="str">
        <f t="shared" si="11"/>
        <v>13-19 Hereford Terrace</v>
      </c>
      <c r="J730" s="1" t="s">
        <v>50</v>
      </c>
      <c r="K730" s="1" t="s">
        <v>8</v>
      </c>
      <c r="L730" s="1" t="s">
        <v>43</v>
      </c>
      <c r="M730" s="1">
        <v>-0.3</v>
      </c>
      <c r="N730" s="1">
        <v>-0.3</v>
      </c>
      <c r="O730" s="1">
        <v>66</v>
      </c>
    </row>
    <row r="731" spans="9:15" x14ac:dyDescent="0.2">
      <c r="I731" s="1" t="str">
        <f t="shared" si="11"/>
        <v>13-19 Hereford Terrace</v>
      </c>
      <c r="J731" s="1" t="s">
        <v>68</v>
      </c>
      <c r="K731" s="1" t="s">
        <v>8</v>
      </c>
      <c r="L731" s="1" t="s">
        <v>43</v>
      </c>
      <c r="M731" s="1">
        <v>-1.5</v>
      </c>
      <c r="N731" s="1">
        <v>-1.5</v>
      </c>
      <c r="O731" s="1">
        <v>71</v>
      </c>
    </row>
    <row r="732" spans="9:15" x14ac:dyDescent="0.2">
      <c r="I732" s="1" t="str">
        <f t="shared" si="11"/>
        <v>13-19 Hereford Terrace</v>
      </c>
      <c r="J732" s="1" t="s">
        <v>56</v>
      </c>
      <c r="K732" s="1" t="s">
        <v>9</v>
      </c>
      <c r="L732" s="1" t="s">
        <v>44</v>
      </c>
      <c r="M732" s="1">
        <v>-1.6</v>
      </c>
      <c r="N732" s="1">
        <v>-1.6</v>
      </c>
      <c r="O732" s="1">
        <v>25</v>
      </c>
    </row>
    <row r="733" spans="9:15" x14ac:dyDescent="0.2">
      <c r="I733" s="1" t="str">
        <f t="shared" si="11"/>
        <v>13-19 Hereford Terrace</v>
      </c>
      <c r="J733" s="1" t="s">
        <v>56</v>
      </c>
      <c r="K733" s="1" t="s">
        <v>8</v>
      </c>
      <c r="L733" s="1" t="s">
        <v>44</v>
      </c>
      <c r="M733" s="1">
        <v>-1.6</v>
      </c>
      <c r="N733" s="1">
        <v>-1.6</v>
      </c>
      <c r="O733" s="1">
        <v>15</v>
      </c>
    </row>
    <row r="734" spans="9:15" x14ac:dyDescent="0.2">
      <c r="I734" s="1" t="str">
        <f t="shared" si="11"/>
        <v>13-19 Hereford Terrace</v>
      </c>
      <c r="J734" s="1" t="s">
        <v>56</v>
      </c>
      <c r="K734" s="1" t="s">
        <v>9</v>
      </c>
      <c r="L734" s="1" t="s">
        <v>44</v>
      </c>
      <c r="M734" s="1">
        <v>-1.8</v>
      </c>
      <c r="N734" s="1">
        <v>-1.8</v>
      </c>
      <c r="O734" s="1">
        <v>24</v>
      </c>
    </row>
    <row r="735" spans="9:15" x14ac:dyDescent="0.2">
      <c r="I735" s="1" t="str">
        <f t="shared" si="11"/>
        <v>13-19 Hereford Terrace</v>
      </c>
      <c r="J735" s="1" t="s">
        <v>56</v>
      </c>
      <c r="K735" s="1" t="s">
        <v>8</v>
      </c>
      <c r="L735" s="1" t="s">
        <v>44</v>
      </c>
      <c r="M735" s="1">
        <v>-1.8</v>
      </c>
      <c r="N735" s="1">
        <v>-1.8</v>
      </c>
      <c r="O735" s="1">
        <v>14</v>
      </c>
    </row>
    <row r="736" spans="9:15" x14ac:dyDescent="0.2">
      <c r="I736" s="1" t="str">
        <f t="shared" si="11"/>
        <v>13-19 Hereford Terrace</v>
      </c>
      <c r="J736" s="1" t="s">
        <v>56</v>
      </c>
      <c r="K736" s="1" t="s">
        <v>9</v>
      </c>
      <c r="L736" s="1" t="s">
        <v>44</v>
      </c>
      <c r="M736" s="1">
        <v>-1.9</v>
      </c>
      <c r="N736" s="1">
        <v>-1.9</v>
      </c>
      <c r="O736" s="1">
        <v>23</v>
      </c>
    </row>
    <row r="737" spans="9:15" x14ac:dyDescent="0.2">
      <c r="I737" s="1" t="str">
        <f t="shared" si="11"/>
        <v>13-19 Hereford Terrace</v>
      </c>
      <c r="J737" s="1" t="s">
        <v>56</v>
      </c>
      <c r="K737" s="1" t="s">
        <v>8</v>
      </c>
      <c r="L737" s="1" t="s">
        <v>44</v>
      </c>
      <c r="M737" s="1">
        <v>-1.9</v>
      </c>
      <c r="N737" s="1">
        <v>-1.9</v>
      </c>
      <c r="O737" s="1">
        <v>13</v>
      </c>
    </row>
    <row r="738" spans="9:15" x14ac:dyDescent="0.2">
      <c r="I738" s="1" t="str">
        <f t="shared" si="11"/>
        <v>13-19 Hereford Terrace</v>
      </c>
      <c r="J738" s="1" t="s">
        <v>56</v>
      </c>
      <c r="K738" s="1" t="s">
        <v>9</v>
      </c>
      <c r="L738" s="1" t="s">
        <v>44</v>
      </c>
      <c r="M738" s="1">
        <v>-2</v>
      </c>
      <c r="N738" s="1">
        <v>-2</v>
      </c>
      <c r="O738" s="1">
        <v>22</v>
      </c>
    </row>
    <row r="739" spans="9:15" x14ac:dyDescent="0.2">
      <c r="I739" s="1" t="str">
        <f t="shared" si="11"/>
        <v>13-19 Hereford Terrace</v>
      </c>
      <c r="J739" s="1" t="s">
        <v>56</v>
      </c>
      <c r="K739" s="1" t="s">
        <v>8</v>
      </c>
      <c r="L739" s="1" t="s">
        <v>44</v>
      </c>
      <c r="M739" s="1">
        <v>-2.1</v>
      </c>
      <c r="N739" s="1">
        <v>-2.1</v>
      </c>
      <c r="O739" s="1">
        <v>12</v>
      </c>
    </row>
    <row r="740" spans="9:15" x14ac:dyDescent="0.2">
      <c r="I740" s="1" t="str">
        <f t="shared" si="11"/>
        <v>13-19 Hereford Terrace</v>
      </c>
      <c r="J740" s="1" t="s">
        <v>51</v>
      </c>
      <c r="K740" s="1" t="s">
        <v>8</v>
      </c>
      <c r="L740" s="1" t="s">
        <v>43</v>
      </c>
      <c r="M740" s="1">
        <v>-2.1</v>
      </c>
      <c r="N740" s="1">
        <v>-2.1</v>
      </c>
      <c r="O740" s="1">
        <v>67</v>
      </c>
    </row>
    <row r="741" spans="9:15" x14ac:dyDescent="0.2">
      <c r="I741" s="1" t="str">
        <f t="shared" si="11"/>
        <v>13-19 Hereford Terrace</v>
      </c>
      <c r="J741" s="1" t="s">
        <v>56</v>
      </c>
      <c r="K741" s="1" t="s">
        <v>9</v>
      </c>
      <c r="L741" s="1" t="s">
        <v>44</v>
      </c>
      <c r="M741" s="1">
        <v>-2.2000000000000002</v>
      </c>
      <c r="N741" s="1">
        <v>-2.2000000000000002</v>
      </c>
      <c r="O741" s="1">
        <v>21</v>
      </c>
    </row>
    <row r="742" spans="9:15" x14ac:dyDescent="0.2">
      <c r="I742" s="1" t="str">
        <f t="shared" si="11"/>
        <v>13-19 Hereford Terrace</v>
      </c>
      <c r="J742" s="1" t="s">
        <v>56</v>
      </c>
      <c r="K742" s="1" t="s">
        <v>8</v>
      </c>
      <c r="L742" s="1" t="s">
        <v>44</v>
      </c>
      <c r="M742" s="1">
        <v>-2.2000000000000002</v>
      </c>
      <c r="N742" s="1">
        <v>-2.2000000000000002</v>
      </c>
      <c r="O742" s="1">
        <v>11</v>
      </c>
    </row>
    <row r="743" spans="9:15" x14ac:dyDescent="0.2">
      <c r="I743" s="1" t="str">
        <f t="shared" si="11"/>
        <v>13-19 Hereford Terrace</v>
      </c>
      <c r="J743" s="1" t="s">
        <v>56</v>
      </c>
      <c r="K743" s="1" t="s">
        <v>9</v>
      </c>
      <c r="L743" s="1" t="s">
        <v>44</v>
      </c>
      <c r="M743" s="1">
        <v>-2.2999999999999998</v>
      </c>
      <c r="N743" s="1">
        <v>-2.2999999999999998</v>
      </c>
      <c r="O743" s="1">
        <v>20</v>
      </c>
    </row>
    <row r="744" spans="9:15" x14ac:dyDescent="0.2">
      <c r="I744" s="1" t="str">
        <f t="shared" si="11"/>
        <v>13-19 Hereford Terrace</v>
      </c>
      <c r="J744" s="1" t="s">
        <v>56</v>
      </c>
      <c r="K744" s="1" t="s">
        <v>8</v>
      </c>
      <c r="L744" s="1" t="s">
        <v>44</v>
      </c>
      <c r="M744" s="1">
        <v>-2.4</v>
      </c>
      <c r="N744" s="1">
        <v>-2.4</v>
      </c>
      <c r="O744" s="1">
        <v>10</v>
      </c>
    </row>
    <row r="745" spans="9:15" x14ac:dyDescent="0.2">
      <c r="I745" s="1" t="str">
        <f t="shared" si="11"/>
        <v>13-19 Hereford Terrace</v>
      </c>
      <c r="J745" s="1" t="s">
        <v>53</v>
      </c>
      <c r="K745" s="1" t="s">
        <v>9</v>
      </c>
      <c r="L745" s="1" t="s">
        <v>44</v>
      </c>
      <c r="M745" s="1">
        <v>-2.4</v>
      </c>
      <c r="N745" s="1">
        <v>-2.4</v>
      </c>
      <c r="O745" s="1">
        <v>26</v>
      </c>
    </row>
    <row r="746" spans="9:15" x14ac:dyDescent="0.2">
      <c r="I746" s="1" t="str">
        <f t="shared" si="11"/>
        <v>13-19 Hereford Terrace</v>
      </c>
      <c r="J746" s="1" t="s">
        <v>53</v>
      </c>
      <c r="K746" s="1" t="s">
        <v>8</v>
      </c>
      <c r="L746" s="1" t="s">
        <v>44</v>
      </c>
      <c r="M746" s="1">
        <v>-2.4</v>
      </c>
      <c r="N746" s="1">
        <v>-2.4</v>
      </c>
      <c r="O746" s="1">
        <v>27</v>
      </c>
    </row>
    <row r="747" spans="9:15" x14ac:dyDescent="0.2">
      <c r="I747" s="1" t="str">
        <f t="shared" si="11"/>
        <v>13-19 Hereford Terrace</v>
      </c>
      <c r="J747" s="1" t="s">
        <v>56</v>
      </c>
      <c r="K747" s="1" t="s">
        <v>9</v>
      </c>
      <c r="L747" s="1" t="s">
        <v>44</v>
      </c>
      <c r="M747" s="1">
        <v>-2.5</v>
      </c>
      <c r="N747" s="1">
        <v>-2.5</v>
      </c>
      <c r="O747" s="1">
        <v>19</v>
      </c>
    </row>
    <row r="748" spans="9:15" x14ac:dyDescent="0.2">
      <c r="I748" s="1" t="str">
        <f t="shared" si="11"/>
        <v>13-19 Hereford Terrace</v>
      </c>
      <c r="J748" s="1" t="s">
        <v>56</v>
      </c>
      <c r="K748" s="1" t="s">
        <v>8</v>
      </c>
      <c r="L748" s="1" t="s">
        <v>44</v>
      </c>
      <c r="M748" s="1">
        <v>-2.5</v>
      </c>
      <c r="N748" s="1">
        <v>-2.5</v>
      </c>
      <c r="O748" s="1">
        <v>9</v>
      </c>
    </row>
    <row r="749" spans="9:15" x14ac:dyDescent="0.2">
      <c r="I749" s="1" t="str">
        <f t="shared" si="11"/>
        <v>13-19 Hereford Terrace</v>
      </c>
      <c r="J749" s="1" t="s">
        <v>56</v>
      </c>
      <c r="K749" s="1" t="s">
        <v>9</v>
      </c>
      <c r="L749" s="1" t="s">
        <v>44</v>
      </c>
      <c r="M749" s="1">
        <v>-2.6</v>
      </c>
      <c r="N749" s="1">
        <v>-2.6</v>
      </c>
      <c r="O749" s="1">
        <v>18</v>
      </c>
    </row>
    <row r="750" spans="9:15" x14ac:dyDescent="0.2">
      <c r="I750" s="1" t="str">
        <f t="shared" si="11"/>
        <v>13-19 Hereford Terrace</v>
      </c>
      <c r="J750" s="1" t="s">
        <v>56</v>
      </c>
      <c r="K750" s="1" t="s">
        <v>8</v>
      </c>
      <c r="L750" s="1" t="s">
        <v>44</v>
      </c>
      <c r="M750" s="1">
        <v>-2.6</v>
      </c>
      <c r="N750" s="1">
        <v>-2.6</v>
      </c>
      <c r="O750" s="1">
        <v>8</v>
      </c>
    </row>
    <row r="751" spans="9:15" x14ac:dyDescent="0.2">
      <c r="I751" s="1" t="str">
        <f t="shared" si="11"/>
        <v>13-19 Hereford Terrace</v>
      </c>
      <c r="J751" s="1" t="s">
        <v>56</v>
      </c>
      <c r="K751" s="1" t="s">
        <v>9</v>
      </c>
      <c r="L751" s="1" t="s">
        <v>44</v>
      </c>
      <c r="M751" s="1">
        <v>-2.8</v>
      </c>
      <c r="N751" s="1">
        <v>-2.8</v>
      </c>
      <c r="O751" s="1">
        <v>17</v>
      </c>
    </row>
    <row r="752" spans="9:15" x14ac:dyDescent="0.2">
      <c r="I752" s="1" t="str">
        <f t="shared" si="11"/>
        <v>13-19 Hereford Terrace</v>
      </c>
      <c r="J752" s="1" t="s">
        <v>56</v>
      </c>
      <c r="K752" s="1" t="s">
        <v>8</v>
      </c>
      <c r="L752" s="1" t="s">
        <v>44</v>
      </c>
      <c r="M752" s="1">
        <v>-2.8</v>
      </c>
      <c r="N752" s="1">
        <v>-2.8</v>
      </c>
      <c r="O752" s="1">
        <v>7</v>
      </c>
    </row>
    <row r="753" spans="1:15" x14ac:dyDescent="0.2">
      <c r="I753" s="1" t="str">
        <f t="shared" si="11"/>
        <v>13-19 Hereford Terrace</v>
      </c>
      <c r="J753" s="1" t="s">
        <v>56</v>
      </c>
      <c r="K753" s="1" t="s">
        <v>9</v>
      </c>
      <c r="L753" s="1" t="s">
        <v>44</v>
      </c>
      <c r="M753" s="1">
        <v>-2.9</v>
      </c>
      <c r="N753" s="1">
        <v>-2.9</v>
      </c>
      <c r="O753" s="1">
        <v>16</v>
      </c>
    </row>
    <row r="754" spans="1:15" x14ac:dyDescent="0.2">
      <c r="I754" s="1" t="str">
        <f t="shared" si="11"/>
        <v>13-19 Hereford Terrace</v>
      </c>
      <c r="J754" s="1" t="s">
        <v>56</v>
      </c>
      <c r="K754" s="1" t="s">
        <v>8</v>
      </c>
      <c r="L754" s="1" t="s">
        <v>44</v>
      </c>
      <c r="M754" s="1">
        <v>-2.9</v>
      </c>
      <c r="N754" s="1">
        <v>-2.9</v>
      </c>
      <c r="O754" s="1">
        <v>6</v>
      </c>
    </row>
    <row r="755" spans="1:15" x14ac:dyDescent="0.2">
      <c r="I755" s="1" t="str">
        <f t="shared" si="11"/>
        <v>13-19 Hereford Terrace</v>
      </c>
      <c r="J755" s="1" t="s">
        <v>48</v>
      </c>
      <c r="K755" s="1" t="s">
        <v>8</v>
      </c>
      <c r="L755" s="1" t="s">
        <v>43</v>
      </c>
      <c r="M755" s="1">
        <v>-3</v>
      </c>
      <c r="N755" s="1">
        <v>-3</v>
      </c>
      <c r="O755" s="1">
        <v>68</v>
      </c>
    </row>
    <row r="756" spans="1:15" x14ac:dyDescent="0.2">
      <c r="I756" s="1" t="str">
        <f t="shared" si="11"/>
        <v>13-19 Hereford Terrace</v>
      </c>
      <c r="J756" s="1" t="s">
        <v>69</v>
      </c>
      <c r="K756" s="1" t="s">
        <v>8</v>
      </c>
      <c r="L756" s="1" t="s">
        <v>43</v>
      </c>
      <c r="M756" s="1">
        <v>-3.2</v>
      </c>
      <c r="N756" s="1">
        <v>-3.2</v>
      </c>
      <c r="O756" s="1">
        <v>49</v>
      </c>
    </row>
    <row r="757" spans="1:15" x14ac:dyDescent="0.2">
      <c r="I757" s="1" t="str">
        <f t="shared" si="11"/>
        <v>13-19 Hereford Terrace</v>
      </c>
      <c r="J757" s="1" t="s">
        <v>56</v>
      </c>
      <c r="K757" s="1" t="s">
        <v>9</v>
      </c>
      <c r="L757" s="1" t="s">
        <v>44</v>
      </c>
      <c r="M757" s="1">
        <v>-4.5</v>
      </c>
      <c r="N757" s="1">
        <v>-4.5</v>
      </c>
      <c r="O757" s="1">
        <v>31</v>
      </c>
    </row>
    <row r="758" spans="1:15" x14ac:dyDescent="0.2">
      <c r="I758" s="1" t="str">
        <f t="shared" si="11"/>
        <v>13-19 Hereford Terrace</v>
      </c>
      <c r="J758" s="1" t="s">
        <v>56</v>
      </c>
      <c r="K758" s="1" t="s">
        <v>8</v>
      </c>
      <c r="L758" s="1" t="s">
        <v>44</v>
      </c>
      <c r="M758" s="1">
        <v>-4.5999999999999996</v>
      </c>
      <c r="N758" s="1">
        <v>-4.5999999999999996</v>
      </c>
      <c r="O758" s="1">
        <v>30</v>
      </c>
    </row>
    <row r="759" spans="1:15" x14ac:dyDescent="0.2">
      <c r="I759" s="1" t="str">
        <f t="shared" si="11"/>
        <v>13-19 Hereford Terrace</v>
      </c>
      <c r="J759" s="1" t="s">
        <v>56</v>
      </c>
      <c r="K759" s="1" t="s">
        <v>9</v>
      </c>
      <c r="L759" s="1" t="s">
        <v>44</v>
      </c>
      <c r="M759" s="1">
        <v>-9.4</v>
      </c>
      <c r="N759" s="1">
        <v>-9.4</v>
      </c>
      <c r="O759" s="1">
        <v>46</v>
      </c>
    </row>
    <row r="760" spans="1:15" x14ac:dyDescent="0.2">
      <c r="I760" s="1" t="str">
        <f t="shared" si="11"/>
        <v>13-19 Hereford Terrace</v>
      </c>
      <c r="J760" s="1" t="s">
        <v>56</v>
      </c>
      <c r="K760" s="1" t="s">
        <v>8</v>
      </c>
      <c r="L760" s="1" t="s">
        <v>44</v>
      </c>
      <c r="M760" s="1">
        <v>-9.4</v>
      </c>
      <c r="N760" s="1">
        <v>-9.4</v>
      </c>
      <c r="O760" s="1">
        <v>45</v>
      </c>
    </row>
    <row r="761" spans="1:15" x14ac:dyDescent="0.2">
      <c r="I761" s="1" t="str">
        <f t="shared" si="11"/>
        <v>13-19 Hereford Terrace</v>
      </c>
      <c r="J761" s="1" t="s">
        <v>56</v>
      </c>
      <c r="K761" s="1" t="s">
        <v>8</v>
      </c>
      <c r="L761" s="1" t="s">
        <v>44</v>
      </c>
      <c r="M761" s="1">
        <v>-11.9</v>
      </c>
      <c r="N761" s="1">
        <v>-11.9</v>
      </c>
      <c r="O761" s="1">
        <v>44</v>
      </c>
    </row>
    <row r="762" spans="1:15" x14ac:dyDescent="0.2">
      <c r="A762" s="1" t="s">
        <v>16</v>
      </c>
      <c r="B762" s="1" t="s">
        <v>6</v>
      </c>
      <c r="C762" s="1" t="s">
        <v>18</v>
      </c>
      <c r="D762" s="1">
        <v>446562.59</v>
      </c>
      <c r="E762" s="1">
        <v>523119.39</v>
      </c>
      <c r="F762" s="1">
        <v>53.3</v>
      </c>
      <c r="G762" s="1">
        <v>52.9</v>
      </c>
      <c r="H762" s="1">
        <v>63</v>
      </c>
      <c r="I762" s="1" t="str">
        <f t="shared" si="11"/>
        <v>13-19 Hereford Terrace</v>
      </c>
      <c r="J762" s="1" t="s">
        <v>79</v>
      </c>
      <c r="K762" s="1" t="s">
        <v>10</v>
      </c>
      <c r="L762" s="1" t="s">
        <v>43</v>
      </c>
      <c r="M762" s="1">
        <v>48.9</v>
      </c>
      <c r="N762" s="1">
        <v>48.9</v>
      </c>
      <c r="O762" s="1">
        <v>54</v>
      </c>
    </row>
    <row r="763" spans="1:15" x14ac:dyDescent="0.2">
      <c r="I763" s="1" t="str">
        <f t="shared" si="11"/>
        <v>13-19 Hereford Terrace</v>
      </c>
      <c r="J763" s="1" t="s">
        <v>78</v>
      </c>
      <c r="K763" s="1" t="s">
        <v>10</v>
      </c>
      <c r="L763" s="1" t="s">
        <v>44</v>
      </c>
      <c r="M763" s="1">
        <v>48.6</v>
      </c>
      <c r="N763" s="1">
        <v>48.6</v>
      </c>
      <c r="O763" s="1">
        <v>51</v>
      </c>
    </row>
    <row r="764" spans="1:15" x14ac:dyDescent="0.2">
      <c r="I764" s="1" t="str">
        <f t="shared" si="11"/>
        <v>13-19 Hereford Terrace</v>
      </c>
      <c r="J764" s="1" t="s">
        <v>45</v>
      </c>
      <c r="K764" s="1" t="s">
        <v>8</v>
      </c>
      <c r="L764" s="1" t="s">
        <v>46</v>
      </c>
      <c r="M764" s="1">
        <v>43</v>
      </c>
      <c r="O764" s="1">
        <v>4</v>
      </c>
    </row>
    <row r="765" spans="1:15" x14ac:dyDescent="0.2">
      <c r="I765" s="1" t="str">
        <f t="shared" si="11"/>
        <v>13-19 Hereford Terrace</v>
      </c>
      <c r="J765" s="1" t="s">
        <v>80</v>
      </c>
      <c r="K765" s="1" t="s">
        <v>10</v>
      </c>
      <c r="L765" s="1" t="s">
        <v>44</v>
      </c>
      <c r="M765" s="1">
        <v>42.5</v>
      </c>
      <c r="N765" s="1">
        <v>42.5</v>
      </c>
      <c r="O765" s="1">
        <v>55</v>
      </c>
    </row>
    <row r="766" spans="1:15" x14ac:dyDescent="0.2">
      <c r="I766" s="1" t="str">
        <f t="shared" si="11"/>
        <v>13-19 Hereford Terrace</v>
      </c>
      <c r="J766" s="1" t="s">
        <v>78</v>
      </c>
      <c r="K766" s="1" t="s">
        <v>10</v>
      </c>
      <c r="L766" s="1" t="s">
        <v>44</v>
      </c>
      <c r="M766" s="1">
        <v>42.3</v>
      </c>
      <c r="N766" s="1">
        <v>42.3</v>
      </c>
      <c r="O766" s="1">
        <v>52</v>
      </c>
    </row>
    <row r="767" spans="1:15" x14ac:dyDescent="0.2">
      <c r="I767" s="1" t="str">
        <f t="shared" si="11"/>
        <v>13-19 Hereford Terrace</v>
      </c>
      <c r="J767" s="1" t="s">
        <v>81</v>
      </c>
      <c r="K767" s="1" t="s">
        <v>10</v>
      </c>
      <c r="L767" s="1" t="s">
        <v>44</v>
      </c>
      <c r="M767" s="1">
        <v>38.200000000000003</v>
      </c>
      <c r="N767" s="1">
        <v>38.200000000000003</v>
      </c>
      <c r="O767" s="1">
        <v>56</v>
      </c>
    </row>
    <row r="768" spans="1:15" x14ac:dyDescent="0.2">
      <c r="I768" s="1" t="str">
        <f t="shared" si="11"/>
        <v>13-19 Hereford Terrace</v>
      </c>
      <c r="J768" s="1" t="s">
        <v>78</v>
      </c>
      <c r="K768" s="1" t="s">
        <v>10</v>
      </c>
      <c r="L768" s="1" t="s">
        <v>44</v>
      </c>
      <c r="M768" s="1">
        <v>34.1</v>
      </c>
      <c r="N768" s="1">
        <v>34.1</v>
      </c>
      <c r="O768" s="1">
        <v>53</v>
      </c>
    </row>
    <row r="769" spans="9:15" x14ac:dyDescent="0.2">
      <c r="I769" s="1" t="str">
        <f t="shared" si="11"/>
        <v>13-19 Hereford Terrace</v>
      </c>
      <c r="J769" s="1" t="s">
        <v>49</v>
      </c>
      <c r="K769" s="1" t="s">
        <v>8</v>
      </c>
      <c r="L769" s="1" t="s">
        <v>46</v>
      </c>
      <c r="M769" s="1">
        <v>25.4</v>
      </c>
      <c r="O769" s="1">
        <v>3</v>
      </c>
    </row>
    <row r="770" spans="9:15" x14ac:dyDescent="0.2">
      <c r="I770" s="1" t="str">
        <f t="shared" si="11"/>
        <v>13-19 Hereford Terrace</v>
      </c>
      <c r="J770" s="1" t="s">
        <v>55</v>
      </c>
      <c r="K770" s="1" t="s">
        <v>8</v>
      </c>
      <c r="L770" s="1" t="s">
        <v>43</v>
      </c>
      <c r="M770" s="1">
        <v>21.3</v>
      </c>
      <c r="N770" s="1">
        <v>21.3</v>
      </c>
      <c r="O770" s="1">
        <v>61</v>
      </c>
    </row>
    <row r="771" spans="9:15" x14ac:dyDescent="0.2">
      <c r="I771" s="1" t="str">
        <f t="shared" ref="I771:I834" si="12">IF(ISBLANK(A771),I770,A771)</f>
        <v>13-19 Hereford Terrace</v>
      </c>
      <c r="J771" s="1" t="s">
        <v>77</v>
      </c>
      <c r="K771" s="1" t="s">
        <v>8</v>
      </c>
      <c r="L771" s="1" t="s">
        <v>44</v>
      </c>
      <c r="M771" s="1">
        <v>20.100000000000001</v>
      </c>
      <c r="N771" s="1">
        <v>20.100000000000001</v>
      </c>
      <c r="O771" s="1">
        <v>5</v>
      </c>
    </row>
    <row r="772" spans="9:15" x14ac:dyDescent="0.2">
      <c r="I772" s="1" t="str">
        <f t="shared" si="12"/>
        <v>13-19 Hereford Terrace</v>
      </c>
      <c r="J772" s="1" t="s">
        <v>59</v>
      </c>
      <c r="K772" s="1" t="s">
        <v>8</v>
      </c>
      <c r="L772" s="1" t="s">
        <v>43</v>
      </c>
      <c r="M772" s="1">
        <v>17.2</v>
      </c>
      <c r="N772" s="1">
        <v>17.2</v>
      </c>
      <c r="O772" s="1">
        <v>59</v>
      </c>
    </row>
    <row r="773" spans="9:15" x14ac:dyDescent="0.2">
      <c r="I773" s="1" t="str">
        <f t="shared" si="12"/>
        <v>13-19 Hereford Terrace</v>
      </c>
      <c r="J773" s="1" t="s">
        <v>54</v>
      </c>
      <c r="K773" s="1" t="s">
        <v>8</v>
      </c>
      <c r="L773" s="1" t="s">
        <v>43</v>
      </c>
      <c r="M773" s="1">
        <v>17</v>
      </c>
      <c r="N773" s="1">
        <v>17</v>
      </c>
      <c r="O773" s="1">
        <v>63</v>
      </c>
    </row>
    <row r="774" spans="9:15" x14ac:dyDescent="0.2">
      <c r="I774" s="1" t="str">
        <f t="shared" si="12"/>
        <v>13-19 Hereford Terrace</v>
      </c>
      <c r="J774" s="1" t="s">
        <v>61</v>
      </c>
      <c r="K774" s="1" t="s">
        <v>9</v>
      </c>
      <c r="L774" s="1" t="s">
        <v>43</v>
      </c>
      <c r="M774" s="1">
        <v>16.3</v>
      </c>
      <c r="N774" s="1">
        <v>16.3</v>
      </c>
      <c r="O774" s="1">
        <v>76</v>
      </c>
    </row>
    <row r="775" spans="9:15" x14ac:dyDescent="0.2">
      <c r="I775" s="1" t="str">
        <f t="shared" si="12"/>
        <v>13-19 Hereford Terrace</v>
      </c>
      <c r="J775" s="1" t="s">
        <v>57</v>
      </c>
      <c r="K775" s="1" t="s">
        <v>8</v>
      </c>
      <c r="L775" s="1" t="s">
        <v>43</v>
      </c>
      <c r="M775" s="1">
        <v>14.9</v>
      </c>
      <c r="N775" s="1">
        <v>14.9</v>
      </c>
      <c r="O775" s="1">
        <v>60</v>
      </c>
    </row>
    <row r="776" spans="9:15" x14ac:dyDescent="0.2">
      <c r="I776" s="1" t="str">
        <f t="shared" si="12"/>
        <v>13-19 Hereford Terrace</v>
      </c>
      <c r="J776" s="1" t="s">
        <v>58</v>
      </c>
      <c r="K776" s="1" t="s">
        <v>8</v>
      </c>
      <c r="L776" s="1" t="s">
        <v>43</v>
      </c>
      <c r="M776" s="1">
        <v>13</v>
      </c>
      <c r="N776" s="1">
        <v>13</v>
      </c>
      <c r="O776" s="1">
        <v>62</v>
      </c>
    </row>
    <row r="777" spans="9:15" x14ac:dyDescent="0.2">
      <c r="I777" s="1" t="str">
        <f t="shared" si="12"/>
        <v>13-19 Hereford Terrace</v>
      </c>
      <c r="J777" s="1" t="s">
        <v>71</v>
      </c>
      <c r="K777" s="1" t="s">
        <v>8</v>
      </c>
      <c r="L777" s="1" t="s">
        <v>43</v>
      </c>
      <c r="M777" s="1">
        <v>10.199999999999999</v>
      </c>
      <c r="N777" s="1">
        <v>10.199999999999999</v>
      </c>
      <c r="O777" s="1">
        <v>58</v>
      </c>
    </row>
    <row r="778" spans="9:15" x14ac:dyDescent="0.2">
      <c r="I778" s="1" t="str">
        <f t="shared" si="12"/>
        <v>13-19 Hereford Terrace</v>
      </c>
      <c r="J778" s="1" t="s">
        <v>52</v>
      </c>
      <c r="K778" s="1" t="s">
        <v>8</v>
      </c>
      <c r="L778" s="1" t="s">
        <v>44</v>
      </c>
      <c r="M778" s="1">
        <v>9.9</v>
      </c>
      <c r="N778" s="1">
        <v>9.9</v>
      </c>
      <c r="O778" s="1">
        <v>41</v>
      </c>
    </row>
    <row r="779" spans="9:15" x14ac:dyDescent="0.2">
      <c r="I779" s="1" t="str">
        <f t="shared" si="12"/>
        <v>13-19 Hereford Terrace</v>
      </c>
      <c r="J779" s="1" t="s">
        <v>76</v>
      </c>
      <c r="K779" s="1" t="s">
        <v>9</v>
      </c>
      <c r="L779" s="1" t="s">
        <v>43</v>
      </c>
      <c r="M779" s="1">
        <v>9.9</v>
      </c>
      <c r="N779" s="1">
        <v>9.9</v>
      </c>
      <c r="O779" s="1">
        <v>73</v>
      </c>
    </row>
    <row r="780" spans="9:15" x14ac:dyDescent="0.2">
      <c r="I780" s="1" t="str">
        <f t="shared" si="12"/>
        <v>13-19 Hereford Terrace</v>
      </c>
      <c r="J780" s="1" t="s">
        <v>72</v>
      </c>
      <c r="K780" s="1" t="s">
        <v>8</v>
      </c>
      <c r="L780" s="1" t="s">
        <v>44</v>
      </c>
      <c r="M780" s="1">
        <v>9.8000000000000007</v>
      </c>
      <c r="N780" s="1">
        <v>9.8000000000000007</v>
      </c>
      <c r="O780" s="1">
        <v>57</v>
      </c>
    </row>
    <row r="781" spans="9:15" x14ac:dyDescent="0.2">
      <c r="I781" s="1" t="str">
        <f t="shared" si="12"/>
        <v>13-19 Hereford Terrace</v>
      </c>
      <c r="J781" s="1" t="s">
        <v>60</v>
      </c>
      <c r="K781" s="1" t="s">
        <v>9</v>
      </c>
      <c r="L781" s="1" t="s">
        <v>44</v>
      </c>
      <c r="M781" s="1">
        <v>9.6</v>
      </c>
      <c r="N781" s="1">
        <v>9.6</v>
      </c>
      <c r="O781" s="1">
        <v>2</v>
      </c>
    </row>
    <row r="782" spans="9:15" x14ac:dyDescent="0.2">
      <c r="I782" s="1" t="str">
        <f t="shared" si="12"/>
        <v>13-19 Hereford Terrace</v>
      </c>
      <c r="J782" s="1" t="s">
        <v>62</v>
      </c>
      <c r="K782" s="1" t="s">
        <v>8</v>
      </c>
      <c r="L782" s="1" t="s">
        <v>43</v>
      </c>
      <c r="M782" s="1">
        <v>9.4</v>
      </c>
      <c r="N782" s="1">
        <v>9.4</v>
      </c>
      <c r="O782" s="1">
        <v>72</v>
      </c>
    </row>
    <row r="783" spans="9:15" x14ac:dyDescent="0.2">
      <c r="I783" s="1" t="str">
        <f t="shared" si="12"/>
        <v>13-19 Hereford Terrace</v>
      </c>
      <c r="J783" s="1" t="s">
        <v>75</v>
      </c>
      <c r="K783" s="1" t="s">
        <v>8</v>
      </c>
      <c r="L783" s="1" t="s">
        <v>43</v>
      </c>
      <c r="M783" s="1">
        <v>9</v>
      </c>
      <c r="N783" s="1">
        <v>9</v>
      </c>
      <c r="O783" s="1">
        <v>69</v>
      </c>
    </row>
    <row r="784" spans="9:15" x14ac:dyDescent="0.2">
      <c r="I784" s="1" t="str">
        <f t="shared" si="12"/>
        <v>13-19 Hereford Terrace</v>
      </c>
      <c r="J784" s="1" t="s">
        <v>74</v>
      </c>
      <c r="K784" s="1" t="s">
        <v>8</v>
      </c>
      <c r="L784" s="1" t="s">
        <v>43</v>
      </c>
      <c r="M784" s="1">
        <v>8.6999999999999993</v>
      </c>
      <c r="N784" s="1">
        <v>8.6999999999999993</v>
      </c>
      <c r="O784" s="1">
        <v>47</v>
      </c>
    </row>
    <row r="785" spans="9:15" x14ac:dyDescent="0.2">
      <c r="I785" s="1" t="str">
        <f t="shared" si="12"/>
        <v>13-19 Hereford Terrace</v>
      </c>
      <c r="J785" s="1" t="s">
        <v>52</v>
      </c>
      <c r="K785" s="1" t="s">
        <v>8</v>
      </c>
      <c r="L785" s="1" t="s">
        <v>44</v>
      </c>
      <c r="M785" s="1">
        <v>8.3000000000000007</v>
      </c>
      <c r="N785" s="1">
        <v>8.3000000000000007</v>
      </c>
      <c r="O785" s="1">
        <v>40</v>
      </c>
    </row>
    <row r="786" spans="9:15" x14ac:dyDescent="0.2">
      <c r="I786" s="1" t="str">
        <f t="shared" si="12"/>
        <v>13-19 Hereford Terrace</v>
      </c>
      <c r="J786" s="1" t="s">
        <v>60</v>
      </c>
      <c r="K786" s="1" t="s">
        <v>8</v>
      </c>
      <c r="L786" s="1" t="s">
        <v>44</v>
      </c>
      <c r="M786" s="1">
        <v>7.7</v>
      </c>
      <c r="N786" s="1">
        <v>7.7</v>
      </c>
      <c r="O786" s="1">
        <v>1</v>
      </c>
    </row>
    <row r="787" spans="9:15" x14ac:dyDescent="0.2">
      <c r="I787" s="1" t="str">
        <f t="shared" si="12"/>
        <v>13-19 Hereford Terrace</v>
      </c>
      <c r="J787" s="1" t="s">
        <v>63</v>
      </c>
      <c r="K787" s="1" t="s">
        <v>8</v>
      </c>
      <c r="L787" s="1" t="s">
        <v>43</v>
      </c>
      <c r="M787" s="1">
        <v>7.2</v>
      </c>
      <c r="N787" s="1">
        <v>7.2</v>
      </c>
      <c r="O787" s="1">
        <v>50</v>
      </c>
    </row>
    <row r="788" spans="9:15" x14ac:dyDescent="0.2">
      <c r="I788" s="1" t="str">
        <f t="shared" si="12"/>
        <v>13-19 Hereford Terrace</v>
      </c>
      <c r="J788" s="1" t="s">
        <v>64</v>
      </c>
      <c r="K788" s="1" t="s">
        <v>9</v>
      </c>
      <c r="L788" s="1" t="s">
        <v>43</v>
      </c>
      <c r="M788" s="1">
        <v>6.1</v>
      </c>
      <c r="N788" s="1">
        <v>6.1</v>
      </c>
      <c r="O788" s="1">
        <v>74</v>
      </c>
    </row>
    <row r="789" spans="9:15" x14ac:dyDescent="0.2">
      <c r="I789" s="1" t="str">
        <f t="shared" si="12"/>
        <v>13-19 Hereford Terrace</v>
      </c>
      <c r="J789" s="1" t="s">
        <v>52</v>
      </c>
      <c r="K789" s="1" t="s">
        <v>8</v>
      </c>
      <c r="L789" s="1" t="s">
        <v>44</v>
      </c>
      <c r="M789" s="1">
        <v>5.2</v>
      </c>
      <c r="N789" s="1">
        <v>5.2</v>
      </c>
      <c r="O789" s="1">
        <v>39</v>
      </c>
    </row>
    <row r="790" spans="9:15" x14ac:dyDescent="0.2">
      <c r="I790" s="1" t="str">
        <f t="shared" si="12"/>
        <v>13-19 Hereford Terrace</v>
      </c>
      <c r="J790" s="1" t="s">
        <v>53</v>
      </c>
      <c r="K790" s="1" t="s">
        <v>8</v>
      </c>
      <c r="L790" s="1" t="s">
        <v>44</v>
      </c>
      <c r="M790" s="1">
        <v>5.2</v>
      </c>
      <c r="N790" s="1">
        <v>5.2</v>
      </c>
      <c r="O790" s="1">
        <v>28</v>
      </c>
    </row>
    <row r="791" spans="9:15" x14ac:dyDescent="0.2">
      <c r="I791" s="1" t="str">
        <f t="shared" si="12"/>
        <v>13-19 Hereford Terrace</v>
      </c>
      <c r="J791" s="1" t="s">
        <v>53</v>
      </c>
      <c r="K791" s="1" t="s">
        <v>9</v>
      </c>
      <c r="L791" s="1" t="s">
        <v>44</v>
      </c>
      <c r="M791" s="1">
        <v>4.9000000000000004</v>
      </c>
      <c r="N791" s="1">
        <v>4.9000000000000004</v>
      </c>
      <c r="O791" s="1">
        <v>29</v>
      </c>
    </row>
    <row r="792" spans="9:15" x14ac:dyDescent="0.2">
      <c r="I792" s="1" t="str">
        <f t="shared" si="12"/>
        <v>13-19 Hereford Terrace</v>
      </c>
      <c r="J792" s="1" t="s">
        <v>52</v>
      </c>
      <c r="K792" s="1" t="s">
        <v>8</v>
      </c>
      <c r="L792" s="1" t="s">
        <v>44</v>
      </c>
      <c r="M792" s="1">
        <v>4.8</v>
      </c>
      <c r="N792" s="1">
        <v>4.8</v>
      </c>
      <c r="O792" s="1">
        <v>32</v>
      </c>
    </row>
    <row r="793" spans="9:15" x14ac:dyDescent="0.2">
      <c r="I793" s="1" t="str">
        <f t="shared" si="12"/>
        <v>13-19 Hereford Terrace</v>
      </c>
      <c r="J793" s="1" t="s">
        <v>52</v>
      </c>
      <c r="K793" s="1" t="s">
        <v>8</v>
      </c>
      <c r="L793" s="1" t="s">
        <v>44</v>
      </c>
      <c r="M793" s="1">
        <v>4.4000000000000004</v>
      </c>
      <c r="N793" s="1">
        <v>4.4000000000000004</v>
      </c>
      <c r="O793" s="1">
        <v>36</v>
      </c>
    </row>
    <row r="794" spans="9:15" x14ac:dyDescent="0.2">
      <c r="I794" s="1" t="str">
        <f t="shared" si="12"/>
        <v>13-19 Hereford Terrace</v>
      </c>
      <c r="J794" s="1" t="s">
        <v>70</v>
      </c>
      <c r="K794" s="1" t="s">
        <v>8</v>
      </c>
      <c r="L794" s="1" t="s">
        <v>43</v>
      </c>
      <c r="M794" s="1">
        <v>4.4000000000000004</v>
      </c>
      <c r="N794" s="1">
        <v>4.4000000000000004</v>
      </c>
      <c r="O794" s="1">
        <v>64</v>
      </c>
    </row>
    <row r="795" spans="9:15" x14ac:dyDescent="0.2">
      <c r="I795" s="1" t="str">
        <f t="shared" si="12"/>
        <v>13-19 Hereford Terrace</v>
      </c>
      <c r="J795" s="1" t="s">
        <v>65</v>
      </c>
      <c r="K795" s="1" t="s">
        <v>8</v>
      </c>
      <c r="L795" s="1" t="s">
        <v>43</v>
      </c>
      <c r="M795" s="1">
        <v>4.0999999999999996</v>
      </c>
      <c r="N795" s="1">
        <v>4.0999999999999996</v>
      </c>
      <c r="O795" s="1">
        <v>70</v>
      </c>
    </row>
    <row r="796" spans="9:15" x14ac:dyDescent="0.2">
      <c r="I796" s="1" t="str">
        <f t="shared" si="12"/>
        <v>13-19 Hereford Terrace</v>
      </c>
      <c r="J796" s="1" t="s">
        <v>52</v>
      </c>
      <c r="K796" s="1" t="s">
        <v>8</v>
      </c>
      <c r="L796" s="1" t="s">
        <v>44</v>
      </c>
      <c r="M796" s="1">
        <v>4.0999999999999996</v>
      </c>
      <c r="N796" s="1">
        <v>4.0999999999999996</v>
      </c>
      <c r="O796" s="1">
        <v>35</v>
      </c>
    </row>
    <row r="797" spans="9:15" x14ac:dyDescent="0.2">
      <c r="I797" s="1" t="str">
        <f t="shared" si="12"/>
        <v>13-19 Hereford Terrace</v>
      </c>
      <c r="J797" s="1" t="s">
        <v>56</v>
      </c>
      <c r="K797" s="1" t="s">
        <v>9</v>
      </c>
      <c r="L797" s="1" t="s">
        <v>44</v>
      </c>
      <c r="M797" s="1">
        <v>3.3</v>
      </c>
      <c r="N797" s="1">
        <v>3.3</v>
      </c>
      <c r="O797" s="1">
        <v>43</v>
      </c>
    </row>
    <row r="798" spans="9:15" x14ac:dyDescent="0.2">
      <c r="I798" s="1" t="str">
        <f t="shared" si="12"/>
        <v>13-19 Hereford Terrace</v>
      </c>
      <c r="J798" s="1" t="s">
        <v>56</v>
      </c>
      <c r="K798" s="1" t="s">
        <v>8</v>
      </c>
      <c r="L798" s="1" t="s">
        <v>44</v>
      </c>
      <c r="M798" s="1">
        <v>3.2</v>
      </c>
      <c r="N798" s="1">
        <v>3.2</v>
      </c>
      <c r="O798" s="1">
        <v>42</v>
      </c>
    </row>
    <row r="799" spans="9:15" x14ac:dyDescent="0.2">
      <c r="I799" s="1" t="str">
        <f t="shared" si="12"/>
        <v>13-19 Hereford Terrace</v>
      </c>
      <c r="J799" s="1" t="s">
        <v>52</v>
      </c>
      <c r="K799" s="1" t="s">
        <v>8</v>
      </c>
      <c r="L799" s="1" t="s">
        <v>44</v>
      </c>
      <c r="M799" s="1">
        <v>3</v>
      </c>
      <c r="N799" s="1">
        <v>3</v>
      </c>
      <c r="O799" s="1">
        <v>33</v>
      </c>
    </row>
    <row r="800" spans="9:15" x14ac:dyDescent="0.2">
      <c r="I800" s="1" t="str">
        <f t="shared" si="12"/>
        <v>13-19 Hereford Terrace</v>
      </c>
      <c r="J800" s="1" t="s">
        <v>52</v>
      </c>
      <c r="K800" s="1" t="s">
        <v>8</v>
      </c>
      <c r="L800" s="1" t="s">
        <v>44</v>
      </c>
      <c r="M800" s="1">
        <v>2.8</v>
      </c>
      <c r="N800" s="1">
        <v>2.8</v>
      </c>
      <c r="O800" s="1">
        <v>34</v>
      </c>
    </row>
    <row r="801" spans="9:15" x14ac:dyDescent="0.2">
      <c r="I801" s="1" t="str">
        <f t="shared" si="12"/>
        <v>13-19 Hereford Terrace</v>
      </c>
      <c r="J801" s="1" t="s">
        <v>52</v>
      </c>
      <c r="K801" s="1" t="s">
        <v>8</v>
      </c>
      <c r="L801" s="1" t="s">
        <v>44</v>
      </c>
      <c r="M801" s="1">
        <v>2.8</v>
      </c>
      <c r="N801" s="1">
        <v>2.8</v>
      </c>
      <c r="O801" s="1">
        <v>37</v>
      </c>
    </row>
    <row r="802" spans="9:15" x14ac:dyDescent="0.2">
      <c r="I802" s="1" t="str">
        <f t="shared" si="12"/>
        <v>13-19 Hereford Terrace</v>
      </c>
      <c r="J802" s="1" t="s">
        <v>52</v>
      </c>
      <c r="K802" s="1" t="s">
        <v>8</v>
      </c>
      <c r="L802" s="1" t="s">
        <v>44</v>
      </c>
      <c r="M802" s="1">
        <v>2.6</v>
      </c>
      <c r="N802" s="1">
        <v>2.6</v>
      </c>
      <c r="O802" s="1">
        <v>38</v>
      </c>
    </row>
    <row r="803" spans="9:15" x14ac:dyDescent="0.2">
      <c r="I803" s="1" t="str">
        <f t="shared" si="12"/>
        <v>13-19 Hereford Terrace</v>
      </c>
      <c r="J803" s="1" t="s">
        <v>47</v>
      </c>
      <c r="K803" s="1" t="s">
        <v>8</v>
      </c>
      <c r="L803" s="1" t="s">
        <v>43</v>
      </c>
      <c r="M803" s="1">
        <v>0.8</v>
      </c>
      <c r="N803" s="1">
        <v>0.8</v>
      </c>
      <c r="O803" s="1">
        <v>65</v>
      </c>
    </row>
    <row r="804" spans="9:15" x14ac:dyDescent="0.2">
      <c r="I804" s="1" t="str">
        <f t="shared" si="12"/>
        <v>13-19 Hereford Terrace</v>
      </c>
      <c r="J804" s="1" t="s">
        <v>66</v>
      </c>
      <c r="K804" s="1" t="s">
        <v>8</v>
      </c>
      <c r="L804" s="1" t="s">
        <v>43</v>
      </c>
      <c r="M804" s="1">
        <v>0.5</v>
      </c>
      <c r="N804" s="1">
        <v>0.5</v>
      </c>
      <c r="O804" s="1">
        <v>48</v>
      </c>
    </row>
    <row r="805" spans="9:15" x14ac:dyDescent="0.2">
      <c r="I805" s="1" t="str">
        <f t="shared" si="12"/>
        <v>13-19 Hereford Terrace</v>
      </c>
      <c r="J805" s="1" t="s">
        <v>67</v>
      </c>
      <c r="K805" s="1" t="s">
        <v>9</v>
      </c>
      <c r="L805" s="1" t="s">
        <v>43</v>
      </c>
      <c r="M805" s="1">
        <v>-0.5</v>
      </c>
      <c r="N805" s="1">
        <v>-0.5</v>
      </c>
      <c r="O805" s="1">
        <v>75</v>
      </c>
    </row>
    <row r="806" spans="9:15" x14ac:dyDescent="0.2">
      <c r="I806" s="1" t="str">
        <f t="shared" si="12"/>
        <v>13-19 Hereford Terrace</v>
      </c>
      <c r="J806" s="1" t="s">
        <v>68</v>
      </c>
      <c r="K806" s="1" t="s">
        <v>8</v>
      </c>
      <c r="L806" s="1" t="s">
        <v>43</v>
      </c>
      <c r="M806" s="1">
        <v>-1</v>
      </c>
      <c r="N806" s="1">
        <v>-1</v>
      </c>
      <c r="O806" s="1">
        <v>71</v>
      </c>
    </row>
    <row r="807" spans="9:15" x14ac:dyDescent="0.2">
      <c r="I807" s="1" t="str">
        <f t="shared" si="12"/>
        <v>13-19 Hereford Terrace</v>
      </c>
      <c r="J807" s="1" t="s">
        <v>69</v>
      </c>
      <c r="K807" s="1" t="s">
        <v>8</v>
      </c>
      <c r="L807" s="1" t="s">
        <v>43</v>
      </c>
      <c r="M807" s="1">
        <v>-1</v>
      </c>
      <c r="N807" s="1">
        <v>-1</v>
      </c>
      <c r="O807" s="1">
        <v>49</v>
      </c>
    </row>
    <row r="808" spans="9:15" x14ac:dyDescent="0.2">
      <c r="I808" s="1" t="str">
        <f t="shared" si="12"/>
        <v>13-19 Hereford Terrace</v>
      </c>
      <c r="J808" s="1" t="s">
        <v>56</v>
      </c>
      <c r="K808" s="1" t="s">
        <v>9</v>
      </c>
      <c r="L808" s="1" t="s">
        <v>44</v>
      </c>
      <c r="M808" s="1">
        <v>-2.6</v>
      </c>
      <c r="N808" s="1">
        <v>-2.6</v>
      </c>
      <c r="O808" s="1">
        <v>25</v>
      </c>
    </row>
    <row r="809" spans="9:15" x14ac:dyDescent="0.2">
      <c r="I809" s="1" t="str">
        <f t="shared" si="12"/>
        <v>13-19 Hereford Terrace</v>
      </c>
      <c r="J809" s="1" t="s">
        <v>56</v>
      </c>
      <c r="K809" s="1" t="s">
        <v>8</v>
      </c>
      <c r="L809" s="1" t="s">
        <v>44</v>
      </c>
      <c r="M809" s="1">
        <v>-2.6</v>
      </c>
      <c r="N809" s="1">
        <v>-2.6</v>
      </c>
      <c r="O809" s="1">
        <v>15</v>
      </c>
    </row>
    <row r="810" spans="9:15" x14ac:dyDescent="0.2">
      <c r="I810" s="1" t="str">
        <f t="shared" si="12"/>
        <v>13-19 Hereford Terrace</v>
      </c>
      <c r="J810" s="1" t="s">
        <v>50</v>
      </c>
      <c r="K810" s="1" t="s">
        <v>8</v>
      </c>
      <c r="L810" s="1" t="s">
        <v>43</v>
      </c>
      <c r="M810" s="1">
        <v>-2.6</v>
      </c>
      <c r="N810" s="1">
        <v>-2.6</v>
      </c>
      <c r="O810" s="1">
        <v>66</v>
      </c>
    </row>
    <row r="811" spans="9:15" x14ac:dyDescent="0.2">
      <c r="I811" s="1" t="str">
        <f t="shared" si="12"/>
        <v>13-19 Hereford Terrace</v>
      </c>
      <c r="J811" s="1" t="s">
        <v>56</v>
      </c>
      <c r="K811" s="1" t="s">
        <v>9</v>
      </c>
      <c r="L811" s="1" t="s">
        <v>44</v>
      </c>
      <c r="M811" s="1">
        <v>-2.7</v>
      </c>
      <c r="N811" s="1">
        <v>-2.7</v>
      </c>
      <c r="O811" s="1">
        <v>24</v>
      </c>
    </row>
    <row r="812" spans="9:15" x14ac:dyDescent="0.2">
      <c r="I812" s="1" t="str">
        <f t="shared" si="12"/>
        <v>13-19 Hereford Terrace</v>
      </c>
      <c r="J812" s="1" t="s">
        <v>56</v>
      </c>
      <c r="K812" s="1" t="s">
        <v>8</v>
      </c>
      <c r="L812" s="1" t="s">
        <v>44</v>
      </c>
      <c r="M812" s="1">
        <v>-2.7</v>
      </c>
      <c r="N812" s="1">
        <v>-2.7</v>
      </c>
      <c r="O812" s="1">
        <v>14</v>
      </c>
    </row>
    <row r="813" spans="9:15" x14ac:dyDescent="0.2">
      <c r="I813" s="1" t="str">
        <f t="shared" si="12"/>
        <v>13-19 Hereford Terrace</v>
      </c>
      <c r="J813" s="1" t="s">
        <v>56</v>
      </c>
      <c r="K813" s="1" t="s">
        <v>9</v>
      </c>
      <c r="L813" s="1" t="s">
        <v>44</v>
      </c>
      <c r="M813" s="1">
        <v>-2.9</v>
      </c>
      <c r="N813" s="1">
        <v>-2.9</v>
      </c>
      <c r="O813" s="1">
        <v>23</v>
      </c>
    </row>
    <row r="814" spans="9:15" x14ac:dyDescent="0.2">
      <c r="I814" s="1" t="str">
        <f t="shared" si="12"/>
        <v>13-19 Hereford Terrace</v>
      </c>
      <c r="J814" s="1" t="s">
        <v>56</v>
      </c>
      <c r="K814" s="1" t="s">
        <v>8</v>
      </c>
      <c r="L814" s="1" t="s">
        <v>44</v>
      </c>
      <c r="M814" s="1">
        <v>-2.9</v>
      </c>
      <c r="N814" s="1">
        <v>-2.9</v>
      </c>
      <c r="O814" s="1">
        <v>13</v>
      </c>
    </row>
    <row r="815" spans="9:15" x14ac:dyDescent="0.2">
      <c r="I815" s="1" t="str">
        <f t="shared" si="12"/>
        <v>13-19 Hereford Terrace</v>
      </c>
      <c r="J815" s="1" t="s">
        <v>51</v>
      </c>
      <c r="K815" s="1" t="s">
        <v>8</v>
      </c>
      <c r="L815" s="1" t="s">
        <v>43</v>
      </c>
      <c r="M815" s="1">
        <v>-2.9</v>
      </c>
      <c r="N815" s="1">
        <v>-2.9</v>
      </c>
      <c r="O815" s="1">
        <v>67</v>
      </c>
    </row>
    <row r="816" spans="9:15" x14ac:dyDescent="0.2">
      <c r="I816" s="1" t="str">
        <f t="shared" si="12"/>
        <v>13-19 Hereford Terrace</v>
      </c>
      <c r="J816" s="1" t="s">
        <v>56</v>
      </c>
      <c r="K816" s="1" t="s">
        <v>9</v>
      </c>
      <c r="L816" s="1" t="s">
        <v>44</v>
      </c>
      <c r="M816" s="1">
        <v>-3</v>
      </c>
      <c r="N816" s="1">
        <v>-3</v>
      </c>
      <c r="O816" s="1">
        <v>22</v>
      </c>
    </row>
    <row r="817" spans="9:15" x14ac:dyDescent="0.2">
      <c r="I817" s="1" t="str">
        <f t="shared" si="12"/>
        <v>13-19 Hereford Terrace</v>
      </c>
      <c r="J817" s="1" t="s">
        <v>56</v>
      </c>
      <c r="K817" s="1" t="s">
        <v>8</v>
      </c>
      <c r="L817" s="1" t="s">
        <v>44</v>
      </c>
      <c r="M817" s="1">
        <v>-3</v>
      </c>
      <c r="N817" s="1">
        <v>-3</v>
      </c>
      <c r="O817" s="1">
        <v>12</v>
      </c>
    </row>
    <row r="818" spans="9:15" x14ac:dyDescent="0.2">
      <c r="I818" s="1" t="str">
        <f t="shared" si="12"/>
        <v>13-19 Hereford Terrace</v>
      </c>
      <c r="J818" s="1" t="s">
        <v>56</v>
      </c>
      <c r="K818" s="1" t="s">
        <v>9</v>
      </c>
      <c r="L818" s="1" t="s">
        <v>44</v>
      </c>
      <c r="M818" s="1">
        <v>-3.2</v>
      </c>
      <c r="N818" s="1">
        <v>-3.2</v>
      </c>
      <c r="O818" s="1">
        <v>21</v>
      </c>
    </row>
    <row r="819" spans="9:15" x14ac:dyDescent="0.2">
      <c r="I819" s="1" t="str">
        <f t="shared" si="12"/>
        <v>13-19 Hereford Terrace</v>
      </c>
      <c r="J819" s="1" t="s">
        <v>56</v>
      </c>
      <c r="K819" s="1" t="s">
        <v>8</v>
      </c>
      <c r="L819" s="1" t="s">
        <v>44</v>
      </c>
      <c r="M819" s="1">
        <v>-3.2</v>
      </c>
      <c r="N819" s="1">
        <v>-3.2</v>
      </c>
      <c r="O819" s="1">
        <v>11</v>
      </c>
    </row>
    <row r="820" spans="9:15" x14ac:dyDescent="0.2">
      <c r="I820" s="1" t="str">
        <f t="shared" si="12"/>
        <v>13-19 Hereford Terrace</v>
      </c>
      <c r="J820" s="1" t="s">
        <v>56</v>
      </c>
      <c r="K820" s="1" t="s">
        <v>9</v>
      </c>
      <c r="L820" s="1" t="s">
        <v>44</v>
      </c>
      <c r="M820" s="1">
        <v>-3.3</v>
      </c>
      <c r="N820" s="1">
        <v>-3.3</v>
      </c>
      <c r="O820" s="1">
        <v>20</v>
      </c>
    </row>
    <row r="821" spans="9:15" x14ac:dyDescent="0.2">
      <c r="I821" s="1" t="str">
        <f t="shared" si="12"/>
        <v>13-19 Hereford Terrace</v>
      </c>
      <c r="J821" s="1" t="s">
        <v>56</v>
      </c>
      <c r="K821" s="1" t="s">
        <v>8</v>
      </c>
      <c r="L821" s="1" t="s">
        <v>44</v>
      </c>
      <c r="M821" s="1">
        <v>-3.3</v>
      </c>
      <c r="N821" s="1">
        <v>-3.3</v>
      </c>
      <c r="O821" s="1">
        <v>10</v>
      </c>
    </row>
    <row r="822" spans="9:15" x14ac:dyDescent="0.2">
      <c r="I822" s="1" t="str">
        <f t="shared" si="12"/>
        <v>13-19 Hereford Terrace</v>
      </c>
      <c r="J822" s="1" t="s">
        <v>56</v>
      </c>
      <c r="K822" s="1" t="s">
        <v>9</v>
      </c>
      <c r="L822" s="1" t="s">
        <v>44</v>
      </c>
      <c r="M822" s="1">
        <v>-3.5</v>
      </c>
      <c r="N822" s="1">
        <v>-3.5</v>
      </c>
      <c r="O822" s="1">
        <v>19</v>
      </c>
    </row>
    <row r="823" spans="9:15" x14ac:dyDescent="0.2">
      <c r="I823" s="1" t="str">
        <f t="shared" si="12"/>
        <v>13-19 Hereford Terrace</v>
      </c>
      <c r="J823" s="1" t="s">
        <v>56</v>
      </c>
      <c r="K823" s="1" t="s">
        <v>8</v>
      </c>
      <c r="L823" s="1" t="s">
        <v>44</v>
      </c>
      <c r="M823" s="1">
        <v>-3.5</v>
      </c>
      <c r="N823" s="1">
        <v>-3.5</v>
      </c>
      <c r="O823" s="1">
        <v>9</v>
      </c>
    </row>
    <row r="824" spans="9:15" x14ac:dyDescent="0.2">
      <c r="I824" s="1" t="str">
        <f t="shared" si="12"/>
        <v>13-19 Hereford Terrace</v>
      </c>
      <c r="J824" s="1" t="s">
        <v>56</v>
      </c>
      <c r="K824" s="1" t="s">
        <v>9</v>
      </c>
      <c r="L824" s="1" t="s">
        <v>44</v>
      </c>
      <c r="M824" s="1">
        <v>-3.6</v>
      </c>
      <c r="N824" s="1">
        <v>-3.6</v>
      </c>
      <c r="O824" s="1">
        <v>18</v>
      </c>
    </row>
    <row r="825" spans="9:15" x14ac:dyDescent="0.2">
      <c r="I825" s="1" t="str">
        <f t="shared" si="12"/>
        <v>13-19 Hereford Terrace</v>
      </c>
      <c r="J825" s="1" t="s">
        <v>56</v>
      </c>
      <c r="K825" s="1" t="s">
        <v>8</v>
      </c>
      <c r="L825" s="1" t="s">
        <v>44</v>
      </c>
      <c r="M825" s="1">
        <v>-3.6</v>
      </c>
      <c r="N825" s="1">
        <v>-3.6</v>
      </c>
      <c r="O825" s="1">
        <v>8</v>
      </c>
    </row>
    <row r="826" spans="9:15" x14ac:dyDescent="0.2">
      <c r="I826" s="1" t="str">
        <f t="shared" si="12"/>
        <v>13-19 Hereford Terrace</v>
      </c>
      <c r="J826" s="1" t="s">
        <v>53</v>
      </c>
      <c r="K826" s="1" t="s">
        <v>9</v>
      </c>
      <c r="L826" s="1" t="s">
        <v>44</v>
      </c>
      <c r="M826" s="1">
        <v>-3.7</v>
      </c>
      <c r="N826" s="1">
        <v>-3.7</v>
      </c>
      <c r="O826" s="1">
        <v>26</v>
      </c>
    </row>
    <row r="827" spans="9:15" x14ac:dyDescent="0.2">
      <c r="I827" s="1" t="str">
        <f t="shared" si="12"/>
        <v>13-19 Hereford Terrace</v>
      </c>
      <c r="J827" s="1" t="s">
        <v>56</v>
      </c>
      <c r="K827" s="1" t="s">
        <v>9</v>
      </c>
      <c r="L827" s="1" t="s">
        <v>44</v>
      </c>
      <c r="M827" s="1">
        <v>-3.7</v>
      </c>
      <c r="N827" s="1">
        <v>-3.7</v>
      </c>
      <c r="O827" s="1">
        <v>17</v>
      </c>
    </row>
    <row r="828" spans="9:15" x14ac:dyDescent="0.2">
      <c r="I828" s="1" t="str">
        <f t="shared" si="12"/>
        <v>13-19 Hereford Terrace</v>
      </c>
      <c r="J828" s="1" t="s">
        <v>56</v>
      </c>
      <c r="K828" s="1" t="s">
        <v>8</v>
      </c>
      <c r="L828" s="1" t="s">
        <v>44</v>
      </c>
      <c r="M828" s="1">
        <v>-3.7</v>
      </c>
      <c r="N828" s="1">
        <v>-3.7</v>
      </c>
      <c r="O828" s="1">
        <v>7</v>
      </c>
    </row>
    <row r="829" spans="9:15" x14ac:dyDescent="0.2">
      <c r="I829" s="1" t="str">
        <f t="shared" si="12"/>
        <v>13-19 Hereford Terrace</v>
      </c>
      <c r="J829" s="1" t="s">
        <v>53</v>
      </c>
      <c r="K829" s="1" t="s">
        <v>8</v>
      </c>
      <c r="L829" s="1" t="s">
        <v>44</v>
      </c>
      <c r="M829" s="1">
        <v>-3.8</v>
      </c>
      <c r="N829" s="1">
        <v>-3.8</v>
      </c>
      <c r="O829" s="1">
        <v>27</v>
      </c>
    </row>
    <row r="830" spans="9:15" x14ac:dyDescent="0.2">
      <c r="I830" s="1" t="str">
        <f t="shared" si="12"/>
        <v>13-19 Hereford Terrace</v>
      </c>
      <c r="J830" s="1" t="s">
        <v>56</v>
      </c>
      <c r="K830" s="1" t="s">
        <v>9</v>
      </c>
      <c r="L830" s="1" t="s">
        <v>44</v>
      </c>
      <c r="M830" s="1">
        <v>-3.9</v>
      </c>
      <c r="N830" s="1">
        <v>-3.9</v>
      </c>
      <c r="O830" s="1">
        <v>16</v>
      </c>
    </row>
    <row r="831" spans="9:15" x14ac:dyDescent="0.2">
      <c r="I831" s="1" t="str">
        <f t="shared" si="12"/>
        <v>13-19 Hereford Terrace</v>
      </c>
      <c r="J831" s="1" t="s">
        <v>56</v>
      </c>
      <c r="K831" s="1" t="s">
        <v>8</v>
      </c>
      <c r="L831" s="1" t="s">
        <v>44</v>
      </c>
      <c r="M831" s="1">
        <v>-3.9</v>
      </c>
      <c r="N831" s="1">
        <v>-3.9</v>
      </c>
      <c r="O831" s="1">
        <v>6</v>
      </c>
    </row>
    <row r="832" spans="9:15" x14ac:dyDescent="0.2">
      <c r="I832" s="1" t="str">
        <f t="shared" si="12"/>
        <v>13-19 Hereford Terrace</v>
      </c>
      <c r="J832" s="1" t="s">
        <v>48</v>
      </c>
      <c r="K832" s="1" t="s">
        <v>8</v>
      </c>
      <c r="L832" s="1" t="s">
        <v>43</v>
      </c>
      <c r="M832" s="1">
        <v>-4</v>
      </c>
      <c r="N832" s="1">
        <v>-4</v>
      </c>
      <c r="O832" s="1">
        <v>68</v>
      </c>
    </row>
    <row r="833" spans="1:15" x14ac:dyDescent="0.2">
      <c r="I833" s="1" t="str">
        <f t="shared" si="12"/>
        <v>13-19 Hereford Terrace</v>
      </c>
      <c r="J833" s="1" t="s">
        <v>56</v>
      </c>
      <c r="K833" s="1" t="s">
        <v>9</v>
      </c>
      <c r="L833" s="1" t="s">
        <v>44</v>
      </c>
      <c r="M833" s="1">
        <v>-5.4</v>
      </c>
      <c r="N833" s="1">
        <v>-5.4</v>
      </c>
      <c r="O833" s="1">
        <v>31</v>
      </c>
    </row>
    <row r="834" spans="1:15" x14ac:dyDescent="0.2">
      <c r="I834" s="1" t="str">
        <f t="shared" si="12"/>
        <v>13-19 Hereford Terrace</v>
      </c>
      <c r="J834" s="1" t="s">
        <v>56</v>
      </c>
      <c r="K834" s="1" t="s">
        <v>8</v>
      </c>
      <c r="L834" s="1" t="s">
        <v>44</v>
      </c>
      <c r="M834" s="1">
        <v>-5.5</v>
      </c>
      <c r="N834" s="1">
        <v>-5.5</v>
      </c>
      <c r="O834" s="1">
        <v>30</v>
      </c>
    </row>
    <row r="835" spans="1:15" x14ac:dyDescent="0.2">
      <c r="I835" s="1" t="str">
        <f t="shared" ref="I835:I898" si="13">IF(ISBLANK(A835),I834,A835)</f>
        <v>13-19 Hereford Terrace</v>
      </c>
      <c r="J835" s="1" t="s">
        <v>56</v>
      </c>
      <c r="K835" s="1" t="s">
        <v>8</v>
      </c>
      <c r="L835" s="1" t="s">
        <v>44</v>
      </c>
      <c r="M835" s="1">
        <v>-10</v>
      </c>
      <c r="N835" s="1">
        <v>-10</v>
      </c>
      <c r="O835" s="1">
        <v>44</v>
      </c>
    </row>
    <row r="836" spans="1:15" x14ac:dyDescent="0.2">
      <c r="I836" s="1" t="str">
        <f t="shared" si="13"/>
        <v>13-19 Hereford Terrace</v>
      </c>
      <c r="J836" s="1" t="s">
        <v>56</v>
      </c>
      <c r="K836" s="1" t="s">
        <v>8</v>
      </c>
      <c r="L836" s="1" t="s">
        <v>44</v>
      </c>
      <c r="M836" s="1">
        <v>-10.199999999999999</v>
      </c>
      <c r="N836" s="1">
        <v>-10.199999999999999</v>
      </c>
      <c r="O836" s="1">
        <v>45</v>
      </c>
    </row>
    <row r="837" spans="1:15" x14ac:dyDescent="0.2">
      <c r="I837" s="1" t="str">
        <f t="shared" si="13"/>
        <v>13-19 Hereford Terrace</v>
      </c>
      <c r="J837" s="1" t="s">
        <v>56</v>
      </c>
      <c r="K837" s="1" t="s">
        <v>9</v>
      </c>
      <c r="L837" s="1" t="s">
        <v>44</v>
      </c>
      <c r="M837" s="1">
        <v>-10.199999999999999</v>
      </c>
      <c r="N837" s="1">
        <v>-10.199999999999999</v>
      </c>
      <c r="O837" s="1">
        <v>46</v>
      </c>
    </row>
    <row r="838" spans="1:15" x14ac:dyDescent="0.2">
      <c r="A838" s="1" t="s">
        <v>16</v>
      </c>
      <c r="B838" s="1" t="s">
        <v>11</v>
      </c>
      <c r="C838" s="1" t="s">
        <v>18</v>
      </c>
      <c r="D838" s="1">
        <v>446562.59</v>
      </c>
      <c r="E838" s="1">
        <v>523119.39</v>
      </c>
      <c r="F838" s="1">
        <v>53.2</v>
      </c>
      <c r="G838" s="1">
        <v>52.8</v>
      </c>
      <c r="H838" s="1">
        <v>63</v>
      </c>
      <c r="I838" s="1" t="str">
        <f t="shared" si="13"/>
        <v>13-19 Hereford Terrace</v>
      </c>
      <c r="J838" s="1" t="s">
        <v>78</v>
      </c>
      <c r="K838" s="1" t="s">
        <v>10</v>
      </c>
      <c r="L838" s="1" t="s">
        <v>44</v>
      </c>
      <c r="M838" s="1">
        <v>48.7</v>
      </c>
      <c r="N838" s="1">
        <v>48.7</v>
      </c>
      <c r="O838" s="1">
        <v>51</v>
      </c>
    </row>
    <row r="839" spans="1:15" x14ac:dyDescent="0.2">
      <c r="I839" s="1" t="str">
        <f t="shared" si="13"/>
        <v>13-19 Hereford Terrace</v>
      </c>
      <c r="J839" s="1" t="s">
        <v>79</v>
      </c>
      <c r="K839" s="1" t="s">
        <v>10</v>
      </c>
      <c r="L839" s="1" t="s">
        <v>43</v>
      </c>
      <c r="M839" s="1">
        <v>48.5</v>
      </c>
      <c r="N839" s="1">
        <v>48.5</v>
      </c>
      <c r="O839" s="1">
        <v>54</v>
      </c>
    </row>
    <row r="840" spans="1:15" x14ac:dyDescent="0.2">
      <c r="I840" s="1" t="str">
        <f t="shared" si="13"/>
        <v>13-19 Hereford Terrace</v>
      </c>
      <c r="J840" s="1" t="s">
        <v>45</v>
      </c>
      <c r="K840" s="1" t="s">
        <v>8</v>
      </c>
      <c r="L840" s="1" t="s">
        <v>46</v>
      </c>
      <c r="M840" s="1">
        <v>43.1</v>
      </c>
      <c r="O840" s="1">
        <v>4</v>
      </c>
    </row>
    <row r="841" spans="1:15" x14ac:dyDescent="0.2">
      <c r="I841" s="1" t="str">
        <f t="shared" si="13"/>
        <v>13-19 Hereford Terrace</v>
      </c>
      <c r="J841" s="1" t="s">
        <v>78</v>
      </c>
      <c r="K841" s="1" t="s">
        <v>10</v>
      </c>
      <c r="L841" s="1" t="s">
        <v>44</v>
      </c>
      <c r="M841" s="1">
        <v>42.5</v>
      </c>
      <c r="N841" s="1">
        <v>42.5</v>
      </c>
      <c r="O841" s="1">
        <v>52</v>
      </c>
    </row>
    <row r="842" spans="1:15" x14ac:dyDescent="0.2">
      <c r="I842" s="1" t="str">
        <f t="shared" si="13"/>
        <v>13-19 Hereford Terrace</v>
      </c>
      <c r="J842" s="1" t="s">
        <v>80</v>
      </c>
      <c r="K842" s="1" t="s">
        <v>10</v>
      </c>
      <c r="L842" s="1" t="s">
        <v>44</v>
      </c>
      <c r="M842" s="1">
        <v>41.9</v>
      </c>
      <c r="N842" s="1">
        <v>41.9</v>
      </c>
      <c r="O842" s="1">
        <v>55</v>
      </c>
    </row>
    <row r="843" spans="1:15" x14ac:dyDescent="0.2">
      <c r="I843" s="1" t="str">
        <f t="shared" si="13"/>
        <v>13-19 Hereford Terrace</v>
      </c>
      <c r="J843" s="1" t="s">
        <v>81</v>
      </c>
      <c r="K843" s="1" t="s">
        <v>10</v>
      </c>
      <c r="L843" s="1" t="s">
        <v>44</v>
      </c>
      <c r="M843" s="1">
        <v>39.5</v>
      </c>
      <c r="N843" s="1">
        <v>39.5</v>
      </c>
      <c r="O843" s="1">
        <v>56</v>
      </c>
    </row>
    <row r="844" spans="1:15" x14ac:dyDescent="0.2">
      <c r="I844" s="1" t="str">
        <f t="shared" si="13"/>
        <v>13-19 Hereford Terrace</v>
      </c>
      <c r="J844" s="1" t="s">
        <v>78</v>
      </c>
      <c r="K844" s="1" t="s">
        <v>10</v>
      </c>
      <c r="L844" s="1" t="s">
        <v>44</v>
      </c>
      <c r="M844" s="1">
        <v>34.1</v>
      </c>
      <c r="N844" s="1">
        <v>34.1</v>
      </c>
      <c r="O844" s="1">
        <v>53</v>
      </c>
    </row>
    <row r="845" spans="1:15" x14ac:dyDescent="0.2">
      <c r="I845" s="1" t="str">
        <f t="shared" si="13"/>
        <v>13-19 Hereford Terrace</v>
      </c>
      <c r="J845" s="1" t="s">
        <v>49</v>
      </c>
      <c r="K845" s="1" t="s">
        <v>8</v>
      </c>
      <c r="L845" s="1" t="s">
        <v>46</v>
      </c>
      <c r="M845" s="1">
        <v>26.5</v>
      </c>
      <c r="O845" s="1">
        <v>3</v>
      </c>
    </row>
    <row r="846" spans="1:15" x14ac:dyDescent="0.2">
      <c r="I846" s="1" t="str">
        <f t="shared" si="13"/>
        <v>13-19 Hereford Terrace</v>
      </c>
      <c r="J846" s="1" t="s">
        <v>55</v>
      </c>
      <c r="K846" s="1" t="s">
        <v>8</v>
      </c>
      <c r="L846" s="1" t="s">
        <v>43</v>
      </c>
      <c r="M846" s="1">
        <v>21.8</v>
      </c>
      <c r="N846" s="1">
        <v>21.8</v>
      </c>
      <c r="O846" s="1">
        <v>61</v>
      </c>
    </row>
    <row r="847" spans="1:15" x14ac:dyDescent="0.2">
      <c r="I847" s="1" t="str">
        <f t="shared" si="13"/>
        <v>13-19 Hereford Terrace</v>
      </c>
      <c r="J847" s="1" t="s">
        <v>77</v>
      </c>
      <c r="K847" s="1" t="s">
        <v>8</v>
      </c>
      <c r="L847" s="1" t="s">
        <v>44</v>
      </c>
      <c r="M847" s="1">
        <v>20.399999999999999</v>
      </c>
      <c r="N847" s="1">
        <v>20.399999999999999</v>
      </c>
      <c r="O847" s="1">
        <v>5</v>
      </c>
    </row>
    <row r="848" spans="1:15" x14ac:dyDescent="0.2">
      <c r="I848" s="1" t="str">
        <f t="shared" si="13"/>
        <v>13-19 Hereford Terrace</v>
      </c>
      <c r="J848" s="1" t="s">
        <v>59</v>
      </c>
      <c r="K848" s="1" t="s">
        <v>8</v>
      </c>
      <c r="L848" s="1" t="s">
        <v>43</v>
      </c>
      <c r="M848" s="1">
        <v>17.899999999999999</v>
      </c>
      <c r="N848" s="1">
        <v>17.899999999999999</v>
      </c>
      <c r="O848" s="1">
        <v>59</v>
      </c>
    </row>
    <row r="849" spans="9:15" x14ac:dyDescent="0.2">
      <c r="I849" s="1" t="str">
        <f t="shared" si="13"/>
        <v>13-19 Hereford Terrace</v>
      </c>
      <c r="J849" s="1" t="s">
        <v>54</v>
      </c>
      <c r="K849" s="1" t="s">
        <v>8</v>
      </c>
      <c r="L849" s="1" t="s">
        <v>43</v>
      </c>
      <c r="M849" s="1">
        <v>16.899999999999999</v>
      </c>
      <c r="N849" s="1">
        <v>16.899999999999999</v>
      </c>
      <c r="O849" s="1">
        <v>63</v>
      </c>
    </row>
    <row r="850" spans="9:15" x14ac:dyDescent="0.2">
      <c r="I850" s="1" t="str">
        <f t="shared" si="13"/>
        <v>13-19 Hereford Terrace</v>
      </c>
      <c r="J850" s="1" t="s">
        <v>61</v>
      </c>
      <c r="K850" s="1" t="s">
        <v>9</v>
      </c>
      <c r="L850" s="1" t="s">
        <v>43</v>
      </c>
      <c r="M850" s="1">
        <v>16.8</v>
      </c>
      <c r="N850" s="1">
        <v>16.8</v>
      </c>
      <c r="O850" s="1">
        <v>76</v>
      </c>
    </row>
    <row r="851" spans="9:15" x14ac:dyDescent="0.2">
      <c r="I851" s="1" t="str">
        <f t="shared" si="13"/>
        <v>13-19 Hereford Terrace</v>
      </c>
      <c r="J851" s="1" t="s">
        <v>57</v>
      </c>
      <c r="K851" s="1" t="s">
        <v>8</v>
      </c>
      <c r="L851" s="1" t="s">
        <v>43</v>
      </c>
      <c r="M851" s="1">
        <v>14.8</v>
      </c>
      <c r="N851" s="1">
        <v>14.8</v>
      </c>
      <c r="O851" s="1">
        <v>60</v>
      </c>
    </row>
    <row r="852" spans="9:15" x14ac:dyDescent="0.2">
      <c r="I852" s="1" t="str">
        <f t="shared" si="13"/>
        <v>13-19 Hereford Terrace</v>
      </c>
      <c r="J852" s="1" t="s">
        <v>58</v>
      </c>
      <c r="K852" s="1" t="s">
        <v>8</v>
      </c>
      <c r="L852" s="1" t="s">
        <v>43</v>
      </c>
      <c r="M852" s="1">
        <v>13.5</v>
      </c>
      <c r="N852" s="1">
        <v>13.5</v>
      </c>
      <c r="O852" s="1">
        <v>62</v>
      </c>
    </row>
    <row r="853" spans="9:15" x14ac:dyDescent="0.2">
      <c r="I853" s="1" t="str">
        <f t="shared" si="13"/>
        <v>13-19 Hereford Terrace</v>
      </c>
      <c r="J853" s="1" t="s">
        <v>71</v>
      </c>
      <c r="K853" s="1" t="s">
        <v>8</v>
      </c>
      <c r="L853" s="1" t="s">
        <v>43</v>
      </c>
      <c r="M853" s="1">
        <v>13.2</v>
      </c>
      <c r="N853" s="1">
        <v>13.2</v>
      </c>
      <c r="O853" s="1">
        <v>58</v>
      </c>
    </row>
    <row r="854" spans="9:15" x14ac:dyDescent="0.2">
      <c r="I854" s="1" t="str">
        <f t="shared" si="13"/>
        <v>13-19 Hereford Terrace</v>
      </c>
      <c r="J854" s="1" t="s">
        <v>72</v>
      </c>
      <c r="K854" s="1" t="s">
        <v>8</v>
      </c>
      <c r="L854" s="1" t="s">
        <v>44</v>
      </c>
      <c r="M854" s="1">
        <v>12.9</v>
      </c>
      <c r="N854" s="1">
        <v>12.9</v>
      </c>
      <c r="O854" s="1">
        <v>57</v>
      </c>
    </row>
    <row r="855" spans="9:15" x14ac:dyDescent="0.2">
      <c r="I855" s="1" t="str">
        <f t="shared" si="13"/>
        <v>13-19 Hereford Terrace</v>
      </c>
      <c r="J855" s="1" t="s">
        <v>52</v>
      </c>
      <c r="K855" s="1" t="s">
        <v>8</v>
      </c>
      <c r="L855" s="1" t="s">
        <v>44</v>
      </c>
      <c r="M855" s="1">
        <v>11.2</v>
      </c>
      <c r="N855" s="1">
        <v>11.2</v>
      </c>
      <c r="O855" s="1">
        <v>41</v>
      </c>
    </row>
    <row r="856" spans="9:15" x14ac:dyDescent="0.2">
      <c r="I856" s="1" t="str">
        <f t="shared" si="13"/>
        <v>13-19 Hereford Terrace</v>
      </c>
      <c r="J856" s="1" t="s">
        <v>76</v>
      </c>
      <c r="K856" s="1" t="s">
        <v>9</v>
      </c>
      <c r="L856" s="1" t="s">
        <v>43</v>
      </c>
      <c r="M856" s="1">
        <v>10.8</v>
      </c>
      <c r="N856" s="1">
        <v>10.8</v>
      </c>
      <c r="O856" s="1">
        <v>73</v>
      </c>
    </row>
    <row r="857" spans="9:15" x14ac:dyDescent="0.2">
      <c r="I857" s="1" t="str">
        <f t="shared" si="13"/>
        <v>13-19 Hereford Terrace</v>
      </c>
      <c r="J857" s="1" t="s">
        <v>62</v>
      </c>
      <c r="K857" s="1" t="s">
        <v>8</v>
      </c>
      <c r="L857" s="1" t="s">
        <v>43</v>
      </c>
      <c r="M857" s="1">
        <v>10.7</v>
      </c>
      <c r="N857" s="1">
        <v>10.7</v>
      </c>
      <c r="O857" s="1">
        <v>72</v>
      </c>
    </row>
    <row r="858" spans="9:15" x14ac:dyDescent="0.2">
      <c r="I858" s="1" t="str">
        <f t="shared" si="13"/>
        <v>13-19 Hereford Terrace</v>
      </c>
      <c r="J858" s="1" t="s">
        <v>75</v>
      </c>
      <c r="K858" s="1" t="s">
        <v>8</v>
      </c>
      <c r="L858" s="1" t="s">
        <v>43</v>
      </c>
      <c r="M858" s="1">
        <v>10.6</v>
      </c>
      <c r="N858" s="1">
        <v>10.6</v>
      </c>
      <c r="O858" s="1">
        <v>69</v>
      </c>
    </row>
    <row r="859" spans="9:15" x14ac:dyDescent="0.2">
      <c r="I859" s="1" t="str">
        <f t="shared" si="13"/>
        <v>13-19 Hereford Terrace</v>
      </c>
      <c r="J859" s="1" t="s">
        <v>74</v>
      </c>
      <c r="K859" s="1" t="s">
        <v>8</v>
      </c>
      <c r="L859" s="1" t="s">
        <v>43</v>
      </c>
      <c r="M859" s="1">
        <v>10.6</v>
      </c>
      <c r="N859" s="1">
        <v>10.6</v>
      </c>
      <c r="O859" s="1">
        <v>47</v>
      </c>
    </row>
    <row r="860" spans="9:15" x14ac:dyDescent="0.2">
      <c r="I860" s="1" t="str">
        <f t="shared" si="13"/>
        <v>13-19 Hereford Terrace</v>
      </c>
      <c r="J860" s="1" t="s">
        <v>52</v>
      </c>
      <c r="K860" s="1" t="s">
        <v>8</v>
      </c>
      <c r="L860" s="1" t="s">
        <v>44</v>
      </c>
      <c r="M860" s="1">
        <v>9.5</v>
      </c>
      <c r="N860" s="1">
        <v>9.5</v>
      </c>
      <c r="O860" s="1">
        <v>40</v>
      </c>
    </row>
    <row r="861" spans="9:15" x14ac:dyDescent="0.2">
      <c r="I861" s="1" t="str">
        <f t="shared" si="13"/>
        <v>13-19 Hereford Terrace</v>
      </c>
      <c r="J861" s="1" t="s">
        <v>63</v>
      </c>
      <c r="K861" s="1" t="s">
        <v>8</v>
      </c>
      <c r="L861" s="1" t="s">
        <v>43</v>
      </c>
      <c r="M861" s="1">
        <v>8.9</v>
      </c>
      <c r="N861" s="1">
        <v>8.9</v>
      </c>
      <c r="O861" s="1">
        <v>50</v>
      </c>
    </row>
    <row r="862" spans="9:15" x14ac:dyDescent="0.2">
      <c r="I862" s="1" t="str">
        <f t="shared" si="13"/>
        <v>13-19 Hereford Terrace</v>
      </c>
      <c r="J862" s="1" t="s">
        <v>60</v>
      </c>
      <c r="K862" s="1" t="s">
        <v>9</v>
      </c>
      <c r="L862" s="1" t="s">
        <v>44</v>
      </c>
      <c r="M862" s="1">
        <v>8.4</v>
      </c>
      <c r="N862" s="1">
        <v>8.4</v>
      </c>
      <c r="O862" s="1">
        <v>2</v>
      </c>
    </row>
    <row r="863" spans="9:15" x14ac:dyDescent="0.2">
      <c r="I863" s="1" t="str">
        <f t="shared" si="13"/>
        <v>13-19 Hereford Terrace</v>
      </c>
      <c r="J863" s="1" t="s">
        <v>53</v>
      </c>
      <c r="K863" s="1" t="s">
        <v>8</v>
      </c>
      <c r="L863" s="1" t="s">
        <v>44</v>
      </c>
      <c r="M863" s="1">
        <v>7.5</v>
      </c>
      <c r="N863" s="1">
        <v>7.5</v>
      </c>
      <c r="O863" s="1">
        <v>28</v>
      </c>
    </row>
    <row r="864" spans="9:15" x14ac:dyDescent="0.2">
      <c r="I864" s="1" t="str">
        <f t="shared" si="13"/>
        <v>13-19 Hereford Terrace</v>
      </c>
      <c r="J864" s="1" t="s">
        <v>64</v>
      </c>
      <c r="K864" s="1" t="s">
        <v>9</v>
      </c>
      <c r="L864" s="1" t="s">
        <v>43</v>
      </c>
      <c r="M864" s="1">
        <v>7.3</v>
      </c>
      <c r="N864" s="1">
        <v>7.3</v>
      </c>
      <c r="O864" s="1">
        <v>74</v>
      </c>
    </row>
    <row r="865" spans="9:15" x14ac:dyDescent="0.2">
      <c r="I865" s="1" t="str">
        <f t="shared" si="13"/>
        <v>13-19 Hereford Terrace</v>
      </c>
      <c r="J865" s="1" t="s">
        <v>53</v>
      </c>
      <c r="K865" s="1" t="s">
        <v>9</v>
      </c>
      <c r="L865" s="1" t="s">
        <v>44</v>
      </c>
      <c r="M865" s="1">
        <v>7.2</v>
      </c>
      <c r="N865" s="1">
        <v>7.2</v>
      </c>
      <c r="O865" s="1">
        <v>29</v>
      </c>
    </row>
    <row r="866" spans="9:15" x14ac:dyDescent="0.2">
      <c r="I866" s="1" t="str">
        <f t="shared" si="13"/>
        <v>13-19 Hereford Terrace</v>
      </c>
      <c r="J866" s="1" t="s">
        <v>60</v>
      </c>
      <c r="K866" s="1" t="s">
        <v>8</v>
      </c>
      <c r="L866" s="1" t="s">
        <v>44</v>
      </c>
      <c r="M866" s="1">
        <v>6.6</v>
      </c>
      <c r="N866" s="1">
        <v>6.6</v>
      </c>
      <c r="O866" s="1">
        <v>1</v>
      </c>
    </row>
    <row r="867" spans="9:15" x14ac:dyDescent="0.2">
      <c r="I867" s="1" t="str">
        <f t="shared" si="13"/>
        <v>13-19 Hereford Terrace</v>
      </c>
      <c r="J867" s="1" t="s">
        <v>52</v>
      </c>
      <c r="K867" s="1" t="s">
        <v>8</v>
      </c>
      <c r="L867" s="1" t="s">
        <v>44</v>
      </c>
      <c r="M867" s="1">
        <v>6.5</v>
      </c>
      <c r="N867" s="1">
        <v>6.5</v>
      </c>
      <c r="O867" s="1">
        <v>39</v>
      </c>
    </row>
    <row r="868" spans="9:15" x14ac:dyDescent="0.2">
      <c r="I868" s="1" t="str">
        <f t="shared" si="13"/>
        <v>13-19 Hereford Terrace</v>
      </c>
      <c r="J868" s="1" t="s">
        <v>52</v>
      </c>
      <c r="K868" s="1" t="s">
        <v>8</v>
      </c>
      <c r="L868" s="1" t="s">
        <v>44</v>
      </c>
      <c r="M868" s="1">
        <v>6.1</v>
      </c>
      <c r="N868" s="1">
        <v>6.1</v>
      </c>
      <c r="O868" s="1">
        <v>32</v>
      </c>
    </row>
    <row r="869" spans="9:15" x14ac:dyDescent="0.2">
      <c r="I869" s="1" t="str">
        <f t="shared" si="13"/>
        <v>13-19 Hereford Terrace</v>
      </c>
      <c r="J869" s="1" t="s">
        <v>52</v>
      </c>
      <c r="K869" s="1" t="s">
        <v>8</v>
      </c>
      <c r="L869" s="1" t="s">
        <v>44</v>
      </c>
      <c r="M869" s="1">
        <v>5.7</v>
      </c>
      <c r="N869" s="1">
        <v>5.7</v>
      </c>
      <c r="O869" s="1">
        <v>36</v>
      </c>
    </row>
    <row r="870" spans="9:15" x14ac:dyDescent="0.2">
      <c r="I870" s="1" t="str">
        <f t="shared" si="13"/>
        <v>13-19 Hereford Terrace</v>
      </c>
      <c r="J870" s="1" t="s">
        <v>65</v>
      </c>
      <c r="K870" s="1" t="s">
        <v>8</v>
      </c>
      <c r="L870" s="1" t="s">
        <v>43</v>
      </c>
      <c r="M870" s="1">
        <v>5.7</v>
      </c>
      <c r="N870" s="1">
        <v>5.7</v>
      </c>
      <c r="O870" s="1">
        <v>70</v>
      </c>
    </row>
    <row r="871" spans="9:15" x14ac:dyDescent="0.2">
      <c r="I871" s="1" t="str">
        <f t="shared" si="13"/>
        <v>13-19 Hereford Terrace</v>
      </c>
      <c r="J871" s="1" t="s">
        <v>52</v>
      </c>
      <c r="K871" s="1" t="s">
        <v>8</v>
      </c>
      <c r="L871" s="1" t="s">
        <v>44</v>
      </c>
      <c r="M871" s="1">
        <v>5.4</v>
      </c>
      <c r="N871" s="1">
        <v>5.4</v>
      </c>
      <c r="O871" s="1">
        <v>35</v>
      </c>
    </row>
    <row r="872" spans="9:15" x14ac:dyDescent="0.2">
      <c r="I872" s="1" t="str">
        <f t="shared" si="13"/>
        <v>13-19 Hereford Terrace</v>
      </c>
      <c r="J872" s="1" t="s">
        <v>70</v>
      </c>
      <c r="K872" s="1" t="s">
        <v>8</v>
      </c>
      <c r="L872" s="1" t="s">
        <v>43</v>
      </c>
      <c r="M872" s="1">
        <v>4.4000000000000004</v>
      </c>
      <c r="N872" s="1">
        <v>4.4000000000000004</v>
      </c>
      <c r="O872" s="1">
        <v>64</v>
      </c>
    </row>
    <row r="873" spans="9:15" x14ac:dyDescent="0.2">
      <c r="I873" s="1" t="str">
        <f t="shared" si="13"/>
        <v>13-19 Hereford Terrace</v>
      </c>
      <c r="J873" s="1" t="s">
        <v>52</v>
      </c>
      <c r="K873" s="1" t="s">
        <v>8</v>
      </c>
      <c r="L873" s="1" t="s">
        <v>44</v>
      </c>
      <c r="M873" s="1">
        <v>4.3</v>
      </c>
      <c r="N873" s="1">
        <v>4.3</v>
      </c>
      <c r="O873" s="1">
        <v>33</v>
      </c>
    </row>
    <row r="874" spans="9:15" x14ac:dyDescent="0.2">
      <c r="I874" s="1" t="str">
        <f t="shared" si="13"/>
        <v>13-19 Hereford Terrace</v>
      </c>
      <c r="J874" s="1" t="s">
        <v>52</v>
      </c>
      <c r="K874" s="1" t="s">
        <v>8</v>
      </c>
      <c r="L874" s="1" t="s">
        <v>44</v>
      </c>
      <c r="M874" s="1">
        <v>4.2</v>
      </c>
      <c r="N874" s="1">
        <v>4.2</v>
      </c>
      <c r="O874" s="1">
        <v>34</v>
      </c>
    </row>
    <row r="875" spans="9:15" x14ac:dyDescent="0.2">
      <c r="I875" s="1" t="str">
        <f t="shared" si="13"/>
        <v>13-19 Hereford Terrace</v>
      </c>
      <c r="J875" s="1" t="s">
        <v>52</v>
      </c>
      <c r="K875" s="1" t="s">
        <v>8</v>
      </c>
      <c r="L875" s="1" t="s">
        <v>44</v>
      </c>
      <c r="M875" s="1">
        <v>4.0999999999999996</v>
      </c>
      <c r="N875" s="1">
        <v>4.0999999999999996</v>
      </c>
      <c r="O875" s="1">
        <v>37</v>
      </c>
    </row>
    <row r="876" spans="9:15" x14ac:dyDescent="0.2">
      <c r="I876" s="1" t="str">
        <f t="shared" si="13"/>
        <v>13-19 Hereford Terrace</v>
      </c>
      <c r="J876" s="1" t="s">
        <v>56</v>
      </c>
      <c r="K876" s="1" t="s">
        <v>9</v>
      </c>
      <c r="L876" s="1" t="s">
        <v>44</v>
      </c>
      <c r="M876" s="1">
        <v>4</v>
      </c>
      <c r="N876" s="1">
        <v>4</v>
      </c>
      <c r="O876" s="1">
        <v>43</v>
      </c>
    </row>
    <row r="877" spans="9:15" x14ac:dyDescent="0.2">
      <c r="I877" s="1" t="str">
        <f t="shared" si="13"/>
        <v>13-19 Hereford Terrace</v>
      </c>
      <c r="J877" s="1" t="s">
        <v>56</v>
      </c>
      <c r="K877" s="1" t="s">
        <v>8</v>
      </c>
      <c r="L877" s="1" t="s">
        <v>44</v>
      </c>
      <c r="M877" s="1">
        <v>3.9</v>
      </c>
      <c r="N877" s="1">
        <v>3.9</v>
      </c>
      <c r="O877" s="1">
        <v>42</v>
      </c>
    </row>
    <row r="878" spans="9:15" x14ac:dyDescent="0.2">
      <c r="I878" s="1" t="str">
        <f t="shared" si="13"/>
        <v>13-19 Hereford Terrace</v>
      </c>
      <c r="J878" s="1" t="s">
        <v>52</v>
      </c>
      <c r="K878" s="1" t="s">
        <v>8</v>
      </c>
      <c r="L878" s="1" t="s">
        <v>44</v>
      </c>
      <c r="M878" s="1">
        <v>3.9</v>
      </c>
      <c r="N878" s="1">
        <v>3.9</v>
      </c>
      <c r="O878" s="1">
        <v>38</v>
      </c>
    </row>
    <row r="879" spans="9:15" x14ac:dyDescent="0.2">
      <c r="I879" s="1" t="str">
        <f t="shared" si="13"/>
        <v>13-19 Hereford Terrace</v>
      </c>
      <c r="J879" s="1" t="s">
        <v>66</v>
      </c>
      <c r="K879" s="1" t="s">
        <v>8</v>
      </c>
      <c r="L879" s="1" t="s">
        <v>43</v>
      </c>
      <c r="M879" s="1">
        <v>2.2000000000000002</v>
      </c>
      <c r="N879" s="1">
        <v>2.2000000000000002</v>
      </c>
      <c r="O879" s="1">
        <v>48</v>
      </c>
    </row>
    <row r="880" spans="9:15" x14ac:dyDescent="0.2">
      <c r="I880" s="1" t="str">
        <f t="shared" si="13"/>
        <v>13-19 Hereford Terrace</v>
      </c>
      <c r="J880" s="1" t="s">
        <v>47</v>
      </c>
      <c r="K880" s="1" t="s">
        <v>8</v>
      </c>
      <c r="L880" s="1" t="s">
        <v>43</v>
      </c>
      <c r="M880" s="1">
        <v>0.8</v>
      </c>
      <c r="N880" s="1">
        <v>0.8</v>
      </c>
      <c r="O880" s="1">
        <v>65</v>
      </c>
    </row>
    <row r="881" spans="9:15" x14ac:dyDescent="0.2">
      <c r="I881" s="1" t="str">
        <f t="shared" si="13"/>
        <v>13-19 Hereford Terrace</v>
      </c>
      <c r="J881" s="1" t="s">
        <v>67</v>
      </c>
      <c r="K881" s="1" t="s">
        <v>9</v>
      </c>
      <c r="L881" s="1" t="s">
        <v>43</v>
      </c>
      <c r="M881" s="1">
        <v>0.4</v>
      </c>
      <c r="N881" s="1">
        <v>0.4</v>
      </c>
      <c r="O881" s="1">
        <v>75</v>
      </c>
    </row>
    <row r="882" spans="9:15" x14ac:dyDescent="0.2">
      <c r="I882" s="1" t="str">
        <f t="shared" si="13"/>
        <v>13-19 Hereford Terrace</v>
      </c>
      <c r="J882" s="1" t="s">
        <v>69</v>
      </c>
      <c r="K882" s="1" t="s">
        <v>8</v>
      </c>
      <c r="L882" s="1" t="s">
        <v>43</v>
      </c>
      <c r="M882" s="1">
        <v>0.2</v>
      </c>
      <c r="N882" s="1">
        <v>0.2</v>
      </c>
      <c r="O882" s="1">
        <v>49</v>
      </c>
    </row>
    <row r="883" spans="9:15" x14ac:dyDescent="0.2">
      <c r="I883" s="1" t="str">
        <f t="shared" si="13"/>
        <v>13-19 Hereford Terrace</v>
      </c>
      <c r="J883" s="1" t="s">
        <v>68</v>
      </c>
      <c r="K883" s="1" t="s">
        <v>8</v>
      </c>
      <c r="L883" s="1" t="s">
        <v>43</v>
      </c>
      <c r="M883" s="1">
        <v>0.1</v>
      </c>
      <c r="N883" s="1">
        <v>0.1</v>
      </c>
      <c r="O883" s="1">
        <v>71</v>
      </c>
    </row>
    <row r="884" spans="9:15" x14ac:dyDescent="0.2">
      <c r="I884" s="1" t="str">
        <f t="shared" si="13"/>
        <v>13-19 Hereford Terrace</v>
      </c>
      <c r="J884" s="1" t="s">
        <v>56</v>
      </c>
      <c r="K884" s="1" t="s">
        <v>9</v>
      </c>
      <c r="L884" s="1" t="s">
        <v>44</v>
      </c>
      <c r="M884" s="1">
        <v>-1.4</v>
      </c>
      <c r="N884" s="1">
        <v>-1.4</v>
      </c>
      <c r="O884" s="1">
        <v>25</v>
      </c>
    </row>
    <row r="885" spans="9:15" x14ac:dyDescent="0.2">
      <c r="I885" s="1" t="str">
        <f t="shared" si="13"/>
        <v>13-19 Hereford Terrace</v>
      </c>
      <c r="J885" s="1" t="s">
        <v>56</v>
      </c>
      <c r="K885" s="1" t="s">
        <v>8</v>
      </c>
      <c r="L885" s="1" t="s">
        <v>44</v>
      </c>
      <c r="M885" s="1">
        <v>-1.4</v>
      </c>
      <c r="N885" s="1">
        <v>-1.4</v>
      </c>
      <c r="O885" s="1">
        <v>15</v>
      </c>
    </row>
    <row r="886" spans="9:15" x14ac:dyDescent="0.2">
      <c r="I886" s="1" t="str">
        <f t="shared" si="13"/>
        <v>13-19 Hereford Terrace</v>
      </c>
      <c r="J886" s="1" t="s">
        <v>56</v>
      </c>
      <c r="K886" s="1" t="s">
        <v>9</v>
      </c>
      <c r="L886" s="1" t="s">
        <v>44</v>
      </c>
      <c r="M886" s="1">
        <v>-1.5</v>
      </c>
      <c r="N886" s="1">
        <v>-1.5</v>
      </c>
      <c r="O886" s="1">
        <v>24</v>
      </c>
    </row>
    <row r="887" spans="9:15" x14ac:dyDescent="0.2">
      <c r="I887" s="1" t="str">
        <f t="shared" si="13"/>
        <v>13-19 Hereford Terrace</v>
      </c>
      <c r="J887" s="1" t="s">
        <v>56</v>
      </c>
      <c r="K887" s="1" t="s">
        <v>8</v>
      </c>
      <c r="L887" s="1" t="s">
        <v>44</v>
      </c>
      <c r="M887" s="1">
        <v>-1.6</v>
      </c>
      <c r="N887" s="1">
        <v>-1.6</v>
      </c>
      <c r="O887" s="1">
        <v>14</v>
      </c>
    </row>
    <row r="888" spans="9:15" x14ac:dyDescent="0.2">
      <c r="I888" s="1" t="str">
        <f t="shared" si="13"/>
        <v>13-19 Hereford Terrace</v>
      </c>
      <c r="J888" s="1" t="s">
        <v>56</v>
      </c>
      <c r="K888" s="1" t="s">
        <v>9</v>
      </c>
      <c r="L888" s="1" t="s">
        <v>44</v>
      </c>
      <c r="M888" s="1">
        <v>-1.7</v>
      </c>
      <c r="N888" s="1">
        <v>-1.7</v>
      </c>
      <c r="O888" s="1">
        <v>23</v>
      </c>
    </row>
    <row r="889" spans="9:15" x14ac:dyDescent="0.2">
      <c r="I889" s="1" t="str">
        <f t="shared" si="13"/>
        <v>13-19 Hereford Terrace</v>
      </c>
      <c r="J889" s="1" t="s">
        <v>56</v>
      </c>
      <c r="K889" s="1" t="s">
        <v>8</v>
      </c>
      <c r="L889" s="1" t="s">
        <v>44</v>
      </c>
      <c r="M889" s="1">
        <v>-1.7</v>
      </c>
      <c r="N889" s="1">
        <v>-1.7</v>
      </c>
      <c r="O889" s="1">
        <v>13</v>
      </c>
    </row>
    <row r="890" spans="9:15" x14ac:dyDescent="0.2">
      <c r="I890" s="1" t="str">
        <f t="shared" si="13"/>
        <v>13-19 Hereford Terrace</v>
      </c>
      <c r="J890" s="1" t="s">
        <v>56</v>
      </c>
      <c r="K890" s="1" t="s">
        <v>9</v>
      </c>
      <c r="L890" s="1" t="s">
        <v>44</v>
      </c>
      <c r="M890" s="1">
        <v>-1.8</v>
      </c>
      <c r="N890" s="1">
        <v>-1.8</v>
      </c>
      <c r="O890" s="1">
        <v>22</v>
      </c>
    </row>
    <row r="891" spans="9:15" x14ac:dyDescent="0.2">
      <c r="I891" s="1" t="str">
        <f t="shared" si="13"/>
        <v>13-19 Hereford Terrace</v>
      </c>
      <c r="J891" s="1" t="s">
        <v>56</v>
      </c>
      <c r="K891" s="1" t="s">
        <v>8</v>
      </c>
      <c r="L891" s="1" t="s">
        <v>44</v>
      </c>
      <c r="M891" s="1">
        <v>-1.9</v>
      </c>
      <c r="N891" s="1">
        <v>-1.9</v>
      </c>
      <c r="O891" s="1">
        <v>12</v>
      </c>
    </row>
    <row r="892" spans="9:15" x14ac:dyDescent="0.2">
      <c r="I892" s="1" t="str">
        <f t="shared" si="13"/>
        <v>13-19 Hereford Terrace</v>
      </c>
      <c r="J892" s="1" t="s">
        <v>56</v>
      </c>
      <c r="K892" s="1" t="s">
        <v>9</v>
      </c>
      <c r="L892" s="1" t="s">
        <v>44</v>
      </c>
      <c r="M892" s="1">
        <v>-2</v>
      </c>
      <c r="N892" s="1">
        <v>-2</v>
      </c>
      <c r="O892" s="1">
        <v>21</v>
      </c>
    </row>
    <row r="893" spans="9:15" x14ac:dyDescent="0.2">
      <c r="I893" s="1" t="str">
        <f t="shared" si="13"/>
        <v>13-19 Hereford Terrace</v>
      </c>
      <c r="J893" s="1" t="s">
        <v>56</v>
      </c>
      <c r="K893" s="1" t="s">
        <v>8</v>
      </c>
      <c r="L893" s="1" t="s">
        <v>44</v>
      </c>
      <c r="M893" s="1">
        <v>-2</v>
      </c>
      <c r="N893" s="1">
        <v>-2</v>
      </c>
      <c r="O893" s="1">
        <v>11</v>
      </c>
    </row>
    <row r="894" spans="9:15" x14ac:dyDescent="0.2">
      <c r="I894" s="1" t="str">
        <f t="shared" si="13"/>
        <v>13-19 Hereford Terrace</v>
      </c>
      <c r="J894" s="1" t="s">
        <v>56</v>
      </c>
      <c r="K894" s="1" t="s">
        <v>9</v>
      </c>
      <c r="L894" s="1" t="s">
        <v>44</v>
      </c>
      <c r="M894" s="1">
        <v>-2.1</v>
      </c>
      <c r="N894" s="1">
        <v>-2.1</v>
      </c>
      <c r="O894" s="1">
        <v>20</v>
      </c>
    </row>
    <row r="895" spans="9:15" x14ac:dyDescent="0.2">
      <c r="I895" s="1" t="str">
        <f t="shared" si="13"/>
        <v>13-19 Hereford Terrace</v>
      </c>
      <c r="J895" s="1" t="s">
        <v>56</v>
      </c>
      <c r="K895" s="1" t="s">
        <v>8</v>
      </c>
      <c r="L895" s="1" t="s">
        <v>44</v>
      </c>
      <c r="M895" s="1">
        <v>-2.1</v>
      </c>
      <c r="N895" s="1">
        <v>-2.1</v>
      </c>
      <c r="O895" s="1">
        <v>10</v>
      </c>
    </row>
    <row r="896" spans="9:15" x14ac:dyDescent="0.2">
      <c r="I896" s="1" t="str">
        <f t="shared" si="13"/>
        <v>13-19 Hereford Terrace</v>
      </c>
      <c r="J896" s="1" t="s">
        <v>56</v>
      </c>
      <c r="K896" s="1" t="s">
        <v>9</v>
      </c>
      <c r="L896" s="1" t="s">
        <v>44</v>
      </c>
      <c r="M896" s="1">
        <v>-2.2999999999999998</v>
      </c>
      <c r="N896" s="1">
        <v>-2.2999999999999998</v>
      </c>
      <c r="O896" s="1">
        <v>19</v>
      </c>
    </row>
    <row r="897" spans="9:15" x14ac:dyDescent="0.2">
      <c r="I897" s="1" t="str">
        <f t="shared" si="13"/>
        <v>13-19 Hereford Terrace</v>
      </c>
      <c r="J897" s="1" t="s">
        <v>56</v>
      </c>
      <c r="K897" s="1" t="s">
        <v>8</v>
      </c>
      <c r="L897" s="1" t="s">
        <v>44</v>
      </c>
      <c r="M897" s="1">
        <v>-2.2999999999999998</v>
      </c>
      <c r="N897" s="1">
        <v>-2.2999999999999998</v>
      </c>
      <c r="O897" s="1">
        <v>9</v>
      </c>
    </row>
    <row r="898" spans="9:15" x14ac:dyDescent="0.2">
      <c r="I898" s="1" t="str">
        <f t="shared" si="13"/>
        <v>13-19 Hereford Terrace</v>
      </c>
      <c r="J898" s="1" t="s">
        <v>53</v>
      </c>
      <c r="K898" s="1" t="s">
        <v>9</v>
      </c>
      <c r="L898" s="1" t="s">
        <v>44</v>
      </c>
      <c r="M898" s="1">
        <v>-2.4</v>
      </c>
      <c r="N898" s="1">
        <v>-2.4</v>
      </c>
      <c r="O898" s="1">
        <v>26</v>
      </c>
    </row>
    <row r="899" spans="9:15" x14ac:dyDescent="0.2">
      <c r="I899" s="1" t="str">
        <f t="shared" ref="I899:I962" si="14">IF(ISBLANK(A899),I898,A899)</f>
        <v>13-19 Hereford Terrace</v>
      </c>
      <c r="J899" s="1" t="s">
        <v>56</v>
      </c>
      <c r="K899" s="1" t="s">
        <v>9</v>
      </c>
      <c r="L899" s="1" t="s">
        <v>44</v>
      </c>
      <c r="M899" s="1">
        <v>-2.4</v>
      </c>
      <c r="N899" s="1">
        <v>-2.4</v>
      </c>
      <c r="O899" s="1">
        <v>18</v>
      </c>
    </row>
    <row r="900" spans="9:15" x14ac:dyDescent="0.2">
      <c r="I900" s="1" t="str">
        <f t="shared" si="14"/>
        <v>13-19 Hereford Terrace</v>
      </c>
      <c r="J900" s="1" t="s">
        <v>56</v>
      </c>
      <c r="K900" s="1" t="s">
        <v>8</v>
      </c>
      <c r="L900" s="1" t="s">
        <v>44</v>
      </c>
      <c r="M900" s="1">
        <v>-2.4</v>
      </c>
      <c r="N900" s="1">
        <v>-2.4</v>
      </c>
      <c r="O900" s="1">
        <v>8</v>
      </c>
    </row>
    <row r="901" spans="9:15" x14ac:dyDescent="0.2">
      <c r="I901" s="1" t="str">
        <f t="shared" si="14"/>
        <v>13-19 Hereford Terrace</v>
      </c>
      <c r="J901" s="1" t="s">
        <v>53</v>
      </c>
      <c r="K901" s="1" t="s">
        <v>8</v>
      </c>
      <c r="L901" s="1" t="s">
        <v>44</v>
      </c>
      <c r="M901" s="1">
        <v>-2.4</v>
      </c>
      <c r="N901" s="1">
        <v>-2.4</v>
      </c>
      <c r="O901" s="1">
        <v>27</v>
      </c>
    </row>
    <row r="902" spans="9:15" x14ac:dyDescent="0.2">
      <c r="I902" s="1" t="str">
        <f t="shared" si="14"/>
        <v>13-19 Hereford Terrace</v>
      </c>
      <c r="J902" s="1" t="s">
        <v>56</v>
      </c>
      <c r="K902" s="1" t="s">
        <v>9</v>
      </c>
      <c r="L902" s="1" t="s">
        <v>44</v>
      </c>
      <c r="M902" s="1">
        <v>-2.5</v>
      </c>
      <c r="N902" s="1">
        <v>-2.5</v>
      </c>
      <c r="O902" s="1">
        <v>17</v>
      </c>
    </row>
    <row r="903" spans="9:15" x14ac:dyDescent="0.2">
      <c r="I903" s="1" t="str">
        <f t="shared" si="14"/>
        <v>13-19 Hereford Terrace</v>
      </c>
      <c r="J903" s="1" t="s">
        <v>56</v>
      </c>
      <c r="K903" s="1" t="s">
        <v>8</v>
      </c>
      <c r="L903" s="1" t="s">
        <v>44</v>
      </c>
      <c r="M903" s="1">
        <v>-2.5</v>
      </c>
      <c r="N903" s="1">
        <v>-2.5</v>
      </c>
      <c r="O903" s="1">
        <v>7</v>
      </c>
    </row>
    <row r="904" spans="9:15" x14ac:dyDescent="0.2">
      <c r="I904" s="1" t="str">
        <f t="shared" si="14"/>
        <v>13-19 Hereford Terrace</v>
      </c>
      <c r="J904" s="1" t="s">
        <v>50</v>
      </c>
      <c r="K904" s="1" t="s">
        <v>8</v>
      </c>
      <c r="L904" s="1" t="s">
        <v>43</v>
      </c>
      <c r="M904" s="1">
        <v>-2.6</v>
      </c>
      <c r="N904" s="1">
        <v>-2.6</v>
      </c>
      <c r="O904" s="1">
        <v>66</v>
      </c>
    </row>
    <row r="905" spans="9:15" x14ac:dyDescent="0.2">
      <c r="I905" s="1" t="str">
        <f t="shared" si="14"/>
        <v>13-19 Hereford Terrace</v>
      </c>
      <c r="J905" s="1" t="s">
        <v>56</v>
      </c>
      <c r="K905" s="1" t="s">
        <v>9</v>
      </c>
      <c r="L905" s="1" t="s">
        <v>44</v>
      </c>
      <c r="M905" s="1">
        <v>-2.6</v>
      </c>
      <c r="N905" s="1">
        <v>-2.6</v>
      </c>
      <c r="O905" s="1">
        <v>16</v>
      </c>
    </row>
    <row r="906" spans="9:15" x14ac:dyDescent="0.2">
      <c r="I906" s="1" t="str">
        <f t="shared" si="14"/>
        <v>13-19 Hereford Terrace</v>
      </c>
      <c r="J906" s="1" t="s">
        <v>56</v>
      </c>
      <c r="K906" s="1" t="s">
        <v>8</v>
      </c>
      <c r="L906" s="1" t="s">
        <v>44</v>
      </c>
      <c r="M906" s="1">
        <v>-2.6</v>
      </c>
      <c r="N906" s="1">
        <v>-2.6</v>
      </c>
      <c r="O906" s="1">
        <v>6</v>
      </c>
    </row>
    <row r="907" spans="9:15" x14ac:dyDescent="0.2">
      <c r="I907" s="1" t="str">
        <f t="shared" si="14"/>
        <v>13-19 Hereford Terrace</v>
      </c>
      <c r="J907" s="1" t="s">
        <v>51</v>
      </c>
      <c r="K907" s="1" t="s">
        <v>8</v>
      </c>
      <c r="L907" s="1" t="s">
        <v>43</v>
      </c>
      <c r="M907" s="1">
        <v>-2.9</v>
      </c>
      <c r="N907" s="1">
        <v>-2.9</v>
      </c>
      <c r="O907" s="1">
        <v>67</v>
      </c>
    </row>
    <row r="908" spans="9:15" x14ac:dyDescent="0.2">
      <c r="I908" s="1" t="str">
        <f t="shared" si="14"/>
        <v>13-19 Hereford Terrace</v>
      </c>
      <c r="J908" s="1" t="s">
        <v>48</v>
      </c>
      <c r="K908" s="1" t="s">
        <v>8</v>
      </c>
      <c r="L908" s="1" t="s">
        <v>43</v>
      </c>
      <c r="M908" s="1">
        <v>-4</v>
      </c>
      <c r="N908" s="1">
        <v>-4</v>
      </c>
      <c r="O908" s="1">
        <v>68</v>
      </c>
    </row>
    <row r="909" spans="9:15" x14ac:dyDescent="0.2">
      <c r="I909" s="1" t="str">
        <f t="shared" si="14"/>
        <v>13-19 Hereford Terrace</v>
      </c>
      <c r="J909" s="1" t="s">
        <v>56</v>
      </c>
      <c r="K909" s="1" t="s">
        <v>9</v>
      </c>
      <c r="L909" s="1" t="s">
        <v>44</v>
      </c>
      <c r="M909" s="1">
        <v>-4.2</v>
      </c>
      <c r="N909" s="1">
        <v>-4.2</v>
      </c>
      <c r="O909" s="1">
        <v>31</v>
      </c>
    </row>
    <row r="910" spans="9:15" x14ac:dyDescent="0.2">
      <c r="I910" s="1" t="str">
        <f t="shared" si="14"/>
        <v>13-19 Hereford Terrace</v>
      </c>
      <c r="J910" s="1" t="s">
        <v>56</v>
      </c>
      <c r="K910" s="1" t="s">
        <v>8</v>
      </c>
      <c r="L910" s="1" t="s">
        <v>44</v>
      </c>
      <c r="M910" s="1">
        <v>-4.3</v>
      </c>
      <c r="N910" s="1">
        <v>-4.3</v>
      </c>
      <c r="O910" s="1">
        <v>30</v>
      </c>
    </row>
    <row r="911" spans="9:15" x14ac:dyDescent="0.2">
      <c r="I911" s="1" t="str">
        <f t="shared" si="14"/>
        <v>13-19 Hereford Terrace</v>
      </c>
      <c r="J911" s="1" t="s">
        <v>56</v>
      </c>
      <c r="K911" s="1" t="s">
        <v>8</v>
      </c>
      <c r="L911" s="1" t="s">
        <v>44</v>
      </c>
      <c r="M911" s="1">
        <v>-9.4</v>
      </c>
      <c r="N911" s="1">
        <v>-9.4</v>
      </c>
      <c r="O911" s="1">
        <v>44</v>
      </c>
    </row>
    <row r="912" spans="9:15" x14ac:dyDescent="0.2">
      <c r="I912" s="1" t="str">
        <f t="shared" si="14"/>
        <v>13-19 Hereford Terrace</v>
      </c>
      <c r="J912" s="1" t="s">
        <v>56</v>
      </c>
      <c r="K912" s="1" t="s">
        <v>8</v>
      </c>
      <c r="L912" s="1" t="s">
        <v>44</v>
      </c>
      <c r="M912" s="1">
        <v>-9.6999999999999993</v>
      </c>
      <c r="N912" s="1">
        <v>-9.6999999999999993</v>
      </c>
      <c r="O912" s="1">
        <v>45</v>
      </c>
    </row>
    <row r="913" spans="1:15" x14ac:dyDescent="0.2">
      <c r="I913" s="1" t="str">
        <f t="shared" si="14"/>
        <v>13-19 Hereford Terrace</v>
      </c>
      <c r="J913" s="1" t="s">
        <v>56</v>
      </c>
      <c r="K913" s="1" t="s">
        <v>9</v>
      </c>
      <c r="L913" s="1" t="s">
        <v>44</v>
      </c>
      <c r="M913" s="1">
        <v>-9.8000000000000007</v>
      </c>
      <c r="N913" s="1">
        <v>-9.8000000000000007</v>
      </c>
      <c r="O913" s="1">
        <v>46</v>
      </c>
    </row>
    <row r="914" spans="1:15" x14ac:dyDescent="0.2">
      <c r="A914" s="1" t="s">
        <v>19</v>
      </c>
      <c r="B914" s="1" t="s">
        <v>6</v>
      </c>
      <c r="C914" s="1" t="s">
        <v>17</v>
      </c>
      <c r="D914" s="1">
        <v>446528.73</v>
      </c>
      <c r="E914" s="1">
        <v>523131.28</v>
      </c>
      <c r="F914" s="1">
        <v>62.5</v>
      </c>
      <c r="G914" s="1">
        <v>62.4</v>
      </c>
      <c r="H914" s="1">
        <v>63.8</v>
      </c>
      <c r="I914" s="1" t="str">
        <f t="shared" si="14"/>
        <v>18-24 Hereford Terrace</v>
      </c>
      <c r="J914" s="1" t="s">
        <v>80</v>
      </c>
      <c r="K914" s="1" t="s">
        <v>10</v>
      </c>
      <c r="L914" s="1" t="s">
        <v>44</v>
      </c>
      <c r="M914" s="1">
        <v>61.2</v>
      </c>
      <c r="N914" s="1">
        <v>61.2</v>
      </c>
      <c r="O914" s="1">
        <v>55</v>
      </c>
    </row>
    <row r="915" spans="1:15" x14ac:dyDescent="0.2">
      <c r="I915" s="1" t="str">
        <f t="shared" si="14"/>
        <v>18-24 Hereford Terrace</v>
      </c>
      <c r="J915" s="1" t="s">
        <v>78</v>
      </c>
      <c r="K915" s="1" t="s">
        <v>10</v>
      </c>
      <c r="L915" s="1" t="s">
        <v>44</v>
      </c>
      <c r="M915" s="1">
        <v>53.2</v>
      </c>
      <c r="N915" s="1">
        <v>53.2</v>
      </c>
      <c r="O915" s="1">
        <v>51</v>
      </c>
    </row>
    <row r="916" spans="1:15" x14ac:dyDescent="0.2">
      <c r="I916" s="1" t="str">
        <f t="shared" si="14"/>
        <v>18-24 Hereford Terrace</v>
      </c>
      <c r="J916" s="1" t="s">
        <v>78</v>
      </c>
      <c r="K916" s="1" t="s">
        <v>10</v>
      </c>
      <c r="L916" s="1" t="s">
        <v>44</v>
      </c>
      <c r="M916" s="1">
        <v>49.1</v>
      </c>
      <c r="N916" s="1">
        <v>49.1</v>
      </c>
      <c r="O916" s="1">
        <v>53</v>
      </c>
    </row>
    <row r="917" spans="1:15" x14ac:dyDescent="0.2">
      <c r="I917" s="1" t="str">
        <f t="shared" si="14"/>
        <v>18-24 Hereford Terrace</v>
      </c>
      <c r="J917" s="1" t="s">
        <v>78</v>
      </c>
      <c r="K917" s="1" t="s">
        <v>10</v>
      </c>
      <c r="L917" s="1" t="s">
        <v>44</v>
      </c>
      <c r="M917" s="1">
        <v>49</v>
      </c>
      <c r="N917" s="1">
        <v>49</v>
      </c>
      <c r="O917" s="1">
        <v>52</v>
      </c>
    </row>
    <row r="918" spans="1:15" x14ac:dyDescent="0.2">
      <c r="I918" s="1" t="str">
        <f t="shared" si="14"/>
        <v>18-24 Hereford Terrace</v>
      </c>
      <c r="J918" s="1" t="s">
        <v>79</v>
      </c>
      <c r="K918" s="1" t="s">
        <v>10</v>
      </c>
      <c r="L918" s="1" t="s">
        <v>43</v>
      </c>
      <c r="M918" s="1">
        <v>46.2</v>
      </c>
      <c r="N918" s="1">
        <v>46.2</v>
      </c>
      <c r="O918" s="1">
        <v>54</v>
      </c>
    </row>
    <row r="919" spans="1:15" x14ac:dyDescent="0.2">
      <c r="I919" s="1" t="str">
        <f t="shared" si="14"/>
        <v>18-24 Hereford Terrace</v>
      </c>
      <c r="J919" s="1" t="s">
        <v>45</v>
      </c>
      <c r="K919" s="1" t="s">
        <v>8</v>
      </c>
      <c r="L919" s="1" t="s">
        <v>46</v>
      </c>
      <c r="M919" s="1">
        <v>41.9</v>
      </c>
      <c r="O919" s="1">
        <v>4</v>
      </c>
    </row>
    <row r="920" spans="1:15" x14ac:dyDescent="0.2">
      <c r="I920" s="1" t="str">
        <f t="shared" si="14"/>
        <v>18-24 Hereford Terrace</v>
      </c>
      <c r="J920" s="1" t="s">
        <v>81</v>
      </c>
      <c r="K920" s="1" t="s">
        <v>10</v>
      </c>
      <c r="L920" s="1" t="s">
        <v>44</v>
      </c>
      <c r="M920" s="1">
        <v>41.1</v>
      </c>
      <c r="N920" s="1">
        <v>41.1</v>
      </c>
      <c r="O920" s="1">
        <v>56</v>
      </c>
    </row>
    <row r="921" spans="1:15" x14ac:dyDescent="0.2">
      <c r="I921" s="1" t="str">
        <f t="shared" si="14"/>
        <v>18-24 Hereford Terrace</v>
      </c>
      <c r="J921" s="1" t="s">
        <v>55</v>
      </c>
      <c r="K921" s="1" t="s">
        <v>8</v>
      </c>
      <c r="L921" s="1" t="s">
        <v>43</v>
      </c>
      <c r="M921" s="1">
        <v>23.3</v>
      </c>
      <c r="N921" s="1">
        <v>23.3</v>
      </c>
      <c r="O921" s="1">
        <v>61</v>
      </c>
    </row>
    <row r="922" spans="1:15" x14ac:dyDescent="0.2">
      <c r="I922" s="1" t="str">
        <f t="shared" si="14"/>
        <v>18-24 Hereford Terrace</v>
      </c>
      <c r="J922" s="1" t="s">
        <v>49</v>
      </c>
      <c r="K922" s="1" t="s">
        <v>8</v>
      </c>
      <c r="L922" s="1" t="s">
        <v>46</v>
      </c>
      <c r="M922" s="1">
        <v>17.8</v>
      </c>
      <c r="O922" s="1">
        <v>3</v>
      </c>
    </row>
    <row r="923" spans="1:15" x14ac:dyDescent="0.2">
      <c r="I923" s="1" t="str">
        <f t="shared" si="14"/>
        <v>18-24 Hereford Terrace</v>
      </c>
      <c r="J923" s="1" t="s">
        <v>59</v>
      </c>
      <c r="K923" s="1" t="s">
        <v>8</v>
      </c>
      <c r="L923" s="1" t="s">
        <v>43</v>
      </c>
      <c r="M923" s="1">
        <v>16</v>
      </c>
      <c r="N923" s="1">
        <v>16</v>
      </c>
      <c r="O923" s="1">
        <v>59</v>
      </c>
    </row>
    <row r="924" spans="1:15" x14ac:dyDescent="0.2">
      <c r="I924" s="1" t="str">
        <f t="shared" si="14"/>
        <v>18-24 Hereford Terrace</v>
      </c>
      <c r="J924" s="1" t="s">
        <v>57</v>
      </c>
      <c r="K924" s="1" t="s">
        <v>8</v>
      </c>
      <c r="L924" s="1" t="s">
        <v>43</v>
      </c>
      <c r="M924" s="1">
        <v>15.9</v>
      </c>
      <c r="N924" s="1">
        <v>15.9</v>
      </c>
      <c r="O924" s="1">
        <v>60</v>
      </c>
    </row>
    <row r="925" spans="1:15" x14ac:dyDescent="0.2">
      <c r="I925" s="1" t="str">
        <f t="shared" si="14"/>
        <v>18-24 Hereford Terrace</v>
      </c>
      <c r="J925" s="1" t="s">
        <v>58</v>
      </c>
      <c r="K925" s="1" t="s">
        <v>8</v>
      </c>
      <c r="L925" s="1" t="s">
        <v>43</v>
      </c>
      <c r="M925" s="1">
        <v>13.8</v>
      </c>
      <c r="N925" s="1">
        <v>13.8</v>
      </c>
      <c r="O925" s="1">
        <v>62</v>
      </c>
    </row>
    <row r="926" spans="1:15" x14ac:dyDescent="0.2">
      <c r="I926" s="1" t="str">
        <f t="shared" si="14"/>
        <v>18-24 Hereford Terrace</v>
      </c>
      <c r="J926" s="1" t="s">
        <v>54</v>
      </c>
      <c r="K926" s="1" t="s">
        <v>8</v>
      </c>
      <c r="L926" s="1" t="s">
        <v>43</v>
      </c>
      <c r="M926" s="1">
        <v>9.3000000000000007</v>
      </c>
      <c r="N926" s="1">
        <v>9.3000000000000007</v>
      </c>
      <c r="O926" s="1">
        <v>63</v>
      </c>
    </row>
    <row r="927" spans="1:15" x14ac:dyDescent="0.2">
      <c r="I927" s="1" t="str">
        <f t="shared" si="14"/>
        <v>18-24 Hereford Terrace</v>
      </c>
      <c r="J927" s="1" t="s">
        <v>52</v>
      </c>
      <c r="K927" s="1" t="s">
        <v>8</v>
      </c>
      <c r="L927" s="1" t="s">
        <v>44</v>
      </c>
      <c r="M927" s="1">
        <v>8.5</v>
      </c>
      <c r="N927" s="1">
        <v>8.5</v>
      </c>
      <c r="O927" s="1">
        <v>41</v>
      </c>
    </row>
    <row r="928" spans="1:15" x14ac:dyDescent="0.2">
      <c r="I928" s="1" t="str">
        <f t="shared" si="14"/>
        <v>18-24 Hereford Terrace</v>
      </c>
      <c r="J928" s="1" t="s">
        <v>52</v>
      </c>
      <c r="K928" s="1" t="s">
        <v>8</v>
      </c>
      <c r="L928" s="1" t="s">
        <v>44</v>
      </c>
      <c r="M928" s="1">
        <v>7.8</v>
      </c>
      <c r="N928" s="1">
        <v>7.8</v>
      </c>
      <c r="O928" s="1">
        <v>40</v>
      </c>
    </row>
    <row r="929" spans="9:15" x14ac:dyDescent="0.2">
      <c r="I929" s="1" t="str">
        <f t="shared" si="14"/>
        <v>18-24 Hereford Terrace</v>
      </c>
      <c r="J929" s="1" t="s">
        <v>52</v>
      </c>
      <c r="K929" s="1" t="s">
        <v>8</v>
      </c>
      <c r="L929" s="1" t="s">
        <v>44</v>
      </c>
      <c r="M929" s="1">
        <v>5.4</v>
      </c>
      <c r="N929" s="1">
        <v>5.4</v>
      </c>
      <c r="O929" s="1">
        <v>32</v>
      </c>
    </row>
    <row r="930" spans="9:15" x14ac:dyDescent="0.2">
      <c r="I930" s="1" t="str">
        <f t="shared" si="14"/>
        <v>18-24 Hereford Terrace</v>
      </c>
      <c r="J930" s="1" t="s">
        <v>77</v>
      </c>
      <c r="K930" s="1" t="s">
        <v>8</v>
      </c>
      <c r="L930" s="1" t="s">
        <v>44</v>
      </c>
      <c r="M930" s="1">
        <v>5.4</v>
      </c>
      <c r="N930" s="1">
        <v>5.4</v>
      </c>
      <c r="O930" s="1">
        <v>5</v>
      </c>
    </row>
    <row r="931" spans="9:15" x14ac:dyDescent="0.2">
      <c r="I931" s="1" t="str">
        <f t="shared" si="14"/>
        <v>18-24 Hereford Terrace</v>
      </c>
      <c r="J931" s="1" t="s">
        <v>53</v>
      </c>
      <c r="K931" s="1" t="s">
        <v>8</v>
      </c>
      <c r="L931" s="1" t="s">
        <v>44</v>
      </c>
      <c r="M931" s="1">
        <v>5.0999999999999996</v>
      </c>
      <c r="N931" s="1">
        <v>5.0999999999999996</v>
      </c>
      <c r="O931" s="1">
        <v>28</v>
      </c>
    </row>
    <row r="932" spans="9:15" x14ac:dyDescent="0.2">
      <c r="I932" s="1" t="str">
        <f t="shared" si="14"/>
        <v>18-24 Hereford Terrace</v>
      </c>
      <c r="J932" s="1" t="s">
        <v>52</v>
      </c>
      <c r="K932" s="1" t="s">
        <v>8</v>
      </c>
      <c r="L932" s="1" t="s">
        <v>44</v>
      </c>
      <c r="M932" s="1">
        <v>5</v>
      </c>
      <c r="N932" s="1">
        <v>5</v>
      </c>
      <c r="O932" s="1">
        <v>39</v>
      </c>
    </row>
    <row r="933" spans="9:15" x14ac:dyDescent="0.2">
      <c r="I933" s="1" t="str">
        <f t="shared" si="14"/>
        <v>18-24 Hereford Terrace</v>
      </c>
      <c r="J933" s="1" t="s">
        <v>61</v>
      </c>
      <c r="K933" s="1" t="s">
        <v>9</v>
      </c>
      <c r="L933" s="1" t="s">
        <v>43</v>
      </c>
      <c r="M933" s="1">
        <v>4.8</v>
      </c>
      <c r="N933" s="1">
        <v>4.8</v>
      </c>
      <c r="O933" s="1">
        <v>76</v>
      </c>
    </row>
    <row r="934" spans="9:15" x14ac:dyDescent="0.2">
      <c r="I934" s="1" t="str">
        <f t="shared" si="14"/>
        <v>18-24 Hereford Terrace</v>
      </c>
      <c r="J934" s="1" t="s">
        <v>53</v>
      </c>
      <c r="K934" s="1" t="s">
        <v>9</v>
      </c>
      <c r="L934" s="1" t="s">
        <v>44</v>
      </c>
      <c r="M934" s="1">
        <v>4.8</v>
      </c>
      <c r="N934" s="1">
        <v>4.8</v>
      </c>
      <c r="O934" s="1">
        <v>29</v>
      </c>
    </row>
    <row r="935" spans="9:15" x14ac:dyDescent="0.2">
      <c r="I935" s="1" t="str">
        <f t="shared" si="14"/>
        <v>18-24 Hereford Terrace</v>
      </c>
      <c r="J935" s="1" t="s">
        <v>52</v>
      </c>
      <c r="K935" s="1" t="s">
        <v>8</v>
      </c>
      <c r="L935" s="1" t="s">
        <v>44</v>
      </c>
      <c r="M935" s="1">
        <v>4.2</v>
      </c>
      <c r="N935" s="1">
        <v>4.2</v>
      </c>
      <c r="O935" s="1">
        <v>36</v>
      </c>
    </row>
    <row r="936" spans="9:15" x14ac:dyDescent="0.2">
      <c r="I936" s="1" t="str">
        <f t="shared" si="14"/>
        <v>18-24 Hereford Terrace</v>
      </c>
      <c r="J936" s="1" t="s">
        <v>52</v>
      </c>
      <c r="K936" s="1" t="s">
        <v>8</v>
      </c>
      <c r="L936" s="1" t="s">
        <v>44</v>
      </c>
      <c r="M936" s="1">
        <v>3.9</v>
      </c>
      <c r="N936" s="1">
        <v>3.9</v>
      </c>
      <c r="O936" s="1">
        <v>35</v>
      </c>
    </row>
    <row r="937" spans="9:15" x14ac:dyDescent="0.2">
      <c r="I937" s="1" t="str">
        <f t="shared" si="14"/>
        <v>18-24 Hereford Terrace</v>
      </c>
      <c r="J937" s="1" t="s">
        <v>60</v>
      </c>
      <c r="K937" s="1" t="s">
        <v>8</v>
      </c>
      <c r="L937" s="1" t="s">
        <v>44</v>
      </c>
      <c r="M937" s="1">
        <v>3.9</v>
      </c>
      <c r="N937" s="1">
        <v>3.9</v>
      </c>
      <c r="O937" s="1">
        <v>1</v>
      </c>
    </row>
    <row r="938" spans="9:15" x14ac:dyDescent="0.2">
      <c r="I938" s="1" t="str">
        <f t="shared" si="14"/>
        <v>18-24 Hereford Terrace</v>
      </c>
      <c r="J938" s="1" t="s">
        <v>52</v>
      </c>
      <c r="K938" s="1" t="s">
        <v>8</v>
      </c>
      <c r="L938" s="1" t="s">
        <v>44</v>
      </c>
      <c r="M938" s="1">
        <v>3.3</v>
      </c>
      <c r="N938" s="1">
        <v>3.3</v>
      </c>
      <c r="O938" s="1">
        <v>37</v>
      </c>
    </row>
    <row r="939" spans="9:15" x14ac:dyDescent="0.2">
      <c r="I939" s="1" t="str">
        <f t="shared" si="14"/>
        <v>18-24 Hereford Terrace</v>
      </c>
      <c r="J939" s="1" t="s">
        <v>52</v>
      </c>
      <c r="K939" s="1" t="s">
        <v>8</v>
      </c>
      <c r="L939" s="1" t="s">
        <v>44</v>
      </c>
      <c r="M939" s="1">
        <v>3.1</v>
      </c>
      <c r="N939" s="1">
        <v>3.1</v>
      </c>
      <c r="O939" s="1">
        <v>38</v>
      </c>
    </row>
    <row r="940" spans="9:15" x14ac:dyDescent="0.2">
      <c r="I940" s="1" t="str">
        <f t="shared" si="14"/>
        <v>18-24 Hereford Terrace</v>
      </c>
      <c r="J940" s="1" t="s">
        <v>52</v>
      </c>
      <c r="K940" s="1" t="s">
        <v>8</v>
      </c>
      <c r="L940" s="1" t="s">
        <v>44</v>
      </c>
      <c r="M940" s="1">
        <v>2.8</v>
      </c>
      <c r="N940" s="1">
        <v>2.8</v>
      </c>
      <c r="O940" s="1">
        <v>33</v>
      </c>
    </row>
    <row r="941" spans="9:15" x14ac:dyDescent="0.2">
      <c r="I941" s="1" t="str">
        <f t="shared" si="14"/>
        <v>18-24 Hereford Terrace</v>
      </c>
      <c r="J941" s="1" t="s">
        <v>47</v>
      </c>
      <c r="K941" s="1" t="s">
        <v>8</v>
      </c>
      <c r="L941" s="1" t="s">
        <v>43</v>
      </c>
      <c r="M941" s="1">
        <v>2.8</v>
      </c>
      <c r="N941" s="1">
        <v>2.8</v>
      </c>
      <c r="O941" s="1">
        <v>65</v>
      </c>
    </row>
    <row r="942" spans="9:15" x14ac:dyDescent="0.2">
      <c r="I942" s="1" t="str">
        <f t="shared" si="14"/>
        <v>18-24 Hereford Terrace</v>
      </c>
      <c r="J942" s="1" t="s">
        <v>52</v>
      </c>
      <c r="K942" s="1" t="s">
        <v>8</v>
      </c>
      <c r="L942" s="1" t="s">
        <v>44</v>
      </c>
      <c r="M942" s="1">
        <v>2.7</v>
      </c>
      <c r="N942" s="1">
        <v>2.7</v>
      </c>
      <c r="O942" s="1">
        <v>34</v>
      </c>
    </row>
    <row r="943" spans="9:15" x14ac:dyDescent="0.2">
      <c r="I943" s="1" t="str">
        <f t="shared" si="14"/>
        <v>18-24 Hereford Terrace</v>
      </c>
      <c r="J943" s="1" t="s">
        <v>60</v>
      </c>
      <c r="K943" s="1" t="s">
        <v>9</v>
      </c>
      <c r="L943" s="1" t="s">
        <v>44</v>
      </c>
      <c r="M943" s="1">
        <v>2.4</v>
      </c>
      <c r="N943" s="1">
        <v>2.4</v>
      </c>
      <c r="O943" s="1">
        <v>2</v>
      </c>
    </row>
    <row r="944" spans="9:15" x14ac:dyDescent="0.2">
      <c r="I944" s="1" t="str">
        <f t="shared" si="14"/>
        <v>18-24 Hereford Terrace</v>
      </c>
      <c r="J944" s="1" t="s">
        <v>70</v>
      </c>
      <c r="K944" s="1" t="s">
        <v>8</v>
      </c>
      <c r="L944" s="1" t="s">
        <v>43</v>
      </c>
      <c r="M944" s="1">
        <v>1.2</v>
      </c>
      <c r="N944" s="1">
        <v>1.2</v>
      </c>
      <c r="O944" s="1">
        <v>64</v>
      </c>
    </row>
    <row r="945" spans="9:15" x14ac:dyDescent="0.2">
      <c r="I945" s="1" t="str">
        <f t="shared" si="14"/>
        <v>18-24 Hereford Terrace</v>
      </c>
      <c r="J945" s="1" t="s">
        <v>50</v>
      </c>
      <c r="K945" s="1" t="s">
        <v>8</v>
      </c>
      <c r="L945" s="1" t="s">
        <v>43</v>
      </c>
      <c r="M945" s="1">
        <v>1.2</v>
      </c>
      <c r="N945" s="1">
        <v>1.2</v>
      </c>
      <c r="O945" s="1">
        <v>66</v>
      </c>
    </row>
    <row r="946" spans="9:15" x14ac:dyDescent="0.2">
      <c r="I946" s="1" t="str">
        <f t="shared" si="14"/>
        <v>18-24 Hereford Terrace</v>
      </c>
      <c r="J946" s="1" t="s">
        <v>72</v>
      </c>
      <c r="K946" s="1" t="s">
        <v>8</v>
      </c>
      <c r="L946" s="1" t="s">
        <v>44</v>
      </c>
      <c r="M946" s="1">
        <v>-0.1</v>
      </c>
      <c r="N946" s="1">
        <v>-0.1</v>
      </c>
      <c r="O946" s="1">
        <v>57</v>
      </c>
    </row>
    <row r="947" spans="9:15" x14ac:dyDescent="0.2">
      <c r="I947" s="1" t="str">
        <f t="shared" si="14"/>
        <v>18-24 Hereford Terrace</v>
      </c>
      <c r="J947" s="1" t="s">
        <v>71</v>
      </c>
      <c r="K947" s="1" t="s">
        <v>8</v>
      </c>
      <c r="L947" s="1" t="s">
        <v>43</v>
      </c>
      <c r="M947" s="1">
        <v>-0.2</v>
      </c>
      <c r="N947" s="1">
        <v>-0.2</v>
      </c>
      <c r="O947" s="1">
        <v>58</v>
      </c>
    </row>
    <row r="948" spans="9:15" x14ac:dyDescent="0.2">
      <c r="I948" s="1" t="str">
        <f t="shared" si="14"/>
        <v>18-24 Hereford Terrace</v>
      </c>
      <c r="J948" s="1" t="s">
        <v>51</v>
      </c>
      <c r="K948" s="1" t="s">
        <v>8</v>
      </c>
      <c r="L948" s="1" t="s">
        <v>43</v>
      </c>
      <c r="M948" s="1">
        <v>-0.7</v>
      </c>
      <c r="N948" s="1">
        <v>-0.7</v>
      </c>
      <c r="O948" s="1">
        <v>67</v>
      </c>
    </row>
    <row r="949" spans="9:15" x14ac:dyDescent="0.2">
      <c r="I949" s="1" t="str">
        <f t="shared" si="14"/>
        <v>18-24 Hereford Terrace</v>
      </c>
      <c r="J949" s="1" t="s">
        <v>62</v>
      </c>
      <c r="K949" s="1" t="s">
        <v>8</v>
      </c>
      <c r="L949" s="1" t="s">
        <v>43</v>
      </c>
      <c r="M949" s="1">
        <v>-1.1000000000000001</v>
      </c>
      <c r="N949" s="1">
        <v>-1.1000000000000001</v>
      </c>
      <c r="O949" s="1">
        <v>72</v>
      </c>
    </row>
    <row r="950" spans="9:15" x14ac:dyDescent="0.2">
      <c r="I950" s="1" t="str">
        <f t="shared" si="14"/>
        <v>18-24 Hereford Terrace</v>
      </c>
      <c r="J950" s="1" t="s">
        <v>48</v>
      </c>
      <c r="K950" s="1" t="s">
        <v>8</v>
      </c>
      <c r="L950" s="1" t="s">
        <v>43</v>
      </c>
      <c r="M950" s="1">
        <v>-1.7</v>
      </c>
      <c r="N950" s="1">
        <v>-1.7</v>
      </c>
      <c r="O950" s="1">
        <v>68</v>
      </c>
    </row>
    <row r="951" spans="9:15" x14ac:dyDescent="0.2">
      <c r="I951" s="1" t="str">
        <f t="shared" si="14"/>
        <v>18-24 Hereford Terrace</v>
      </c>
      <c r="J951" s="1" t="s">
        <v>56</v>
      </c>
      <c r="K951" s="1" t="s">
        <v>9</v>
      </c>
      <c r="L951" s="1" t="s">
        <v>44</v>
      </c>
      <c r="M951" s="1">
        <v>-2</v>
      </c>
      <c r="N951" s="1">
        <v>-2</v>
      </c>
      <c r="O951" s="1">
        <v>25</v>
      </c>
    </row>
    <row r="952" spans="9:15" x14ac:dyDescent="0.2">
      <c r="I952" s="1" t="str">
        <f t="shared" si="14"/>
        <v>18-24 Hereford Terrace</v>
      </c>
      <c r="J952" s="1" t="s">
        <v>56</v>
      </c>
      <c r="K952" s="1" t="s">
        <v>8</v>
      </c>
      <c r="L952" s="1" t="s">
        <v>44</v>
      </c>
      <c r="M952" s="1">
        <v>-2</v>
      </c>
      <c r="N952" s="1">
        <v>-2</v>
      </c>
      <c r="O952" s="1">
        <v>15</v>
      </c>
    </row>
    <row r="953" spans="9:15" x14ac:dyDescent="0.2">
      <c r="I953" s="1" t="str">
        <f t="shared" si="14"/>
        <v>18-24 Hereford Terrace</v>
      </c>
      <c r="J953" s="1" t="s">
        <v>56</v>
      </c>
      <c r="K953" s="1" t="s">
        <v>9</v>
      </c>
      <c r="L953" s="1" t="s">
        <v>44</v>
      </c>
      <c r="M953" s="1">
        <v>-2.2000000000000002</v>
      </c>
      <c r="N953" s="1">
        <v>-2.2000000000000002</v>
      </c>
      <c r="O953" s="1">
        <v>24</v>
      </c>
    </row>
    <row r="954" spans="9:15" x14ac:dyDescent="0.2">
      <c r="I954" s="1" t="str">
        <f t="shared" si="14"/>
        <v>18-24 Hereford Terrace</v>
      </c>
      <c r="J954" s="1" t="s">
        <v>56</v>
      </c>
      <c r="K954" s="1" t="s">
        <v>8</v>
      </c>
      <c r="L954" s="1" t="s">
        <v>44</v>
      </c>
      <c r="M954" s="1">
        <v>-2.2000000000000002</v>
      </c>
      <c r="N954" s="1">
        <v>-2.2000000000000002</v>
      </c>
      <c r="O954" s="1">
        <v>14</v>
      </c>
    </row>
    <row r="955" spans="9:15" x14ac:dyDescent="0.2">
      <c r="I955" s="1" t="str">
        <f t="shared" si="14"/>
        <v>18-24 Hereford Terrace</v>
      </c>
      <c r="J955" s="1" t="s">
        <v>56</v>
      </c>
      <c r="K955" s="1" t="s">
        <v>9</v>
      </c>
      <c r="L955" s="1" t="s">
        <v>44</v>
      </c>
      <c r="M955" s="1">
        <v>-2.2999999999999998</v>
      </c>
      <c r="N955" s="1">
        <v>-2.2999999999999998</v>
      </c>
      <c r="O955" s="1">
        <v>23</v>
      </c>
    </row>
    <row r="956" spans="9:15" x14ac:dyDescent="0.2">
      <c r="I956" s="1" t="str">
        <f t="shared" si="14"/>
        <v>18-24 Hereford Terrace</v>
      </c>
      <c r="J956" s="1" t="s">
        <v>56</v>
      </c>
      <c r="K956" s="1" t="s">
        <v>8</v>
      </c>
      <c r="L956" s="1" t="s">
        <v>44</v>
      </c>
      <c r="M956" s="1">
        <v>-2.2999999999999998</v>
      </c>
      <c r="N956" s="1">
        <v>-2.2999999999999998</v>
      </c>
      <c r="O956" s="1">
        <v>13</v>
      </c>
    </row>
    <row r="957" spans="9:15" x14ac:dyDescent="0.2">
      <c r="I957" s="1" t="str">
        <f t="shared" si="14"/>
        <v>18-24 Hereford Terrace</v>
      </c>
      <c r="J957" s="1" t="s">
        <v>56</v>
      </c>
      <c r="K957" s="1" t="s">
        <v>9</v>
      </c>
      <c r="L957" s="1" t="s">
        <v>44</v>
      </c>
      <c r="M957" s="1">
        <v>-2.5</v>
      </c>
      <c r="N957" s="1">
        <v>-2.5</v>
      </c>
      <c r="O957" s="1">
        <v>22</v>
      </c>
    </row>
    <row r="958" spans="9:15" x14ac:dyDescent="0.2">
      <c r="I958" s="1" t="str">
        <f t="shared" si="14"/>
        <v>18-24 Hereford Terrace</v>
      </c>
      <c r="J958" s="1" t="s">
        <v>56</v>
      </c>
      <c r="K958" s="1" t="s">
        <v>8</v>
      </c>
      <c r="L958" s="1" t="s">
        <v>44</v>
      </c>
      <c r="M958" s="1">
        <v>-2.5</v>
      </c>
      <c r="N958" s="1">
        <v>-2.5</v>
      </c>
      <c r="O958" s="1">
        <v>12</v>
      </c>
    </row>
    <row r="959" spans="9:15" x14ac:dyDescent="0.2">
      <c r="I959" s="1" t="str">
        <f t="shared" si="14"/>
        <v>18-24 Hereford Terrace</v>
      </c>
      <c r="J959" s="1" t="s">
        <v>56</v>
      </c>
      <c r="K959" s="1" t="s">
        <v>9</v>
      </c>
      <c r="L959" s="1" t="s">
        <v>44</v>
      </c>
      <c r="M959" s="1">
        <v>-2.6</v>
      </c>
      <c r="N959" s="1">
        <v>-2.6</v>
      </c>
      <c r="O959" s="1">
        <v>21</v>
      </c>
    </row>
    <row r="960" spans="9:15" x14ac:dyDescent="0.2">
      <c r="I960" s="1" t="str">
        <f t="shared" si="14"/>
        <v>18-24 Hereford Terrace</v>
      </c>
      <c r="J960" s="1" t="s">
        <v>56</v>
      </c>
      <c r="K960" s="1" t="s">
        <v>8</v>
      </c>
      <c r="L960" s="1" t="s">
        <v>44</v>
      </c>
      <c r="M960" s="1">
        <v>-2.6</v>
      </c>
      <c r="N960" s="1">
        <v>-2.6</v>
      </c>
      <c r="O960" s="1">
        <v>11</v>
      </c>
    </row>
    <row r="961" spans="9:15" x14ac:dyDescent="0.2">
      <c r="I961" s="1" t="str">
        <f t="shared" si="14"/>
        <v>18-24 Hereford Terrace</v>
      </c>
      <c r="J961" s="1" t="s">
        <v>56</v>
      </c>
      <c r="K961" s="1" t="s">
        <v>9</v>
      </c>
      <c r="L961" s="1" t="s">
        <v>44</v>
      </c>
      <c r="M961" s="1">
        <v>-2.8</v>
      </c>
      <c r="N961" s="1">
        <v>-2.8</v>
      </c>
      <c r="O961" s="1">
        <v>20</v>
      </c>
    </row>
    <row r="962" spans="9:15" x14ac:dyDescent="0.2">
      <c r="I962" s="1" t="str">
        <f t="shared" si="14"/>
        <v>18-24 Hereford Terrace</v>
      </c>
      <c r="J962" s="1" t="s">
        <v>56</v>
      </c>
      <c r="K962" s="1" t="s">
        <v>8</v>
      </c>
      <c r="L962" s="1" t="s">
        <v>44</v>
      </c>
      <c r="M962" s="1">
        <v>-2.8</v>
      </c>
      <c r="N962" s="1">
        <v>-2.8</v>
      </c>
      <c r="O962" s="1">
        <v>10</v>
      </c>
    </row>
    <row r="963" spans="9:15" x14ac:dyDescent="0.2">
      <c r="I963" s="1" t="str">
        <f t="shared" ref="I963:I1026" si="15">IF(ISBLANK(A963),I962,A963)</f>
        <v>18-24 Hereford Terrace</v>
      </c>
      <c r="J963" s="1" t="s">
        <v>56</v>
      </c>
      <c r="K963" s="1" t="s">
        <v>9</v>
      </c>
      <c r="L963" s="1" t="s">
        <v>44</v>
      </c>
      <c r="M963" s="1">
        <v>-2.9</v>
      </c>
      <c r="N963" s="1">
        <v>-2.9</v>
      </c>
      <c r="O963" s="1">
        <v>19</v>
      </c>
    </row>
    <row r="964" spans="9:15" x14ac:dyDescent="0.2">
      <c r="I964" s="1" t="str">
        <f t="shared" si="15"/>
        <v>18-24 Hereford Terrace</v>
      </c>
      <c r="J964" s="1" t="s">
        <v>56</v>
      </c>
      <c r="K964" s="1" t="s">
        <v>8</v>
      </c>
      <c r="L964" s="1" t="s">
        <v>44</v>
      </c>
      <c r="M964" s="1">
        <v>-2.9</v>
      </c>
      <c r="N964" s="1">
        <v>-2.9</v>
      </c>
      <c r="O964" s="1">
        <v>9</v>
      </c>
    </row>
    <row r="965" spans="9:15" x14ac:dyDescent="0.2">
      <c r="I965" s="1" t="str">
        <f t="shared" si="15"/>
        <v>18-24 Hereford Terrace</v>
      </c>
      <c r="J965" s="1" t="s">
        <v>53</v>
      </c>
      <c r="K965" s="1" t="s">
        <v>9</v>
      </c>
      <c r="L965" s="1" t="s">
        <v>44</v>
      </c>
      <c r="M965" s="1">
        <v>-3</v>
      </c>
      <c r="N965" s="1">
        <v>-3</v>
      </c>
      <c r="O965" s="1">
        <v>26</v>
      </c>
    </row>
    <row r="966" spans="9:15" x14ac:dyDescent="0.2">
      <c r="I966" s="1" t="str">
        <f t="shared" si="15"/>
        <v>18-24 Hereford Terrace</v>
      </c>
      <c r="J966" s="1" t="s">
        <v>56</v>
      </c>
      <c r="K966" s="1" t="s">
        <v>9</v>
      </c>
      <c r="L966" s="1" t="s">
        <v>44</v>
      </c>
      <c r="M966" s="1">
        <v>-3.1</v>
      </c>
      <c r="N966" s="1">
        <v>-3.1</v>
      </c>
      <c r="O966" s="1">
        <v>18</v>
      </c>
    </row>
    <row r="967" spans="9:15" x14ac:dyDescent="0.2">
      <c r="I967" s="1" t="str">
        <f t="shared" si="15"/>
        <v>18-24 Hereford Terrace</v>
      </c>
      <c r="J967" s="1" t="s">
        <v>56</v>
      </c>
      <c r="K967" s="1" t="s">
        <v>8</v>
      </c>
      <c r="L967" s="1" t="s">
        <v>44</v>
      </c>
      <c r="M967" s="1">
        <v>-3.1</v>
      </c>
      <c r="N967" s="1">
        <v>-3.1</v>
      </c>
      <c r="O967" s="1">
        <v>8</v>
      </c>
    </row>
    <row r="968" spans="9:15" x14ac:dyDescent="0.2">
      <c r="I968" s="1" t="str">
        <f t="shared" si="15"/>
        <v>18-24 Hereford Terrace</v>
      </c>
      <c r="J968" s="1" t="s">
        <v>53</v>
      </c>
      <c r="K968" s="1" t="s">
        <v>8</v>
      </c>
      <c r="L968" s="1" t="s">
        <v>44</v>
      </c>
      <c r="M968" s="1">
        <v>-3.1</v>
      </c>
      <c r="N968" s="1">
        <v>-3.1</v>
      </c>
      <c r="O968" s="1">
        <v>27</v>
      </c>
    </row>
    <row r="969" spans="9:15" x14ac:dyDescent="0.2">
      <c r="I969" s="1" t="str">
        <f t="shared" si="15"/>
        <v>18-24 Hereford Terrace</v>
      </c>
      <c r="J969" s="1" t="s">
        <v>56</v>
      </c>
      <c r="K969" s="1" t="s">
        <v>9</v>
      </c>
      <c r="L969" s="1" t="s">
        <v>44</v>
      </c>
      <c r="M969" s="1">
        <v>-3.2</v>
      </c>
      <c r="N969" s="1">
        <v>-3.2</v>
      </c>
      <c r="O969" s="1">
        <v>17</v>
      </c>
    </row>
    <row r="970" spans="9:15" x14ac:dyDescent="0.2">
      <c r="I970" s="1" t="str">
        <f t="shared" si="15"/>
        <v>18-24 Hereford Terrace</v>
      </c>
      <c r="J970" s="1" t="s">
        <v>56</v>
      </c>
      <c r="K970" s="1" t="s">
        <v>8</v>
      </c>
      <c r="L970" s="1" t="s">
        <v>44</v>
      </c>
      <c r="M970" s="1">
        <v>-3.2</v>
      </c>
      <c r="N970" s="1">
        <v>-3.2</v>
      </c>
      <c r="O970" s="1">
        <v>7</v>
      </c>
    </row>
    <row r="971" spans="9:15" x14ac:dyDescent="0.2">
      <c r="I971" s="1" t="str">
        <f t="shared" si="15"/>
        <v>18-24 Hereford Terrace</v>
      </c>
      <c r="J971" s="1" t="s">
        <v>56</v>
      </c>
      <c r="K971" s="1" t="s">
        <v>9</v>
      </c>
      <c r="L971" s="1" t="s">
        <v>44</v>
      </c>
      <c r="M971" s="1">
        <v>-3.3</v>
      </c>
      <c r="N971" s="1">
        <v>-3.3</v>
      </c>
      <c r="O971" s="1">
        <v>16</v>
      </c>
    </row>
    <row r="972" spans="9:15" x14ac:dyDescent="0.2">
      <c r="I972" s="1" t="str">
        <f t="shared" si="15"/>
        <v>18-24 Hereford Terrace</v>
      </c>
      <c r="J972" s="1" t="s">
        <v>56</v>
      </c>
      <c r="K972" s="1" t="s">
        <v>8</v>
      </c>
      <c r="L972" s="1" t="s">
        <v>44</v>
      </c>
      <c r="M972" s="1">
        <v>-3.3</v>
      </c>
      <c r="N972" s="1">
        <v>-3.3</v>
      </c>
      <c r="O972" s="1">
        <v>6</v>
      </c>
    </row>
    <row r="973" spans="9:15" x14ac:dyDescent="0.2">
      <c r="I973" s="1" t="str">
        <f t="shared" si="15"/>
        <v>18-24 Hereford Terrace</v>
      </c>
      <c r="J973" s="1" t="s">
        <v>76</v>
      </c>
      <c r="K973" s="1" t="s">
        <v>9</v>
      </c>
      <c r="L973" s="1" t="s">
        <v>43</v>
      </c>
      <c r="M973" s="1">
        <v>-3.8</v>
      </c>
      <c r="N973" s="1">
        <v>-3.8</v>
      </c>
      <c r="O973" s="1">
        <v>73</v>
      </c>
    </row>
    <row r="974" spans="9:15" x14ac:dyDescent="0.2">
      <c r="I974" s="1" t="str">
        <f t="shared" si="15"/>
        <v>18-24 Hereford Terrace</v>
      </c>
      <c r="J974" s="1" t="s">
        <v>56</v>
      </c>
      <c r="K974" s="1" t="s">
        <v>9</v>
      </c>
      <c r="L974" s="1" t="s">
        <v>44</v>
      </c>
      <c r="M974" s="1">
        <v>-4.9000000000000004</v>
      </c>
      <c r="N974" s="1">
        <v>-4.9000000000000004</v>
      </c>
      <c r="O974" s="1">
        <v>31</v>
      </c>
    </row>
    <row r="975" spans="9:15" x14ac:dyDescent="0.2">
      <c r="I975" s="1" t="str">
        <f t="shared" si="15"/>
        <v>18-24 Hereford Terrace</v>
      </c>
      <c r="J975" s="1" t="s">
        <v>56</v>
      </c>
      <c r="K975" s="1" t="s">
        <v>8</v>
      </c>
      <c r="L975" s="1" t="s">
        <v>44</v>
      </c>
      <c r="M975" s="1">
        <v>-5</v>
      </c>
      <c r="N975" s="1">
        <v>-5</v>
      </c>
      <c r="O975" s="1">
        <v>30</v>
      </c>
    </row>
    <row r="976" spans="9:15" x14ac:dyDescent="0.2">
      <c r="I976" s="1" t="str">
        <f t="shared" si="15"/>
        <v>18-24 Hereford Terrace</v>
      </c>
      <c r="J976" s="1" t="s">
        <v>64</v>
      </c>
      <c r="K976" s="1" t="s">
        <v>9</v>
      </c>
      <c r="L976" s="1" t="s">
        <v>43</v>
      </c>
      <c r="M976" s="1">
        <v>-5</v>
      </c>
      <c r="N976" s="1">
        <v>-5</v>
      </c>
      <c r="O976" s="1">
        <v>74</v>
      </c>
    </row>
    <row r="977" spans="1:15" x14ac:dyDescent="0.2">
      <c r="I977" s="1" t="str">
        <f t="shared" si="15"/>
        <v>18-24 Hereford Terrace</v>
      </c>
      <c r="J977" s="1" t="s">
        <v>63</v>
      </c>
      <c r="K977" s="1" t="s">
        <v>8</v>
      </c>
      <c r="L977" s="1" t="s">
        <v>43</v>
      </c>
      <c r="M977" s="1">
        <v>-5.3</v>
      </c>
      <c r="N977" s="1">
        <v>-5.3</v>
      </c>
      <c r="O977" s="1">
        <v>50</v>
      </c>
    </row>
    <row r="978" spans="1:15" x14ac:dyDescent="0.2">
      <c r="I978" s="1" t="str">
        <f t="shared" si="15"/>
        <v>18-24 Hereford Terrace</v>
      </c>
      <c r="J978" s="1" t="s">
        <v>75</v>
      </c>
      <c r="K978" s="1" t="s">
        <v>8</v>
      </c>
      <c r="L978" s="1" t="s">
        <v>43</v>
      </c>
      <c r="M978" s="1">
        <v>-6.7</v>
      </c>
      <c r="N978" s="1">
        <v>-6.7</v>
      </c>
      <c r="O978" s="1">
        <v>69</v>
      </c>
    </row>
    <row r="979" spans="1:15" x14ac:dyDescent="0.2">
      <c r="I979" s="1" t="str">
        <f t="shared" si="15"/>
        <v>18-24 Hereford Terrace</v>
      </c>
      <c r="J979" s="1" t="s">
        <v>65</v>
      </c>
      <c r="K979" s="1" t="s">
        <v>8</v>
      </c>
      <c r="L979" s="1" t="s">
        <v>43</v>
      </c>
      <c r="M979" s="1">
        <v>-8</v>
      </c>
      <c r="N979" s="1">
        <v>-8</v>
      </c>
      <c r="O979" s="1">
        <v>70</v>
      </c>
    </row>
    <row r="980" spans="1:15" x14ac:dyDescent="0.2">
      <c r="I980" s="1" t="str">
        <f t="shared" si="15"/>
        <v>18-24 Hereford Terrace</v>
      </c>
      <c r="J980" s="1" t="s">
        <v>74</v>
      </c>
      <c r="K980" s="1" t="s">
        <v>8</v>
      </c>
      <c r="L980" s="1" t="s">
        <v>43</v>
      </c>
      <c r="M980" s="1">
        <v>-8.3000000000000007</v>
      </c>
      <c r="N980" s="1">
        <v>-8.3000000000000007</v>
      </c>
      <c r="O980" s="1">
        <v>47</v>
      </c>
    </row>
    <row r="981" spans="1:15" x14ac:dyDescent="0.2">
      <c r="I981" s="1" t="str">
        <f t="shared" si="15"/>
        <v>18-24 Hereford Terrace</v>
      </c>
      <c r="J981" s="1" t="s">
        <v>56</v>
      </c>
      <c r="K981" s="1" t="s">
        <v>9</v>
      </c>
      <c r="L981" s="1" t="s">
        <v>44</v>
      </c>
      <c r="M981" s="1">
        <v>-9.3000000000000007</v>
      </c>
      <c r="N981" s="1">
        <v>-9.3000000000000007</v>
      </c>
      <c r="O981" s="1">
        <v>43</v>
      </c>
    </row>
    <row r="982" spans="1:15" x14ac:dyDescent="0.2">
      <c r="I982" s="1" t="str">
        <f t="shared" si="15"/>
        <v>18-24 Hereford Terrace</v>
      </c>
      <c r="J982" s="1" t="s">
        <v>66</v>
      </c>
      <c r="K982" s="1" t="s">
        <v>8</v>
      </c>
      <c r="L982" s="1" t="s">
        <v>43</v>
      </c>
      <c r="M982" s="1">
        <v>-9.3000000000000007</v>
      </c>
      <c r="N982" s="1">
        <v>-9.3000000000000007</v>
      </c>
      <c r="O982" s="1">
        <v>48</v>
      </c>
    </row>
    <row r="983" spans="1:15" x14ac:dyDescent="0.2">
      <c r="I983" s="1" t="str">
        <f t="shared" si="15"/>
        <v>18-24 Hereford Terrace</v>
      </c>
      <c r="J983" s="1" t="s">
        <v>67</v>
      </c>
      <c r="K983" s="1" t="s">
        <v>9</v>
      </c>
      <c r="L983" s="1" t="s">
        <v>43</v>
      </c>
      <c r="M983" s="1">
        <v>-9.4</v>
      </c>
      <c r="N983" s="1">
        <v>-9.4</v>
      </c>
      <c r="O983" s="1">
        <v>75</v>
      </c>
    </row>
    <row r="984" spans="1:15" x14ac:dyDescent="0.2">
      <c r="I984" s="1" t="str">
        <f t="shared" si="15"/>
        <v>18-24 Hereford Terrace</v>
      </c>
      <c r="J984" s="1" t="s">
        <v>56</v>
      </c>
      <c r="K984" s="1" t="s">
        <v>8</v>
      </c>
      <c r="L984" s="1" t="s">
        <v>44</v>
      </c>
      <c r="M984" s="1">
        <v>-9.4</v>
      </c>
      <c r="N984" s="1">
        <v>-9.4</v>
      </c>
      <c r="O984" s="1">
        <v>42</v>
      </c>
    </row>
    <row r="985" spans="1:15" x14ac:dyDescent="0.2">
      <c r="I985" s="1" t="str">
        <f t="shared" si="15"/>
        <v>18-24 Hereford Terrace</v>
      </c>
      <c r="J985" s="1" t="s">
        <v>68</v>
      </c>
      <c r="K985" s="1" t="s">
        <v>8</v>
      </c>
      <c r="L985" s="1" t="s">
        <v>43</v>
      </c>
      <c r="M985" s="1">
        <v>-9.6999999999999993</v>
      </c>
      <c r="N985" s="1">
        <v>-9.6999999999999993</v>
      </c>
      <c r="O985" s="1">
        <v>71</v>
      </c>
    </row>
    <row r="986" spans="1:15" x14ac:dyDescent="0.2">
      <c r="I986" s="1" t="str">
        <f t="shared" si="15"/>
        <v>18-24 Hereford Terrace</v>
      </c>
      <c r="J986" s="1" t="s">
        <v>69</v>
      </c>
      <c r="K986" s="1" t="s">
        <v>8</v>
      </c>
      <c r="L986" s="1" t="s">
        <v>43</v>
      </c>
      <c r="M986" s="1">
        <v>-11.4</v>
      </c>
      <c r="N986" s="1">
        <v>-11.4</v>
      </c>
      <c r="O986" s="1">
        <v>49</v>
      </c>
    </row>
    <row r="987" spans="1:15" x14ac:dyDescent="0.2">
      <c r="I987" s="1" t="str">
        <f t="shared" si="15"/>
        <v>18-24 Hereford Terrace</v>
      </c>
      <c r="J987" s="1" t="s">
        <v>56</v>
      </c>
      <c r="K987" s="1" t="s">
        <v>9</v>
      </c>
      <c r="L987" s="1" t="s">
        <v>44</v>
      </c>
      <c r="M987" s="1">
        <v>-14.3</v>
      </c>
      <c r="N987" s="1">
        <v>-14.3</v>
      </c>
      <c r="O987" s="1">
        <v>46</v>
      </c>
    </row>
    <row r="988" spans="1:15" x14ac:dyDescent="0.2">
      <c r="I988" s="1" t="str">
        <f t="shared" si="15"/>
        <v>18-24 Hereford Terrace</v>
      </c>
      <c r="J988" s="1" t="s">
        <v>56</v>
      </c>
      <c r="K988" s="1" t="s">
        <v>8</v>
      </c>
      <c r="L988" s="1" t="s">
        <v>44</v>
      </c>
      <c r="M988" s="1">
        <v>-14.4</v>
      </c>
      <c r="N988" s="1">
        <v>-14.4</v>
      </c>
      <c r="O988" s="1">
        <v>45</v>
      </c>
    </row>
    <row r="989" spans="1:15" x14ac:dyDescent="0.2">
      <c r="I989" s="1" t="str">
        <f t="shared" si="15"/>
        <v>18-24 Hereford Terrace</v>
      </c>
      <c r="J989" s="1" t="s">
        <v>56</v>
      </c>
      <c r="K989" s="1" t="s">
        <v>8</v>
      </c>
      <c r="L989" s="1" t="s">
        <v>44</v>
      </c>
      <c r="M989" s="1">
        <v>-15.3</v>
      </c>
      <c r="N989" s="1">
        <v>-15.3</v>
      </c>
      <c r="O989" s="1">
        <v>44</v>
      </c>
    </row>
    <row r="990" spans="1:15" x14ac:dyDescent="0.2">
      <c r="A990" s="1" t="s">
        <v>19</v>
      </c>
      <c r="B990" s="1" t="s">
        <v>11</v>
      </c>
      <c r="C990" s="1" t="s">
        <v>17</v>
      </c>
      <c r="D990" s="1">
        <v>446528.73</v>
      </c>
      <c r="E990" s="1">
        <v>523131.28</v>
      </c>
      <c r="F990" s="1">
        <v>61.9</v>
      </c>
      <c r="G990" s="1">
        <v>61.9</v>
      </c>
      <c r="H990" s="1">
        <v>63.1</v>
      </c>
      <c r="I990" s="1" t="str">
        <f t="shared" si="15"/>
        <v>18-24 Hereford Terrace</v>
      </c>
      <c r="J990" s="1" t="s">
        <v>80</v>
      </c>
      <c r="K990" s="1" t="s">
        <v>10</v>
      </c>
      <c r="L990" s="1" t="s">
        <v>44</v>
      </c>
      <c r="M990" s="1">
        <v>60.5</v>
      </c>
      <c r="N990" s="1">
        <v>60.5</v>
      </c>
      <c r="O990" s="1">
        <v>55</v>
      </c>
    </row>
    <row r="991" spans="1:15" x14ac:dyDescent="0.2">
      <c r="I991" s="1" t="str">
        <f t="shared" si="15"/>
        <v>18-24 Hereford Terrace</v>
      </c>
      <c r="J991" s="1" t="s">
        <v>78</v>
      </c>
      <c r="K991" s="1" t="s">
        <v>10</v>
      </c>
      <c r="L991" s="1" t="s">
        <v>44</v>
      </c>
      <c r="M991" s="1">
        <v>53.2</v>
      </c>
      <c r="N991" s="1">
        <v>53.2</v>
      </c>
      <c r="O991" s="1">
        <v>51</v>
      </c>
    </row>
    <row r="992" spans="1:15" x14ac:dyDescent="0.2">
      <c r="I992" s="1" t="str">
        <f t="shared" si="15"/>
        <v>18-24 Hereford Terrace</v>
      </c>
      <c r="J992" s="1" t="s">
        <v>78</v>
      </c>
      <c r="K992" s="1" t="s">
        <v>10</v>
      </c>
      <c r="L992" s="1" t="s">
        <v>44</v>
      </c>
      <c r="M992" s="1">
        <v>49.1</v>
      </c>
      <c r="N992" s="1">
        <v>49.1</v>
      </c>
      <c r="O992" s="1">
        <v>53</v>
      </c>
    </row>
    <row r="993" spans="9:15" x14ac:dyDescent="0.2">
      <c r="I993" s="1" t="str">
        <f t="shared" si="15"/>
        <v>18-24 Hereford Terrace</v>
      </c>
      <c r="J993" s="1" t="s">
        <v>78</v>
      </c>
      <c r="K993" s="1" t="s">
        <v>10</v>
      </c>
      <c r="L993" s="1" t="s">
        <v>44</v>
      </c>
      <c r="M993" s="1">
        <v>49</v>
      </c>
      <c r="N993" s="1">
        <v>49</v>
      </c>
      <c r="O993" s="1">
        <v>52</v>
      </c>
    </row>
    <row r="994" spans="9:15" x14ac:dyDescent="0.2">
      <c r="I994" s="1" t="str">
        <f t="shared" si="15"/>
        <v>18-24 Hereford Terrace</v>
      </c>
      <c r="J994" s="1" t="s">
        <v>79</v>
      </c>
      <c r="K994" s="1" t="s">
        <v>10</v>
      </c>
      <c r="L994" s="1" t="s">
        <v>43</v>
      </c>
      <c r="M994" s="1">
        <v>45.7</v>
      </c>
      <c r="N994" s="1">
        <v>45.7</v>
      </c>
      <c r="O994" s="1">
        <v>54</v>
      </c>
    </row>
    <row r="995" spans="9:15" x14ac:dyDescent="0.2">
      <c r="I995" s="1" t="str">
        <f t="shared" si="15"/>
        <v>18-24 Hereford Terrace</v>
      </c>
      <c r="J995" s="1" t="s">
        <v>45</v>
      </c>
      <c r="K995" s="1" t="s">
        <v>8</v>
      </c>
      <c r="L995" s="1" t="s">
        <v>46</v>
      </c>
      <c r="M995" s="1">
        <v>41.2</v>
      </c>
      <c r="O995" s="1">
        <v>4</v>
      </c>
    </row>
    <row r="996" spans="9:15" x14ac:dyDescent="0.2">
      <c r="I996" s="1" t="str">
        <f t="shared" si="15"/>
        <v>18-24 Hereford Terrace</v>
      </c>
      <c r="J996" s="1" t="s">
        <v>81</v>
      </c>
      <c r="K996" s="1" t="s">
        <v>10</v>
      </c>
      <c r="L996" s="1" t="s">
        <v>44</v>
      </c>
      <c r="M996" s="1">
        <v>41.2</v>
      </c>
      <c r="N996" s="1">
        <v>41.2</v>
      </c>
      <c r="O996" s="1">
        <v>56</v>
      </c>
    </row>
    <row r="997" spans="9:15" x14ac:dyDescent="0.2">
      <c r="I997" s="1" t="str">
        <f t="shared" si="15"/>
        <v>18-24 Hereford Terrace</v>
      </c>
      <c r="J997" s="1" t="s">
        <v>55</v>
      </c>
      <c r="K997" s="1" t="s">
        <v>8</v>
      </c>
      <c r="L997" s="1" t="s">
        <v>43</v>
      </c>
      <c r="M997" s="1">
        <v>22.7</v>
      </c>
      <c r="N997" s="1">
        <v>22.7</v>
      </c>
      <c r="O997" s="1">
        <v>61</v>
      </c>
    </row>
    <row r="998" spans="9:15" x14ac:dyDescent="0.2">
      <c r="I998" s="1" t="str">
        <f t="shared" si="15"/>
        <v>18-24 Hereford Terrace</v>
      </c>
      <c r="J998" s="1" t="s">
        <v>49</v>
      </c>
      <c r="K998" s="1" t="s">
        <v>8</v>
      </c>
      <c r="L998" s="1" t="s">
        <v>46</v>
      </c>
      <c r="M998" s="1">
        <v>18</v>
      </c>
      <c r="O998" s="1">
        <v>3</v>
      </c>
    </row>
    <row r="999" spans="9:15" x14ac:dyDescent="0.2">
      <c r="I999" s="1" t="str">
        <f t="shared" si="15"/>
        <v>18-24 Hereford Terrace</v>
      </c>
      <c r="J999" s="1" t="s">
        <v>59</v>
      </c>
      <c r="K999" s="1" t="s">
        <v>8</v>
      </c>
      <c r="L999" s="1" t="s">
        <v>43</v>
      </c>
      <c r="M999" s="1">
        <v>16</v>
      </c>
      <c r="N999" s="1">
        <v>16</v>
      </c>
      <c r="O999" s="1">
        <v>59</v>
      </c>
    </row>
    <row r="1000" spans="9:15" x14ac:dyDescent="0.2">
      <c r="I1000" s="1" t="str">
        <f t="shared" si="15"/>
        <v>18-24 Hereford Terrace</v>
      </c>
      <c r="J1000" s="1" t="s">
        <v>57</v>
      </c>
      <c r="K1000" s="1" t="s">
        <v>8</v>
      </c>
      <c r="L1000" s="1" t="s">
        <v>43</v>
      </c>
      <c r="M1000" s="1">
        <v>15.3</v>
      </c>
      <c r="N1000" s="1">
        <v>15.3</v>
      </c>
      <c r="O1000" s="1">
        <v>60</v>
      </c>
    </row>
    <row r="1001" spans="9:15" x14ac:dyDescent="0.2">
      <c r="I1001" s="1" t="str">
        <f t="shared" si="15"/>
        <v>18-24 Hereford Terrace</v>
      </c>
      <c r="J1001" s="1" t="s">
        <v>58</v>
      </c>
      <c r="K1001" s="1" t="s">
        <v>8</v>
      </c>
      <c r="L1001" s="1" t="s">
        <v>43</v>
      </c>
      <c r="M1001" s="1">
        <v>13.5</v>
      </c>
      <c r="N1001" s="1">
        <v>13.5</v>
      </c>
      <c r="O1001" s="1">
        <v>62</v>
      </c>
    </row>
    <row r="1002" spans="9:15" x14ac:dyDescent="0.2">
      <c r="I1002" s="1" t="str">
        <f t="shared" si="15"/>
        <v>18-24 Hereford Terrace</v>
      </c>
      <c r="J1002" s="1" t="s">
        <v>54</v>
      </c>
      <c r="K1002" s="1" t="s">
        <v>8</v>
      </c>
      <c r="L1002" s="1" t="s">
        <v>43</v>
      </c>
      <c r="M1002" s="1">
        <v>10.9</v>
      </c>
      <c r="N1002" s="1">
        <v>10.9</v>
      </c>
      <c r="O1002" s="1">
        <v>63</v>
      </c>
    </row>
    <row r="1003" spans="9:15" x14ac:dyDescent="0.2">
      <c r="I1003" s="1" t="str">
        <f t="shared" si="15"/>
        <v>18-24 Hereford Terrace</v>
      </c>
      <c r="J1003" s="1" t="s">
        <v>52</v>
      </c>
      <c r="K1003" s="1" t="s">
        <v>8</v>
      </c>
      <c r="L1003" s="1" t="s">
        <v>44</v>
      </c>
      <c r="M1003" s="1">
        <v>9.8000000000000007</v>
      </c>
      <c r="N1003" s="1">
        <v>9.8000000000000007</v>
      </c>
      <c r="O1003" s="1">
        <v>41</v>
      </c>
    </row>
    <row r="1004" spans="9:15" x14ac:dyDescent="0.2">
      <c r="I1004" s="1" t="str">
        <f t="shared" si="15"/>
        <v>18-24 Hereford Terrace</v>
      </c>
      <c r="J1004" s="1" t="s">
        <v>77</v>
      </c>
      <c r="K1004" s="1" t="s">
        <v>8</v>
      </c>
      <c r="L1004" s="1" t="s">
        <v>44</v>
      </c>
      <c r="M1004" s="1">
        <v>9.4</v>
      </c>
      <c r="N1004" s="1">
        <v>9.4</v>
      </c>
      <c r="O1004" s="1">
        <v>5</v>
      </c>
    </row>
    <row r="1005" spans="9:15" x14ac:dyDescent="0.2">
      <c r="I1005" s="1" t="str">
        <f t="shared" si="15"/>
        <v>18-24 Hereford Terrace</v>
      </c>
      <c r="J1005" s="1" t="s">
        <v>52</v>
      </c>
      <c r="K1005" s="1" t="s">
        <v>8</v>
      </c>
      <c r="L1005" s="1" t="s">
        <v>44</v>
      </c>
      <c r="M1005" s="1">
        <v>9.1</v>
      </c>
      <c r="N1005" s="1">
        <v>9.1</v>
      </c>
      <c r="O1005" s="1">
        <v>40</v>
      </c>
    </row>
    <row r="1006" spans="9:15" x14ac:dyDescent="0.2">
      <c r="I1006" s="1" t="str">
        <f t="shared" si="15"/>
        <v>18-24 Hereford Terrace</v>
      </c>
      <c r="J1006" s="1" t="s">
        <v>52</v>
      </c>
      <c r="K1006" s="1" t="s">
        <v>8</v>
      </c>
      <c r="L1006" s="1" t="s">
        <v>44</v>
      </c>
      <c r="M1006" s="1">
        <v>6.7</v>
      </c>
      <c r="N1006" s="1">
        <v>6.7</v>
      </c>
      <c r="O1006" s="1">
        <v>32</v>
      </c>
    </row>
    <row r="1007" spans="9:15" x14ac:dyDescent="0.2">
      <c r="I1007" s="1" t="str">
        <f t="shared" si="15"/>
        <v>18-24 Hereford Terrace</v>
      </c>
      <c r="J1007" s="1" t="s">
        <v>52</v>
      </c>
      <c r="K1007" s="1" t="s">
        <v>8</v>
      </c>
      <c r="L1007" s="1" t="s">
        <v>44</v>
      </c>
      <c r="M1007" s="1">
        <v>6.3</v>
      </c>
      <c r="N1007" s="1">
        <v>6.3</v>
      </c>
      <c r="O1007" s="1">
        <v>39</v>
      </c>
    </row>
    <row r="1008" spans="9:15" x14ac:dyDescent="0.2">
      <c r="I1008" s="1" t="str">
        <f t="shared" si="15"/>
        <v>18-24 Hereford Terrace</v>
      </c>
      <c r="J1008" s="1" t="s">
        <v>61</v>
      </c>
      <c r="K1008" s="1" t="s">
        <v>9</v>
      </c>
      <c r="L1008" s="1" t="s">
        <v>43</v>
      </c>
      <c r="M1008" s="1">
        <v>6.1</v>
      </c>
      <c r="N1008" s="1">
        <v>6.1</v>
      </c>
      <c r="O1008" s="1">
        <v>76</v>
      </c>
    </row>
    <row r="1009" spans="9:15" x14ac:dyDescent="0.2">
      <c r="I1009" s="1" t="str">
        <f t="shared" si="15"/>
        <v>18-24 Hereford Terrace</v>
      </c>
      <c r="J1009" s="1" t="s">
        <v>53</v>
      </c>
      <c r="K1009" s="1" t="s">
        <v>8</v>
      </c>
      <c r="L1009" s="1" t="s">
        <v>44</v>
      </c>
      <c r="M1009" s="1">
        <v>6.1</v>
      </c>
      <c r="N1009" s="1">
        <v>6.1</v>
      </c>
      <c r="O1009" s="1">
        <v>28</v>
      </c>
    </row>
    <row r="1010" spans="9:15" x14ac:dyDescent="0.2">
      <c r="I1010" s="1" t="str">
        <f t="shared" si="15"/>
        <v>18-24 Hereford Terrace</v>
      </c>
      <c r="J1010" s="1" t="s">
        <v>53</v>
      </c>
      <c r="K1010" s="1" t="s">
        <v>9</v>
      </c>
      <c r="L1010" s="1" t="s">
        <v>44</v>
      </c>
      <c r="M1010" s="1">
        <v>5.8</v>
      </c>
      <c r="N1010" s="1">
        <v>5.8</v>
      </c>
      <c r="O1010" s="1">
        <v>29</v>
      </c>
    </row>
    <row r="1011" spans="9:15" x14ac:dyDescent="0.2">
      <c r="I1011" s="1" t="str">
        <f t="shared" si="15"/>
        <v>18-24 Hereford Terrace</v>
      </c>
      <c r="J1011" s="1" t="s">
        <v>52</v>
      </c>
      <c r="K1011" s="1" t="s">
        <v>8</v>
      </c>
      <c r="L1011" s="1" t="s">
        <v>44</v>
      </c>
      <c r="M1011" s="1">
        <v>5.5</v>
      </c>
      <c r="N1011" s="1">
        <v>5.5</v>
      </c>
      <c r="O1011" s="1">
        <v>36</v>
      </c>
    </row>
    <row r="1012" spans="9:15" x14ac:dyDescent="0.2">
      <c r="I1012" s="1" t="str">
        <f t="shared" si="15"/>
        <v>18-24 Hereford Terrace</v>
      </c>
      <c r="J1012" s="1" t="s">
        <v>52</v>
      </c>
      <c r="K1012" s="1" t="s">
        <v>8</v>
      </c>
      <c r="L1012" s="1" t="s">
        <v>44</v>
      </c>
      <c r="M1012" s="1">
        <v>5.2</v>
      </c>
      <c r="N1012" s="1">
        <v>5.2</v>
      </c>
      <c r="O1012" s="1">
        <v>35</v>
      </c>
    </row>
    <row r="1013" spans="9:15" x14ac:dyDescent="0.2">
      <c r="I1013" s="1" t="str">
        <f t="shared" si="15"/>
        <v>18-24 Hereford Terrace</v>
      </c>
      <c r="J1013" s="1" t="s">
        <v>52</v>
      </c>
      <c r="K1013" s="1" t="s">
        <v>8</v>
      </c>
      <c r="L1013" s="1" t="s">
        <v>44</v>
      </c>
      <c r="M1013" s="1">
        <v>4.7</v>
      </c>
      <c r="N1013" s="1">
        <v>4.7</v>
      </c>
      <c r="O1013" s="1">
        <v>37</v>
      </c>
    </row>
    <row r="1014" spans="9:15" x14ac:dyDescent="0.2">
      <c r="I1014" s="1" t="str">
        <f t="shared" si="15"/>
        <v>18-24 Hereford Terrace</v>
      </c>
      <c r="J1014" s="1" t="s">
        <v>52</v>
      </c>
      <c r="K1014" s="1" t="s">
        <v>8</v>
      </c>
      <c r="L1014" s="1" t="s">
        <v>44</v>
      </c>
      <c r="M1014" s="1">
        <v>4.4000000000000004</v>
      </c>
      <c r="N1014" s="1">
        <v>4.4000000000000004</v>
      </c>
      <c r="O1014" s="1">
        <v>38</v>
      </c>
    </row>
    <row r="1015" spans="9:15" x14ac:dyDescent="0.2">
      <c r="I1015" s="1" t="str">
        <f t="shared" si="15"/>
        <v>18-24 Hereford Terrace</v>
      </c>
      <c r="J1015" s="1" t="s">
        <v>52</v>
      </c>
      <c r="K1015" s="1" t="s">
        <v>8</v>
      </c>
      <c r="L1015" s="1" t="s">
        <v>44</v>
      </c>
      <c r="M1015" s="1">
        <v>4.2</v>
      </c>
      <c r="N1015" s="1">
        <v>4.2</v>
      </c>
      <c r="O1015" s="1">
        <v>33</v>
      </c>
    </row>
    <row r="1016" spans="9:15" x14ac:dyDescent="0.2">
      <c r="I1016" s="1" t="str">
        <f t="shared" si="15"/>
        <v>18-24 Hereford Terrace</v>
      </c>
      <c r="J1016" s="1" t="s">
        <v>52</v>
      </c>
      <c r="K1016" s="1" t="s">
        <v>8</v>
      </c>
      <c r="L1016" s="1" t="s">
        <v>44</v>
      </c>
      <c r="M1016" s="1">
        <v>4</v>
      </c>
      <c r="N1016" s="1">
        <v>4</v>
      </c>
      <c r="O1016" s="1">
        <v>34</v>
      </c>
    </row>
    <row r="1017" spans="9:15" x14ac:dyDescent="0.2">
      <c r="I1017" s="1" t="str">
        <f t="shared" si="15"/>
        <v>18-24 Hereford Terrace</v>
      </c>
      <c r="J1017" s="1" t="s">
        <v>60</v>
      </c>
      <c r="K1017" s="1" t="s">
        <v>8</v>
      </c>
      <c r="L1017" s="1" t="s">
        <v>44</v>
      </c>
      <c r="M1017" s="1">
        <v>3.7</v>
      </c>
      <c r="N1017" s="1">
        <v>3.7</v>
      </c>
      <c r="O1017" s="1">
        <v>1</v>
      </c>
    </row>
    <row r="1018" spans="9:15" x14ac:dyDescent="0.2">
      <c r="I1018" s="1" t="str">
        <f t="shared" si="15"/>
        <v>18-24 Hereford Terrace</v>
      </c>
      <c r="J1018" s="1" t="s">
        <v>47</v>
      </c>
      <c r="K1018" s="1" t="s">
        <v>8</v>
      </c>
      <c r="L1018" s="1" t="s">
        <v>43</v>
      </c>
      <c r="M1018" s="1">
        <v>2.8</v>
      </c>
      <c r="N1018" s="1">
        <v>2.8</v>
      </c>
      <c r="O1018" s="1">
        <v>65</v>
      </c>
    </row>
    <row r="1019" spans="9:15" x14ac:dyDescent="0.2">
      <c r="I1019" s="1" t="str">
        <f t="shared" si="15"/>
        <v>18-24 Hereford Terrace</v>
      </c>
      <c r="J1019" s="1" t="s">
        <v>60</v>
      </c>
      <c r="K1019" s="1" t="s">
        <v>9</v>
      </c>
      <c r="L1019" s="1" t="s">
        <v>44</v>
      </c>
      <c r="M1019" s="1">
        <v>2.2999999999999998</v>
      </c>
      <c r="N1019" s="1">
        <v>2.2999999999999998</v>
      </c>
      <c r="O1019" s="1">
        <v>2</v>
      </c>
    </row>
    <row r="1020" spans="9:15" x14ac:dyDescent="0.2">
      <c r="I1020" s="1" t="str">
        <f t="shared" si="15"/>
        <v>18-24 Hereford Terrace</v>
      </c>
      <c r="J1020" s="1" t="s">
        <v>62</v>
      </c>
      <c r="K1020" s="1" t="s">
        <v>8</v>
      </c>
      <c r="L1020" s="1" t="s">
        <v>43</v>
      </c>
      <c r="M1020" s="1">
        <v>1.7</v>
      </c>
      <c r="N1020" s="1">
        <v>1.7</v>
      </c>
      <c r="O1020" s="1">
        <v>72</v>
      </c>
    </row>
    <row r="1021" spans="9:15" x14ac:dyDescent="0.2">
      <c r="I1021" s="1" t="str">
        <f t="shared" si="15"/>
        <v>18-24 Hereford Terrace</v>
      </c>
      <c r="J1021" s="1" t="s">
        <v>70</v>
      </c>
      <c r="K1021" s="1" t="s">
        <v>8</v>
      </c>
      <c r="L1021" s="1" t="s">
        <v>43</v>
      </c>
      <c r="M1021" s="1">
        <v>1.3</v>
      </c>
      <c r="N1021" s="1">
        <v>1.3</v>
      </c>
      <c r="O1021" s="1">
        <v>64</v>
      </c>
    </row>
    <row r="1022" spans="9:15" x14ac:dyDescent="0.2">
      <c r="I1022" s="1" t="str">
        <f t="shared" si="15"/>
        <v>18-24 Hereford Terrace</v>
      </c>
      <c r="J1022" s="1" t="s">
        <v>50</v>
      </c>
      <c r="K1022" s="1" t="s">
        <v>8</v>
      </c>
      <c r="L1022" s="1" t="s">
        <v>43</v>
      </c>
      <c r="M1022" s="1">
        <v>1.2</v>
      </c>
      <c r="N1022" s="1">
        <v>1.2</v>
      </c>
      <c r="O1022" s="1">
        <v>66</v>
      </c>
    </row>
    <row r="1023" spans="9:15" x14ac:dyDescent="0.2">
      <c r="I1023" s="1" t="str">
        <f t="shared" si="15"/>
        <v>18-24 Hereford Terrace</v>
      </c>
      <c r="J1023" s="1" t="s">
        <v>71</v>
      </c>
      <c r="K1023" s="1" t="s">
        <v>8</v>
      </c>
      <c r="L1023" s="1" t="s">
        <v>43</v>
      </c>
      <c r="M1023" s="1">
        <v>-0.3</v>
      </c>
      <c r="N1023" s="1">
        <v>-0.3</v>
      </c>
      <c r="O1023" s="1">
        <v>58</v>
      </c>
    </row>
    <row r="1024" spans="9:15" x14ac:dyDescent="0.2">
      <c r="I1024" s="1" t="str">
        <f t="shared" si="15"/>
        <v>18-24 Hereford Terrace</v>
      </c>
      <c r="J1024" s="1" t="s">
        <v>72</v>
      </c>
      <c r="K1024" s="1" t="s">
        <v>8</v>
      </c>
      <c r="L1024" s="1" t="s">
        <v>44</v>
      </c>
      <c r="M1024" s="1">
        <v>-0.6</v>
      </c>
      <c r="N1024" s="1">
        <v>-0.6</v>
      </c>
      <c r="O1024" s="1">
        <v>57</v>
      </c>
    </row>
    <row r="1025" spans="9:15" x14ac:dyDescent="0.2">
      <c r="I1025" s="1" t="str">
        <f t="shared" si="15"/>
        <v>18-24 Hereford Terrace</v>
      </c>
      <c r="J1025" s="1" t="s">
        <v>51</v>
      </c>
      <c r="K1025" s="1" t="s">
        <v>8</v>
      </c>
      <c r="L1025" s="1" t="s">
        <v>43</v>
      </c>
      <c r="M1025" s="1">
        <v>-0.7</v>
      </c>
      <c r="N1025" s="1">
        <v>-0.7</v>
      </c>
      <c r="O1025" s="1">
        <v>67</v>
      </c>
    </row>
    <row r="1026" spans="9:15" x14ac:dyDescent="0.2">
      <c r="I1026" s="1" t="str">
        <f t="shared" si="15"/>
        <v>18-24 Hereford Terrace</v>
      </c>
      <c r="J1026" s="1" t="s">
        <v>56</v>
      </c>
      <c r="K1026" s="1" t="s">
        <v>9</v>
      </c>
      <c r="L1026" s="1" t="s">
        <v>44</v>
      </c>
      <c r="M1026" s="1">
        <v>-0.8</v>
      </c>
      <c r="N1026" s="1">
        <v>-0.8</v>
      </c>
      <c r="O1026" s="1">
        <v>25</v>
      </c>
    </row>
    <row r="1027" spans="9:15" x14ac:dyDescent="0.2">
      <c r="I1027" s="1" t="str">
        <f t="shared" ref="I1027:I1090" si="16">IF(ISBLANK(A1027),I1026,A1027)</f>
        <v>18-24 Hereford Terrace</v>
      </c>
      <c r="J1027" s="1" t="s">
        <v>56</v>
      </c>
      <c r="K1027" s="1" t="s">
        <v>8</v>
      </c>
      <c r="L1027" s="1" t="s">
        <v>44</v>
      </c>
      <c r="M1027" s="1">
        <v>-0.8</v>
      </c>
      <c r="N1027" s="1">
        <v>-0.8</v>
      </c>
      <c r="O1027" s="1">
        <v>15</v>
      </c>
    </row>
    <row r="1028" spans="9:15" x14ac:dyDescent="0.2">
      <c r="I1028" s="1" t="str">
        <f t="shared" si="16"/>
        <v>18-24 Hereford Terrace</v>
      </c>
      <c r="J1028" s="1" t="s">
        <v>56</v>
      </c>
      <c r="K1028" s="1" t="s">
        <v>9</v>
      </c>
      <c r="L1028" s="1" t="s">
        <v>44</v>
      </c>
      <c r="M1028" s="1">
        <v>-1</v>
      </c>
      <c r="N1028" s="1">
        <v>-1</v>
      </c>
      <c r="O1028" s="1">
        <v>24</v>
      </c>
    </row>
    <row r="1029" spans="9:15" x14ac:dyDescent="0.2">
      <c r="I1029" s="1" t="str">
        <f t="shared" si="16"/>
        <v>18-24 Hereford Terrace</v>
      </c>
      <c r="J1029" s="1" t="s">
        <v>56</v>
      </c>
      <c r="K1029" s="1" t="s">
        <v>8</v>
      </c>
      <c r="L1029" s="1" t="s">
        <v>44</v>
      </c>
      <c r="M1029" s="1">
        <v>-1</v>
      </c>
      <c r="N1029" s="1">
        <v>-1</v>
      </c>
      <c r="O1029" s="1">
        <v>14</v>
      </c>
    </row>
    <row r="1030" spans="9:15" x14ac:dyDescent="0.2">
      <c r="I1030" s="1" t="str">
        <f t="shared" si="16"/>
        <v>18-24 Hereford Terrace</v>
      </c>
      <c r="J1030" s="1" t="s">
        <v>56</v>
      </c>
      <c r="K1030" s="1" t="s">
        <v>9</v>
      </c>
      <c r="L1030" s="1" t="s">
        <v>44</v>
      </c>
      <c r="M1030" s="1">
        <v>-1.1000000000000001</v>
      </c>
      <c r="N1030" s="1">
        <v>-1.1000000000000001</v>
      </c>
      <c r="O1030" s="1">
        <v>23</v>
      </c>
    </row>
    <row r="1031" spans="9:15" x14ac:dyDescent="0.2">
      <c r="I1031" s="1" t="str">
        <f t="shared" si="16"/>
        <v>18-24 Hereford Terrace</v>
      </c>
      <c r="J1031" s="1" t="s">
        <v>56</v>
      </c>
      <c r="K1031" s="1" t="s">
        <v>8</v>
      </c>
      <c r="L1031" s="1" t="s">
        <v>44</v>
      </c>
      <c r="M1031" s="1">
        <v>-1.1000000000000001</v>
      </c>
      <c r="N1031" s="1">
        <v>-1.1000000000000001</v>
      </c>
      <c r="O1031" s="1">
        <v>13</v>
      </c>
    </row>
    <row r="1032" spans="9:15" x14ac:dyDescent="0.2">
      <c r="I1032" s="1" t="str">
        <f t="shared" si="16"/>
        <v>18-24 Hereford Terrace</v>
      </c>
      <c r="J1032" s="1" t="s">
        <v>56</v>
      </c>
      <c r="K1032" s="1" t="s">
        <v>9</v>
      </c>
      <c r="L1032" s="1" t="s">
        <v>44</v>
      </c>
      <c r="M1032" s="1">
        <v>-1.3</v>
      </c>
      <c r="N1032" s="1">
        <v>-1.3</v>
      </c>
      <c r="O1032" s="1">
        <v>22</v>
      </c>
    </row>
    <row r="1033" spans="9:15" x14ac:dyDescent="0.2">
      <c r="I1033" s="1" t="str">
        <f t="shared" si="16"/>
        <v>18-24 Hereford Terrace</v>
      </c>
      <c r="J1033" s="1" t="s">
        <v>56</v>
      </c>
      <c r="K1033" s="1" t="s">
        <v>8</v>
      </c>
      <c r="L1033" s="1" t="s">
        <v>44</v>
      </c>
      <c r="M1033" s="1">
        <v>-1.3</v>
      </c>
      <c r="N1033" s="1">
        <v>-1.3</v>
      </c>
      <c r="O1033" s="1">
        <v>12</v>
      </c>
    </row>
    <row r="1034" spans="9:15" x14ac:dyDescent="0.2">
      <c r="I1034" s="1" t="str">
        <f t="shared" si="16"/>
        <v>18-24 Hereford Terrace</v>
      </c>
      <c r="J1034" s="1" t="s">
        <v>76</v>
      </c>
      <c r="K1034" s="1" t="s">
        <v>9</v>
      </c>
      <c r="L1034" s="1" t="s">
        <v>43</v>
      </c>
      <c r="M1034" s="1">
        <v>-1.4</v>
      </c>
      <c r="N1034" s="1">
        <v>-1.4</v>
      </c>
      <c r="O1034" s="1">
        <v>73</v>
      </c>
    </row>
    <row r="1035" spans="9:15" x14ac:dyDescent="0.2">
      <c r="I1035" s="1" t="str">
        <f t="shared" si="16"/>
        <v>18-24 Hereford Terrace</v>
      </c>
      <c r="J1035" s="1" t="s">
        <v>56</v>
      </c>
      <c r="K1035" s="1" t="s">
        <v>9</v>
      </c>
      <c r="L1035" s="1" t="s">
        <v>44</v>
      </c>
      <c r="M1035" s="1">
        <v>-1.4</v>
      </c>
      <c r="N1035" s="1">
        <v>-1.4</v>
      </c>
      <c r="O1035" s="1">
        <v>21</v>
      </c>
    </row>
    <row r="1036" spans="9:15" x14ac:dyDescent="0.2">
      <c r="I1036" s="1" t="str">
        <f t="shared" si="16"/>
        <v>18-24 Hereford Terrace</v>
      </c>
      <c r="J1036" s="1" t="s">
        <v>56</v>
      </c>
      <c r="K1036" s="1" t="s">
        <v>8</v>
      </c>
      <c r="L1036" s="1" t="s">
        <v>44</v>
      </c>
      <c r="M1036" s="1">
        <v>-1.4</v>
      </c>
      <c r="N1036" s="1">
        <v>-1.4</v>
      </c>
      <c r="O1036" s="1">
        <v>11</v>
      </c>
    </row>
    <row r="1037" spans="9:15" x14ac:dyDescent="0.2">
      <c r="I1037" s="1" t="str">
        <f t="shared" si="16"/>
        <v>18-24 Hereford Terrace</v>
      </c>
      <c r="J1037" s="1" t="s">
        <v>56</v>
      </c>
      <c r="K1037" s="1" t="s">
        <v>9</v>
      </c>
      <c r="L1037" s="1" t="s">
        <v>44</v>
      </c>
      <c r="M1037" s="1">
        <v>-1.6</v>
      </c>
      <c r="N1037" s="1">
        <v>-1.6</v>
      </c>
      <c r="O1037" s="1">
        <v>20</v>
      </c>
    </row>
    <row r="1038" spans="9:15" x14ac:dyDescent="0.2">
      <c r="I1038" s="1" t="str">
        <f t="shared" si="16"/>
        <v>18-24 Hereford Terrace</v>
      </c>
      <c r="J1038" s="1" t="s">
        <v>56</v>
      </c>
      <c r="K1038" s="1" t="s">
        <v>8</v>
      </c>
      <c r="L1038" s="1" t="s">
        <v>44</v>
      </c>
      <c r="M1038" s="1">
        <v>-1.6</v>
      </c>
      <c r="N1038" s="1">
        <v>-1.6</v>
      </c>
      <c r="O1038" s="1">
        <v>10</v>
      </c>
    </row>
    <row r="1039" spans="9:15" x14ac:dyDescent="0.2">
      <c r="I1039" s="1" t="str">
        <f t="shared" si="16"/>
        <v>18-24 Hereford Terrace</v>
      </c>
      <c r="J1039" s="1" t="s">
        <v>48</v>
      </c>
      <c r="K1039" s="1" t="s">
        <v>8</v>
      </c>
      <c r="L1039" s="1" t="s">
        <v>43</v>
      </c>
      <c r="M1039" s="1">
        <v>-1.7</v>
      </c>
      <c r="N1039" s="1">
        <v>-1.7</v>
      </c>
      <c r="O1039" s="1">
        <v>68</v>
      </c>
    </row>
    <row r="1040" spans="9:15" x14ac:dyDescent="0.2">
      <c r="I1040" s="1" t="str">
        <f t="shared" si="16"/>
        <v>18-24 Hereford Terrace</v>
      </c>
      <c r="J1040" s="1" t="s">
        <v>56</v>
      </c>
      <c r="K1040" s="1" t="s">
        <v>9</v>
      </c>
      <c r="L1040" s="1" t="s">
        <v>44</v>
      </c>
      <c r="M1040" s="1">
        <v>-1.7</v>
      </c>
      <c r="N1040" s="1">
        <v>-1.7</v>
      </c>
      <c r="O1040" s="1">
        <v>19</v>
      </c>
    </row>
    <row r="1041" spans="9:15" x14ac:dyDescent="0.2">
      <c r="I1041" s="1" t="str">
        <f t="shared" si="16"/>
        <v>18-24 Hereford Terrace</v>
      </c>
      <c r="J1041" s="1" t="s">
        <v>56</v>
      </c>
      <c r="K1041" s="1" t="s">
        <v>8</v>
      </c>
      <c r="L1041" s="1" t="s">
        <v>44</v>
      </c>
      <c r="M1041" s="1">
        <v>-1.7</v>
      </c>
      <c r="N1041" s="1">
        <v>-1.7</v>
      </c>
      <c r="O1041" s="1">
        <v>9</v>
      </c>
    </row>
    <row r="1042" spans="9:15" x14ac:dyDescent="0.2">
      <c r="I1042" s="1" t="str">
        <f t="shared" si="16"/>
        <v>18-24 Hereford Terrace</v>
      </c>
      <c r="J1042" s="1" t="s">
        <v>53</v>
      </c>
      <c r="K1042" s="1" t="s">
        <v>9</v>
      </c>
      <c r="L1042" s="1" t="s">
        <v>44</v>
      </c>
      <c r="M1042" s="1">
        <v>-1.8</v>
      </c>
      <c r="N1042" s="1">
        <v>-1.8</v>
      </c>
      <c r="O1042" s="1">
        <v>26</v>
      </c>
    </row>
    <row r="1043" spans="9:15" x14ac:dyDescent="0.2">
      <c r="I1043" s="1" t="str">
        <f t="shared" si="16"/>
        <v>18-24 Hereford Terrace</v>
      </c>
      <c r="J1043" s="1" t="s">
        <v>53</v>
      </c>
      <c r="K1043" s="1" t="s">
        <v>8</v>
      </c>
      <c r="L1043" s="1" t="s">
        <v>44</v>
      </c>
      <c r="M1043" s="1">
        <v>-1.8</v>
      </c>
      <c r="N1043" s="1">
        <v>-1.8</v>
      </c>
      <c r="O1043" s="1">
        <v>27</v>
      </c>
    </row>
    <row r="1044" spans="9:15" x14ac:dyDescent="0.2">
      <c r="I1044" s="1" t="str">
        <f t="shared" si="16"/>
        <v>18-24 Hereford Terrace</v>
      </c>
      <c r="J1044" s="1" t="s">
        <v>56</v>
      </c>
      <c r="K1044" s="1" t="s">
        <v>9</v>
      </c>
      <c r="L1044" s="1" t="s">
        <v>44</v>
      </c>
      <c r="M1044" s="1">
        <v>-1.9</v>
      </c>
      <c r="N1044" s="1">
        <v>-1.9</v>
      </c>
      <c r="O1044" s="1">
        <v>18</v>
      </c>
    </row>
    <row r="1045" spans="9:15" x14ac:dyDescent="0.2">
      <c r="I1045" s="1" t="str">
        <f t="shared" si="16"/>
        <v>18-24 Hereford Terrace</v>
      </c>
      <c r="J1045" s="1" t="s">
        <v>56</v>
      </c>
      <c r="K1045" s="1" t="s">
        <v>8</v>
      </c>
      <c r="L1045" s="1" t="s">
        <v>44</v>
      </c>
      <c r="M1045" s="1">
        <v>-1.9</v>
      </c>
      <c r="N1045" s="1">
        <v>-1.9</v>
      </c>
      <c r="O1045" s="1">
        <v>8</v>
      </c>
    </row>
    <row r="1046" spans="9:15" x14ac:dyDescent="0.2">
      <c r="I1046" s="1" t="str">
        <f t="shared" si="16"/>
        <v>18-24 Hereford Terrace</v>
      </c>
      <c r="J1046" s="1" t="s">
        <v>56</v>
      </c>
      <c r="K1046" s="1" t="s">
        <v>9</v>
      </c>
      <c r="L1046" s="1" t="s">
        <v>44</v>
      </c>
      <c r="M1046" s="1">
        <v>-2</v>
      </c>
      <c r="N1046" s="1">
        <v>-2</v>
      </c>
      <c r="O1046" s="1">
        <v>17</v>
      </c>
    </row>
    <row r="1047" spans="9:15" x14ac:dyDescent="0.2">
      <c r="I1047" s="1" t="str">
        <f t="shared" si="16"/>
        <v>18-24 Hereford Terrace</v>
      </c>
      <c r="J1047" s="1" t="s">
        <v>56</v>
      </c>
      <c r="K1047" s="1" t="s">
        <v>8</v>
      </c>
      <c r="L1047" s="1" t="s">
        <v>44</v>
      </c>
      <c r="M1047" s="1">
        <v>-2</v>
      </c>
      <c r="N1047" s="1">
        <v>-2</v>
      </c>
      <c r="O1047" s="1">
        <v>7</v>
      </c>
    </row>
    <row r="1048" spans="9:15" x14ac:dyDescent="0.2">
      <c r="I1048" s="1" t="str">
        <f t="shared" si="16"/>
        <v>18-24 Hereford Terrace</v>
      </c>
      <c r="J1048" s="1" t="s">
        <v>56</v>
      </c>
      <c r="K1048" s="1" t="s">
        <v>9</v>
      </c>
      <c r="L1048" s="1" t="s">
        <v>44</v>
      </c>
      <c r="M1048" s="1">
        <v>-2.1</v>
      </c>
      <c r="N1048" s="1">
        <v>-2.1</v>
      </c>
      <c r="O1048" s="1">
        <v>16</v>
      </c>
    </row>
    <row r="1049" spans="9:15" x14ac:dyDescent="0.2">
      <c r="I1049" s="1" t="str">
        <f t="shared" si="16"/>
        <v>18-24 Hereford Terrace</v>
      </c>
      <c r="J1049" s="1" t="s">
        <v>56</v>
      </c>
      <c r="K1049" s="1" t="s">
        <v>8</v>
      </c>
      <c r="L1049" s="1" t="s">
        <v>44</v>
      </c>
      <c r="M1049" s="1">
        <v>-2.1</v>
      </c>
      <c r="N1049" s="1">
        <v>-2.1</v>
      </c>
      <c r="O1049" s="1">
        <v>6</v>
      </c>
    </row>
    <row r="1050" spans="9:15" x14ac:dyDescent="0.2">
      <c r="I1050" s="1" t="str">
        <f t="shared" si="16"/>
        <v>18-24 Hereford Terrace</v>
      </c>
      <c r="J1050" s="1" t="s">
        <v>64</v>
      </c>
      <c r="K1050" s="1" t="s">
        <v>9</v>
      </c>
      <c r="L1050" s="1" t="s">
        <v>43</v>
      </c>
      <c r="M1050" s="1">
        <v>-2.6</v>
      </c>
      <c r="N1050" s="1">
        <v>-2.6</v>
      </c>
      <c r="O1050" s="1">
        <v>74</v>
      </c>
    </row>
    <row r="1051" spans="9:15" x14ac:dyDescent="0.2">
      <c r="I1051" s="1" t="str">
        <f t="shared" si="16"/>
        <v>18-24 Hereford Terrace</v>
      </c>
      <c r="J1051" s="1" t="s">
        <v>63</v>
      </c>
      <c r="K1051" s="1" t="s">
        <v>8</v>
      </c>
      <c r="L1051" s="1" t="s">
        <v>43</v>
      </c>
      <c r="M1051" s="1">
        <v>-3.4</v>
      </c>
      <c r="N1051" s="1">
        <v>-3.4</v>
      </c>
      <c r="O1051" s="1">
        <v>50</v>
      </c>
    </row>
    <row r="1052" spans="9:15" x14ac:dyDescent="0.2">
      <c r="I1052" s="1" t="str">
        <f t="shared" si="16"/>
        <v>18-24 Hereford Terrace</v>
      </c>
      <c r="J1052" s="1" t="s">
        <v>56</v>
      </c>
      <c r="K1052" s="1" t="s">
        <v>9</v>
      </c>
      <c r="L1052" s="1" t="s">
        <v>44</v>
      </c>
      <c r="M1052" s="1">
        <v>-3.7</v>
      </c>
      <c r="N1052" s="1">
        <v>-3.7</v>
      </c>
      <c r="O1052" s="1">
        <v>31</v>
      </c>
    </row>
    <row r="1053" spans="9:15" x14ac:dyDescent="0.2">
      <c r="I1053" s="1" t="str">
        <f t="shared" si="16"/>
        <v>18-24 Hereford Terrace</v>
      </c>
      <c r="J1053" s="1" t="s">
        <v>56</v>
      </c>
      <c r="K1053" s="1" t="s">
        <v>8</v>
      </c>
      <c r="L1053" s="1" t="s">
        <v>44</v>
      </c>
      <c r="M1053" s="1">
        <v>-3.8</v>
      </c>
      <c r="N1053" s="1">
        <v>-3.8</v>
      </c>
      <c r="O1053" s="1">
        <v>30</v>
      </c>
    </row>
    <row r="1054" spans="9:15" x14ac:dyDescent="0.2">
      <c r="I1054" s="1" t="str">
        <f t="shared" si="16"/>
        <v>18-24 Hereford Terrace</v>
      </c>
      <c r="J1054" s="1" t="s">
        <v>75</v>
      </c>
      <c r="K1054" s="1" t="s">
        <v>8</v>
      </c>
      <c r="L1054" s="1" t="s">
        <v>43</v>
      </c>
      <c r="M1054" s="1">
        <v>-3.9</v>
      </c>
      <c r="N1054" s="1">
        <v>-3.9</v>
      </c>
      <c r="O1054" s="1">
        <v>69</v>
      </c>
    </row>
    <row r="1055" spans="9:15" x14ac:dyDescent="0.2">
      <c r="I1055" s="1" t="str">
        <f t="shared" si="16"/>
        <v>18-24 Hereford Terrace</v>
      </c>
      <c r="J1055" s="1" t="s">
        <v>56</v>
      </c>
      <c r="K1055" s="1" t="s">
        <v>9</v>
      </c>
      <c r="L1055" s="1" t="s">
        <v>44</v>
      </c>
      <c r="M1055" s="1">
        <v>-6.2</v>
      </c>
      <c r="N1055" s="1">
        <v>-6.2</v>
      </c>
      <c r="O1055" s="1">
        <v>43</v>
      </c>
    </row>
    <row r="1056" spans="9:15" x14ac:dyDescent="0.2">
      <c r="I1056" s="1" t="str">
        <f t="shared" si="16"/>
        <v>18-24 Hereford Terrace</v>
      </c>
      <c r="J1056" s="1" t="s">
        <v>56</v>
      </c>
      <c r="K1056" s="1" t="s">
        <v>8</v>
      </c>
      <c r="L1056" s="1" t="s">
        <v>44</v>
      </c>
      <c r="M1056" s="1">
        <v>-6.4</v>
      </c>
      <c r="N1056" s="1">
        <v>-6.4</v>
      </c>
      <c r="O1056" s="1">
        <v>42</v>
      </c>
    </row>
    <row r="1057" spans="1:15" x14ac:dyDescent="0.2">
      <c r="I1057" s="1" t="str">
        <f t="shared" si="16"/>
        <v>18-24 Hereford Terrace</v>
      </c>
      <c r="J1057" s="1" t="s">
        <v>74</v>
      </c>
      <c r="K1057" s="1" t="s">
        <v>8</v>
      </c>
      <c r="L1057" s="1" t="s">
        <v>43</v>
      </c>
      <c r="M1057" s="1">
        <v>-6.5</v>
      </c>
      <c r="N1057" s="1">
        <v>-6.5</v>
      </c>
      <c r="O1057" s="1">
        <v>47</v>
      </c>
    </row>
    <row r="1058" spans="1:15" x14ac:dyDescent="0.2">
      <c r="I1058" s="1" t="str">
        <f t="shared" si="16"/>
        <v>18-24 Hereford Terrace</v>
      </c>
      <c r="J1058" s="1" t="s">
        <v>65</v>
      </c>
      <c r="K1058" s="1" t="s">
        <v>8</v>
      </c>
      <c r="L1058" s="1" t="s">
        <v>43</v>
      </c>
      <c r="M1058" s="1">
        <v>-6.5</v>
      </c>
      <c r="N1058" s="1">
        <v>-6.5</v>
      </c>
      <c r="O1058" s="1">
        <v>70</v>
      </c>
    </row>
    <row r="1059" spans="1:15" x14ac:dyDescent="0.2">
      <c r="I1059" s="1" t="str">
        <f t="shared" si="16"/>
        <v>18-24 Hereford Terrace</v>
      </c>
      <c r="J1059" s="1" t="s">
        <v>67</v>
      </c>
      <c r="K1059" s="1" t="s">
        <v>9</v>
      </c>
      <c r="L1059" s="1" t="s">
        <v>43</v>
      </c>
      <c r="M1059" s="1">
        <v>-7.6</v>
      </c>
      <c r="N1059" s="1">
        <v>-7.6</v>
      </c>
      <c r="O1059" s="1">
        <v>75</v>
      </c>
    </row>
    <row r="1060" spans="1:15" x14ac:dyDescent="0.2">
      <c r="I1060" s="1" t="str">
        <f t="shared" si="16"/>
        <v>18-24 Hereford Terrace</v>
      </c>
      <c r="J1060" s="1" t="s">
        <v>68</v>
      </c>
      <c r="K1060" s="1" t="s">
        <v>8</v>
      </c>
      <c r="L1060" s="1" t="s">
        <v>43</v>
      </c>
      <c r="M1060" s="1">
        <v>-8.1999999999999993</v>
      </c>
      <c r="N1060" s="1">
        <v>-8.1999999999999993</v>
      </c>
      <c r="O1060" s="1">
        <v>71</v>
      </c>
    </row>
    <row r="1061" spans="1:15" x14ac:dyDescent="0.2">
      <c r="I1061" s="1" t="str">
        <f t="shared" si="16"/>
        <v>18-24 Hereford Terrace</v>
      </c>
      <c r="J1061" s="1" t="s">
        <v>66</v>
      </c>
      <c r="K1061" s="1" t="s">
        <v>8</v>
      </c>
      <c r="L1061" s="1" t="s">
        <v>43</v>
      </c>
      <c r="M1061" s="1">
        <v>-8.6</v>
      </c>
      <c r="N1061" s="1">
        <v>-8.6</v>
      </c>
      <c r="O1061" s="1">
        <v>48</v>
      </c>
    </row>
    <row r="1062" spans="1:15" x14ac:dyDescent="0.2">
      <c r="I1062" s="1" t="str">
        <f t="shared" si="16"/>
        <v>18-24 Hereford Terrace</v>
      </c>
      <c r="J1062" s="1" t="s">
        <v>69</v>
      </c>
      <c r="K1062" s="1" t="s">
        <v>8</v>
      </c>
      <c r="L1062" s="1" t="s">
        <v>43</v>
      </c>
      <c r="M1062" s="1">
        <v>-9.9</v>
      </c>
      <c r="N1062" s="1">
        <v>-9.9</v>
      </c>
      <c r="O1062" s="1">
        <v>49</v>
      </c>
    </row>
    <row r="1063" spans="1:15" x14ac:dyDescent="0.2">
      <c r="I1063" s="1" t="str">
        <f t="shared" si="16"/>
        <v>18-24 Hereford Terrace</v>
      </c>
      <c r="J1063" s="1" t="s">
        <v>56</v>
      </c>
      <c r="K1063" s="1" t="s">
        <v>8</v>
      </c>
      <c r="L1063" s="1" t="s">
        <v>44</v>
      </c>
      <c r="M1063" s="1">
        <v>-13.5</v>
      </c>
      <c r="N1063" s="1">
        <v>-13.5</v>
      </c>
      <c r="O1063" s="1">
        <v>45</v>
      </c>
    </row>
    <row r="1064" spans="1:15" x14ac:dyDescent="0.2">
      <c r="I1064" s="1" t="str">
        <f t="shared" si="16"/>
        <v>18-24 Hereford Terrace</v>
      </c>
      <c r="J1064" s="1" t="s">
        <v>56</v>
      </c>
      <c r="K1064" s="1" t="s">
        <v>9</v>
      </c>
      <c r="L1064" s="1" t="s">
        <v>44</v>
      </c>
      <c r="M1064" s="1">
        <v>-13.5</v>
      </c>
      <c r="N1064" s="1">
        <v>-13.5</v>
      </c>
      <c r="O1064" s="1">
        <v>46</v>
      </c>
    </row>
    <row r="1065" spans="1:15" x14ac:dyDescent="0.2">
      <c r="I1065" s="1" t="str">
        <f t="shared" si="16"/>
        <v>18-24 Hereford Terrace</v>
      </c>
      <c r="J1065" s="1" t="s">
        <v>56</v>
      </c>
      <c r="K1065" s="1" t="s">
        <v>8</v>
      </c>
      <c r="L1065" s="1" t="s">
        <v>44</v>
      </c>
      <c r="M1065" s="1">
        <v>-14.6</v>
      </c>
      <c r="N1065" s="1">
        <v>-14.6</v>
      </c>
      <c r="O1065" s="1">
        <v>44</v>
      </c>
    </row>
    <row r="1066" spans="1:15" x14ac:dyDescent="0.2">
      <c r="A1066" s="1" t="s">
        <v>19</v>
      </c>
      <c r="B1066" s="1" t="s">
        <v>6</v>
      </c>
      <c r="C1066" s="1" t="s">
        <v>18</v>
      </c>
      <c r="D1066" s="1">
        <v>446541.16</v>
      </c>
      <c r="E1066" s="1">
        <v>523137.2</v>
      </c>
      <c r="F1066" s="1">
        <v>60.6</v>
      </c>
      <c r="G1066" s="1">
        <v>60.5</v>
      </c>
      <c r="H1066" s="1">
        <v>62.1</v>
      </c>
      <c r="I1066" s="1" t="str">
        <f t="shared" si="16"/>
        <v>18-24 Hereford Terrace</v>
      </c>
      <c r="J1066" s="1" t="s">
        <v>80</v>
      </c>
      <c r="K1066" s="1" t="s">
        <v>10</v>
      </c>
      <c r="L1066" s="1" t="s">
        <v>44</v>
      </c>
      <c r="M1066" s="1">
        <v>59.8</v>
      </c>
      <c r="N1066" s="1">
        <v>59.8</v>
      </c>
      <c r="O1066" s="1">
        <v>55</v>
      </c>
    </row>
    <row r="1067" spans="1:15" x14ac:dyDescent="0.2">
      <c r="I1067" s="1" t="str">
        <f t="shared" si="16"/>
        <v>18-24 Hereford Terrace</v>
      </c>
      <c r="J1067" s="1" t="s">
        <v>78</v>
      </c>
      <c r="K1067" s="1" t="s">
        <v>10</v>
      </c>
      <c r="L1067" s="1" t="s">
        <v>44</v>
      </c>
      <c r="M1067" s="1">
        <v>47.2</v>
      </c>
      <c r="N1067" s="1">
        <v>47.2</v>
      </c>
      <c r="O1067" s="1">
        <v>52</v>
      </c>
    </row>
    <row r="1068" spans="1:15" x14ac:dyDescent="0.2">
      <c r="I1068" s="1" t="str">
        <f t="shared" si="16"/>
        <v>18-24 Hereford Terrace</v>
      </c>
      <c r="J1068" s="1" t="s">
        <v>78</v>
      </c>
      <c r="K1068" s="1" t="s">
        <v>10</v>
      </c>
      <c r="L1068" s="1" t="s">
        <v>44</v>
      </c>
      <c r="M1068" s="1">
        <v>47</v>
      </c>
      <c r="N1068" s="1">
        <v>47</v>
      </c>
      <c r="O1068" s="1">
        <v>53</v>
      </c>
    </row>
    <row r="1069" spans="1:15" x14ac:dyDescent="0.2">
      <c r="I1069" s="1" t="str">
        <f t="shared" si="16"/>
        <v>18-24 Hereford Terrace</v>
      </c>
      <c r="J1069" s="1" t="s">
        <v>78</v>
      </c>
      <c r="K1069" s="1" t="s">
        <v>10</v>
      </c>
      <c r="L1069" s="1" t="s">
        <v>44</v>
      </c>
      <c r="M1069" s="1">
        <v>47</v>
      </c>
      <c r="N1069" s="1">
        <v>47</v>
      </c>
      <c r="O1069" s="1">
        <v>51</v>
      </c>
    </row>
    <row r="1070" spans="1:15" x14ac:dyDescent="0.2">
      <c r="I1070" s="1" t="str">
        <f t="shared" si="16"/>
        <v>18-24 Hereford Terrace</v>
      </c>
      <c r="J1070" s="1" t="s">
        <v>79</v>
      </c>
      <c r="K1070" s="1" t="s">
        <v>10</v>
      </c>
      <c r="L1070" s="1" t="s">
        <v>43</v>
      </c>
      <c r="M1070" s="1">
        <v>43.2</v>
      </c>
      <c r="N1070" s="1">
        <v>43.2</v>
      </c>
      <c r="O1070" s="1">
        <v>54</v>
      </c>
    </row>
    <row r="1071" spans="1:15" x14ac:dyDescent="0.2">
      <c r="I1071" s="1" t="str">
        <f t="shared" si="16"/>
        <v>18-24 Hereford Terrace</v>
      </c>
      <c r="J1071" s="1" t="s">
        <v>81</v>
      </c>
      <c r="K1071" s="1" t="s">
        <v>10</v>
      </c>
      <c r="L1071" s="1" t="s">
        <v>44</v>
      </c>
      <c r="M1071" s="1">
        <v>39</v>
      </c>
      <c r="N1071" s="1">
        <v>39</v>
      </c>
      <c r="O1071" s="1">
        <v>56</v>
      </c>
    </row>
    <row r="1072" spans="1:15" x14ac:dyDescent="0.2">
      <c r="I1072" s="1" t="str">
        <f t="shared" si="16"/>
        <v>18-24 Hereford Terrace</v>
      </c>
      <c r="J1072" s="1" t="s">
        <v>45</v>
      </c>
      <c r="K1072" s="1" t="s">
        <v>8</v>
      </c>
      <c r="L1072" s="1" t="s">
        <v>46</v>
      </c>
      <c r="M1072" s="1">
        <v>37.5</v>
      </c>
      <c r="O1072" s="1">
        <v>4</v>
      </c>
    </row>
    <row r="1073" spans="9:15" x14ac:dyDescent="0.2">
      <c r="I1073" s="1" t="str">
        <f t="shared" si="16"/>
        <v>18-24 Hereford Terrace</v>
      </c>
      <c r="J1073" s="1" t="s">
        <v>49</v>
      </c>
      <c r="K1073" s="1" t="s">
        <v>8</v>
      </c>
      <c r="L1073" s="1" t="s">
        <v>46</v>
      </c>
      <c r="M1073" s="1">
        <v>26</v>
      </c>
      <c r="O1073" s="1">
        <v>3</v>
      </c>
    </row>
    <row r="1074" spans="9:15" x14ac:dyDescent="0.2">
      <c r="I1074" s="1" t="str">
        <f t="shared" si="16"/>
        <v>18-24 Hereford Terrace</v>
      </c>
      <c r="J1074" s="1" t="s">
        <v>77</v>
      </c>
      <c r="K1074" s="1" t="s">
        <v>8</v>
      </c>
      <c r="L1074" s="1" t="s">
        <v>44</v>
      </c>
      <c r="M1074" s="1">
        <v>18.3</v>
      </c>
      <c r="N1074" s="1">
        <v>18.3</v>
      </c>
      <c r="O1074" s="1">
        <v>5</v>
      </c>
    </row>
    <row r="1075" spans="9:15" x14ac:dyDescent="0.2">
      <c r="I1075" s="1" t="str">
        <f t="shared" si="16"/>
        <v>18-24 Hereford Terrace</v>
      </c>
      <c r="J1075" s="1" t="s">
        <v>55</v>
      </c>
      <c r="K1075" s="1" t="s">
        <v>8</v>
      </c>
      <c r="L1075" s="1" t="s">
        <v>43</v>
      </c>
      <c r="M1075" s="1">
        <v>15.6</v>
      </c>
      <c r="N1075" s="1">
        <v>15.6</v>
      </c>
      <c r="O1075" s="1">
        <v>61</v>
      </c>
    </row>
    <row r="1076" spans="9:15" x14ac:dyDescent="0.2">
      <c r="I1076" s="1" t="str">
        <f t="shared" si="16"/>
        <v>18-24 Hereford Terrace</v>
      </c>
      <c r="J1076" s="1" t="s">
        <v>61</v>
      </c>
      <c r="K1076" s="1" t="s">
        <v>9</v>
      </c>
      <c r="L1076" s="1" t="s">
        <v>43</v>
      </c>
      <c r="M1076" s="1">
        <v>13.7</v>
      </c>
      <c r="N1076" s="1">
        <v>13.7</v>
      </c>
      <c r="O1076" s="1">
        <v>76</v>
      </c>
    </row>
    <row r="1077" spans="9:15" x14ac:dyDescent="0.2">
      <c r="I1077" s="1" t="str">
        <f t="shared" si="16"/>
        <v>18-24 Hereford Terrace</v>
      </c>
      <c r="J1077" s="1" t="s">
        <v>60</v>
      </c>
      <c r="K1077" s="1" t="s">
        <v>8</v>
      </c>
      <c r="L1077" s="1" t="s">
        <v>44</v>
      </c>
      <c r="M1077" s="1">
        <v>13.5</v>
      </c>
      <c r="N1077" s="1">
        <v>13.5</v>
      </c>
      <c r="O1077" s="1">
        <v>1</v>
      </c>
    </row>
    <row r="1078" spans="9:15" x14ac:dyDescent="0.2">
      <c r="I1078" s="1" t="str">
        <f t="shared" si="16"/>
        <v>18-24 Hereford Terrace</v>
      </c>
      <c r="J1078" s="1" t="s">
        <v>60</v>
      </c>
      <c r="K1078" s="1" t="s">
        <v>9</v>
      </c>
      <c r="L1078" s="1" t="s">
        <v>44</v>
      </c>
      <c r="M1078" s="1">
        <v>13.5</v>
      </c>
      <c r="N1078" s="1">
        <v>13.5</v>
      </c>
      <c r="O1078" s="1">
        <v>2</v>
      </c>
    </row>
    <row r="1079" spans="9:15" x14ac:dyDescent="0.2">
      <c r="I1079" s="1" t="str">
        <f t="shared" si="16"/>
        <v>18-24 Hereford Terrace</v>
      </c>
      <c r="J1079" s="1" t="s">
        <v>52</v>
      </c>
      <c r="K1079" s="1" t="s">
        <v>8</v>
      </c>
      <c r="L1079" s="1" t="s">
        <v>44</v>
      </c>
      <c r="M1079" s="1">
        <v>8.8000000000000007</v>
      </c>
      <c r="N1079" s="1">
        <v>8.8000000000000007</v>
      </c>
      <c r="O1079" s="1">
        <v>40</v>
      </c>
    </row>
    <row r="1080" spans="9:15" x14ac:dyDescent="0.2">
      <c r="I1080" s="1" t="str">
        <f t="shared" si="16"/>
        <v>18-24 Hereford Terrace</v>
      </c>
      <c r="J1080" s="1" t="s">
        <v>59</v>
      </c>
      <c r="K1080" s="1" t="s">
        <v>8</v>
      </c>
      <c r="L1080" s="1" t="s">
        <v>43</v>
      </c>
      <c r="M1080" s="1">
        <v>8</v>
      </c>
      <c r="N1080" s="1">
        <v>8</v>
      </c>
      <c r="O1080" s="1">
        <v>59</v>
      </c>
    </row>
    <row r="1081" spans="9:15" x14ac:dyDescent="0.2">
      <c r="I1081" s="1" t="str">
        <f t="shared" si="16"/>
        <v>18-24 Hereford Terrace</v>
      </c>
      <c r="J1081" s="1" t="s">
        <v>52</v>
      </c>
      <c r="K1081" s="1" t="s">
        <v>8</v>
      </c>
      <c r="L1081" s="1" t="s">
        <v>44</v>
      </c>
      <c r="M1081" s="1">
        <v>7.3</v>
      </c>
      <c r="N1081" s="1">
        <v>7.3</v>
      </c>
      <c r="O1081" s="1">
        <v>39</v>
      </c>
    </row>
    <row r="1082" spans="9:15" x14ac:dyDescent="0.2">
      <c r="I1082" s="1" t="str">
        <f t="shared" si="16"/>
        <v>18-24 Hereford Terrace</v>
      </c>
      <c r="J1082" s="1" t="s">
        <v>57</v>
      </c>
      <c r="K1082" s="1" t="s">
        <v>8</v>
      </c>
      <c r="L1082" s="1" t="s">
        <v>43</v>
      </c>
      <c r="M1082" s="1">
        <v>6.8</v>
      </c>
      <c r="N1082" s="1">
        <v>6.8</v>
      </c>
      <c r="O1082" s="1">
        <v>60</v>
      </c>
    </row>
    <row r="1083" spans="9:15" x14ac:dyDescent="0.2">
      <c r="I1083" s="1" t="str">
        <f t="shared" si="16"/>
        <v>18-24 Hereford Terrace</v>
      </c>
      <c r="J1083" s="1" t="s">
        <v>52</v>
      </c>
      <c r="K1083" s="1" t="s">
        <v>8</v>
      </c>
      <c r="L1083" s="1" t="s">
        <v>44</v>
      </c>
      <c r="M1083" s="1">
        <v>6.5</v>
      </c>
      <c r="N1083" s="1">
        <v>6.5</v>
      </c>
      <c r="O1083" s="1">
        <v>36</v>
      </c>
    </row>
    <row r="1084" spans="9:15" x14ac:dyDescent="0.2">
      <c r="I1084" s="1" t="str">
        <f t="shared" si="16"/>
        <v>18-24 Hereford Terrace</v>
      </c>
      <c r="J1084" s="1" t="s">
        <v>52</v>
      </c>
      <c r="K1084" s="1" t="s">
        <v>8</v>
      </c>
      <c r="L1084" s="1" t="s">
        <v>44</v>
      </c>
      <c r="M1084" s="1">
        <v>6.1</v>
      </c>
      <c r="N1084" s="1">
        <v>6.1</v>
      </c>
      <c r="O1084" s="1">
        <v>35</v>
      </c>
    </row>
    <row r="1085" spans="9:15" x14ac:dyDescent="0.2">
      <c r="I1085" s="1" t="str">
        <f t="shared" si="16"/>
        <v>18-24 Hereford Terrace</v>
      </c>
      <c r="J1085" s="1" t="s">
        <v>54</v>
      </c>
      <c r="K1085" s="1" t="s">
        <v>8</v>
      </c>
      <c r="L1085" s="1" t="s">
        <v>43</v>
      </c>
      <c r="M1085" s="1">
        <v>5.7</v>
      </c>
      <c r="N1085" s="1">
        <v>5.7</v>
      </c>
      <c r="O1085" s="1">
        <v>63</v>
      </c>
    </row>
    <row r="1086" spans="9:15" x14ac:dyDescent="0.2">
      <c r="I1086" s="1" t="str">
        <f t="shared" si="16"/>
        <v>18-24 Hereford Terrace</v>
      </c>
      <c r="J1086" s="1" t="s">
        <v>62</v>
      </c>
      <c r="K1086" s="1" t="s">
        <v>8</v>
      </c>
      <c r="L1086" s="1" t="s">
        <v>43</v>
      </c>
      <c r="M1086" s="1">
        <v>5.2</v>
      </c>
      <c r="N1086" s="1">
        <v>5.2</v>
      </c>
      <c r="O1086" s="1">
        <v>72</v>
      </c>
    </row>
    <row r="1087" spans="9:15" x14ac:dyDescent="0.2">
      <c r="I1087" s="1" t="str">
        <f t="shared" si="16"/>
        <v>18-24 Hereford Terrace</v>
      </c>
      <c r="J1087" s="1" t="s">
        <v>52</v>
      </c>
      <c r="K1087" s="1" t="s">
        <v>8</v>
      </c>
      <c r="L1087" s="1" t="s">
        <v>44</v>
      </c>
      <c r="M1087" s="1">
        <v>5.0999999999999996</v>
      </c>
      <c r="N1087" s="1">
        <v>5.0999999999999996</v>
      </c>
      <c r="O1087" s="1">
        <v>33</v>
      </c>
    </row>
    <row r="1088" spans="9:15" x14ac:dyDescent="0.2">
      <c r="I1088" s="1" t="str">
        <f t="shared" si="16"/>
        <v>18-24 Hereford Terrace</v>
      </c>
      <c r="J1088" s="1" t="s">
        <v>52</v>
      </c>
      <c r="K1088" s="1" t="s">
        <v>8</v>
      </c>
      <c r="L1088" s="1" t="s">
        <v>44</v>
      </c>
      <c r="M1088" s="1">
        <v>4.9000000000000004</v>
      </c>
      <c r="N1088" s="1">
        <v>4.9000000000000004</v>
      </c>
      <c r="O1088" s="1">
        <v>34</v>
      </c>
    </row>
    <row r="1089" spans="9:15" x14ac:dyDescent="0.2">
      <c r="I1089" s="1" t="str">
        <f t="shared" si="16"/>
        <v>18-24 Hereford Terrace</v>
      </c>
      <c r="J1089" s="1" t="s">
        <v>67</v>
      </c>
      <c r="K1089" s="1" t="s">
        <v>9</v>
      </c>
      <c r="L1089" s="1" t="s">
        <v>43</v>
      </c>
      <c r="M1089" s="1">
        <v>4.5999999999999996</v>
      </c>
      <c r="N1089" s="1">
        <v>4.5999999999999996</v>
      </c>
      <c r="O1089" s="1">
        <v>75</v>
      </c>
    </row>
    <row r="1090" spans="9:15" x14ac:dyDescent="0.2">
      <c r="I1090" s="1" t="str">
        <f t="shared" si="16"/>
        <v>18-24 Hereford Terrace</v>
      </c>
      <c r="J1090" s="1" t="s">
        <v>76</v>
      </c>
      <c r="K1090" s="1" t="s">
        <v>9</v>
      </c>
      <c r="L1090" s="1" t="s">
        <v>43</v>
      </c>
      <c r="M1090" s="1">
        <v>4.3</v>
      </c>
      <c r="N1090" s="1">
        <v>4.3</v>
      </c>
      <c r="O1090" s="1">
        <v>73</v>
      </c>
    </row>
    <row r="1091" spans="9:15" x14ac:dyDescent="0.2">
      <c r="I1091" s="1" t="str">
        <f t="shared" ref="I1091:I1154" si="17">IF(ISBLANK(A1091),I1090,A1091)</f>
        <v>18-24 Hereford Terrace</v>
      </c>
      <c r="J1091" s="1" t="s">
        <v>58</v>
      </c>
      <c r="K1091" s="1" t="s">
        <v>8</v>
      </c>
      <c r="L1091" s="1" t="s">
        <v>43</v>
      </c>
      <c r="M1091" s="1">
        <v>2.6</v>
      </c>
      <c r="N1091" s="1">
        <v>2.6</v>
      </c>
      <c r="O1091" s="1">
        <v>62</v>
      </c>
    </row>
    <row r="1092" spans="9:15" x14ac:dyDescent="0.2">
      <c r="I1092" s="1" t="str">
        <f t="shared" si="17"/>
        <v>18-24 Hereford Terrace</v>
      </c>
      <c r="J1092" s="1" t="s">
        <v>70</v>
      </c>
      <c r="K1092" s="1" t="s">
        <v>8</v>
      </c>
      <c r="L1092" s="1" t="s">
        <v>43</v>
      </c>
      <c r="M1092" s="1">
        <v>2.1</v>
      </c>
      <c r="N1092" s="1">
        <v>2.1</v>
      </c>
      <c r="O1092" s="1">
        <v>64</v>
      </c>
    </row>
    <row r="1093" spans="9:15" x14ac:dyDescent="0.2">
      <c r="I1093" s="1" t="str">
        <f t="shared" si="17"/>
        <v>18-24 Hereford Terrace</v>
      </c>
      <c r="J1093" s="1" t="s">
        <v>47</v>
      </c>
      <c r="K1093" s="1" t="s">
        <v>8</v>
      </c>
      <c r="L1093" s="1" t="s">
        <v>43</v>
      </c>
      <c r="M1093" s="1">
        <v>1.7</v>
      </c>
      <c r="N1093" s="1">
        <v>1.7</v>
      </c>
      <c r="O1093" s="1">
        <v>65</v>
      </c>
    </row>
    <row r="1094" spans="9:15" x14ac:dyDescent="0.2">
      <c r="I1094" s="1" t="str">
        <f t="shared" si="17"/>
        <v>18-24 Hereford Terrace</v>
      </c>
      <c r="J1094" s="1" t="s">
        <v>50</v>
      </c>
      <c r="K1094" s="1" t="s">
        <v>8</v>
      </c>
      <c r="L1094" s="1" t="s">
        <v>43</v>
      </c>
      <c r="M1094" s="1">
        <v>-0.1</v>
      </c>
      <c r="N1094" s="1">
        <v>-0.1</v>
      </c>
      <c r="O1094" s="1">
        <v>66</v>
      </c>
    </row>
    <row r="1095" spans="9:15" x14ac:dyDescent="0.2">
      <c r="I1095" s="1" t="str">
        <f t="shared" si="17"/>
        <v>18-24 Hereford Terrace</v>
      </c>
      <c r="J1095" s="1" t="s">
        <v>72</v>
      </c>
      <c r="K1095" s="1" t="s">
        <v>8</v>
      </c>
      <c r="L1095" s="1" t="s">
        <v>44</v>
      </c>
      <c r="M1095" s="1">
        <v>-0.6</v>
      </c>
      <c r="N1095" s="1">
        <v>-0.6</v>
      </c>
      <c r="O1095" s="1">
        <v>57</v>
      </c>
    </row>
    <row r="1096" spans="9:15" x14ac:dyDescent="0.2">
      <c r="I1096" s="1" t="str">
        <f t="shared" si="17"/>
        <v>18-24 Hereford Terrace</v>
      </c>
      <c r="J1096" s="1" t="s">
        <v>71</v>
      </c>
      <c r="K1096" s="1" t="s">
        <v>8</v>
      </c>
      <c r="L1096" s="1" t="s">
        <v>43</v>
      </c>
      <c r="M1096" s="1">
        <v>-0.6</v>
      </c>
      <c r="N1096" s="1">
        <v>-0.6</v>
      </c>
      <c r="O1096" s="1">
        <v>58</v>
      </c>
    </row>
    <row r="1097" spans="9:15" x14ac:dyDescent="0.2">
      <c r="I1097" s="1" t="str">
        <f t="shared" si="17"/>
        <v>18-24 Hereford Terrace</v>
      </c>
      <c r="J1097" s="1" t="s">
        <v>53</v>
      </c>
      <c r="K1097" s="1" t="s">
        <v>8</v>
      </c>
      <c r="L1097" s="1" t="s">
        <v>44</v>
      </c>
      <c r="M1097" s="1">
        <v>-0.8</v>
      </c>
      <c r="N1097" s="1">
        <v>-0.8</v>
      </c>
      <c r="O1097" s="1">
        <v>28</v>
      </c>
    </row>
    <row r="1098" spans="9:15" x14ac:dyDescent="0.2">
      <c r="I1098" s="1" t="str">
        <f t="shared" si="17"/>
        <v>18-24 Hereford Terrace</v>
      </c>
      <c r="J1098" s="1" t="s">
        <v>52</v>
      </c>
      <c r="K1098" s="1" t="s">
        <v>8</v>
      </c>
      <c r="L1098" s="1" t="s">
        <v>44</v>
      </c>
      <c r="M1098" s="1">
        <v>-0.9</v>
      </c>
      <c r="N1098" s="1">
        <v>-0.9</v>
      </c>
      <c r="O1098" s="1">
        <v>41</v>
      </c>
    </row>
    <row r="1099" spans="9:15" x14ac:dyDescent="0.2">
      <c r="I1099" s="1" t="str">
        <f t="shared" si="17"/>
        <v>18-24 Hereford Terrace</v>
      </c>
      <c r="J1099" s="1" t="s">
        <v>64</v>
      </c>
      <c r="K1099" s="1" t="s">
        <v>9</v>
      </c>
      <c r="L1099" s="1" t="s">
        <v>43</v>
      </c>
      <c r="M1099" s="1">
        <v>-1.3</v>
      </c>
      <c r="N1099" s="1">
        <v>-1.3</v>
      </c>
      <c r="O1099" s="1">
        <v>74</v>
      </c>
    </row>
    <row r="1100" spans="9:15" x14ac:dyDescent="0.2">
      <c r="I1100" s="1" t="str">
        <f t="shared" si="17"/>
        <v>18-24 Hereford Terrace</v>
      </c>
      <c r="J1100" s="1" t="s">
        <v>63</v>
      </c>
      <c r="K1100" s="1" t="s">
        <v>8</v>
      </c>
      <c r="L1100" s="1" t="s">
        <v>43</v>
      </c>
      <c r="M1100" s="1">
        <v>-1.4</v>
      </c>
      <c r="N1100" s="1">
        <v>-1.4</v>
      </c>
      <c r="O1100" s="1">
        <v>50</v>
      </c>
    </row>
    <row r="1101" spans="9:15" x14ac:dyDescent="0.2">
      <c r="I1101" s="1" t="str">
        <f t="shared" si="17"/>
        <v>18-24 Hereford Terrace</v>
      </c>
      <c r="J1101" s="1" t="s">
        <v>51</v>
      </c>
      <c r="K1101" s="1" t="s">
        <v>8</v>
      </c>
      <c r="L1101" s="1" t="s">
        <v>43</v>
      </c>
      <c r="M1101" s="1">
        <v>-1.8</v>
      </c>
      <c r="N1101" s="1">
        <v>-1.8</v>
      </c>
      <c r="O1101" s="1">
        <v>67</v>
      </c>
    </row>
    <row r="1102" spans="9:15" x14ac:dyDescent="0.2">
      <c r="I1102" s="1" t="str">
        <f t="shared" si="17"/>
        <v>18-24 Hereford Terrace</v>
      </c>
      <c r="J1102" s="1" t="s">
        <v>75</v>
      </c>
      <c r="K1102" s="1" t="s">
        <v>8</v>
      </c>
      <c r="L1102" s="1" t="s">
        <v>43</v>
      </c>
      <c r="M1102" s="1">
        <v>-2.1</v>
      </c>
      <c r="N1102" s="1">
        <v>-2.1</v>
      </c>
      <c r="O1102" s="1">
        <v>69</v>
      </c>
    </row>
    <row r="1103" spans="9:15" x14ac:dyDescent="0.2">
      <c r="I1103" s="1" t="str">
        <f t="shared" si="17"/>
        <v>18-24 Hereford Terrace</v>
      </c>
      <c r="J1103" s="1" t="s">
        <v>48</v>
      </c>
      <c r="K1103" s="1" t="s">
        <v>8</v>
      </c>
      <c r="L1103" s="1" t="s">
        <v>43</v>
      </c>
      <c r="M1103" s="1">
        <v>-2.8</v>
      </c>
      <c r="N1103" s="1">
        <v>-2.8</v>
      </c>
      <c r="O1103" s="1">
        <v>68</v>
      </c>
    </row>
    <row r="1104" spans="9:15" x14ac:dyDescent="0.2">
      <c r="I1104" s="1" t="str">
        <f t="shared" si="17"/>
        <v>18-24 Hereford Terrace</v>
      </c>
      <c r="J1104" s="1" t="s">
        <v>56</v>
      </c>
      <c r="K1104" s="1" t="s">
        <v>9</v>
      </c>
      <c r="L1104" s="1" t="s">
        <v>44</v>
      </c>
      <c r="M1104" s="1">
        <v>-2.9</v>
      </c>
      <c r="N1104" s="1">
        <v>-2.9</v>
      </c>
      <c r="O1104" s="1">
        <v>18</v>
      </c>
    </row>
    <row r="1105" spans="9:15" x14ac:dyDescent="0.2">
      <c r="I1105" s="1" t="str">
        <f t="shared" si="17"/>
        <v>18-24 Hereford Terrace</v>
      </c>
      <c r="J1105" s="1" t="s">
        <v>52</v>
      </c>
      <c r="K1105" s="1" t="s">
        <v>8</v>
      </c>
      <c r="L1105" s="1" t="s">
        <v>44</v>
      </c>
      <c r="M1105" s="1">
        <v>-2.9</v>
      </c>
      <c r="N1105" s="1">
        <v>-2.9</v>
      </c>
      <c r="O1105" s="1">
        <v>32</v>
      </c>
    </row>
    <row r="1106" spans="9:15" x14ac:dyDescent="0.2">
      <c r="I1106" s="1" t="str">
        <f t="shared" si="17"/>
        <v>18-24 Hereford Terrace</v>
      </c>
      <c r="J1106" s="1" t="s">
        <v>68</v>
      </c>
      <c r="K1106" s="1" t="s">
        <v>8</v>
      </c>
      <c r="L1106" s="1" t="s">
        <v>43</v>
      </c>
      <c r="M1106" s="1">
        <v>-3</v>
      </c>
      <c r="N1106" s="1">
        <v>-3</v>
      </c>
      <c r="O1106" s="1">
        <v>71</v>
      </c>
    </row>
    <row r="1107" spans="9:15" x14ac:dyDescent="0.2">
      <c r="I1107" s="1" t="str">
        <f t="shared" si="17"/>
        <v>18-24 Hereford Terrace</v>
      </c>
      <c r="J1107" s="1" t="s">
        <v>56</v>
      </c>
      <c r="K1107" s="1" t="s">
        <v>9</v>
      </c>
      <c r="L1107" s="1" t="s">
        <v>44</v>
      </c>
      <c r="M1107" s="1">
        <v>-3</v>
      </c>
      <c r="N1107" s="1">
        <v>-3</v>
      </c>
      <c r="O1107" s="1">
        <v>17</v>
      </c>
    </row>
    <row r="1108" spans="9:15" x14ac:dyDescent="0.2">
      <c r="I1108" s="1" t="str">
        <f t="shared" si="17"/>
        <v>18-24 Hereford Terrace</v>
      </c>
      <c r="J1108" s="1" t="s">
        <v>56</v>
      </c>
      <c r="K1108" s="1" t="s">
        <v>9</v>
      </c>
      <c r="L1108" s="1" t="s">
        <v>44</v>
      </c>
      <c r="M1108" s="1">
        <v>-3.1</v>
      </c>
      <c r="N1108" s="1">
        <v>-3.1</v>
      </c>
      <c r="O1108" s="1">
        <v>16</v>
      </c>
    </row>
    <row r="1109" spans="9:15" x14ac:dyDescent="0.2">
      <c r="I1109" s="1" t="str">
        <f t="shared" si="17"/>
        <v>18-24 Hereford Terrace</v>
      </c>
      <c r="J1109" s="1" t="s">
        <v>53</v>
      </c>
      <c r="K1109" s="1" t="s">
        <v>9</v>
      </c>
      <c r="L1109" s="1" t="s">
        <v>44</v>
      </c>
      <c r="M1109" s="1">
        <v>-3.4</v>
      </c>
      <c r="N1109" s="1">
        <v>-3.4</v>
      </c>
      <c r="O1109" s="1">
        <v>29</v>
      </c>
    </row>
    <row r="1110" spans="9:15" x14ac:dyDescent="0.2">
      <c r="I1110" s="1" t="str">
        <f t="shared" si="17"/>
        <v>18-24 Hereford Terrace</v>
      </c>
      <c r="J1110" s="1" t="s">
        <v>74</v>
      </c>
      <c r="K1110" s="1" t="s">
        <v>8</v>
      </c>
      <c r="L1110" s="1" t="s">
        <v>43</v>
      </c>
      <c r="M1110" s="1">
        <v>-3.4</v>
      </c>
      <c r="N1110" s="1">
        <v>-3.4</v>
      </c>
      <c r="O1110" s="1">
        <v>47</v>
      </c>
    </row>
    <row r="1111" spans="9:15" x14ac:dyDescent="0.2">
      <c r="I1111" s="1" t="str">
        <f t="shared" si="17"/>
        <v>18-24 Hereford Terrace</v>
      </c>
      <c r="J1111" s="1" t="s">
        <v>52</v>
      </c>
      <c r="K1111" s="1" t="s">
        <v>8</v>
      </c>
      <c r="L1111" s="1" t="s">
        <v>44</v>
      </c>
      <c r="M1111" s="1">
        <v>-4.5</v>
      </c>
      <c r="N1111" s="1">
        <v>-4.5</v>
      </c>
      <c r="O1111" s="1">
        <v>37</v>
      </c>
    </row>
    <row r="1112" spans="9:15" x14ac:dyDescent="0.2">
      <c r="I1112" s="1" t="str">
        <f t="shared" si="17"/>
        <v>18-24 Hereford Terrace</v>
      </c>
      <c r="J1112" s="1" t="s">
        <v>52</v>
      </c>
      <c r="K1112" s="1" t="s">
        <v>8</v>
      </c>
      <c r="L1112" s="1" t="s">
        <v>44</v>
      </c>
      <c r="M1112" s="1">
        <v>-4.7</v>
      </c>
      <c r="N1112" s="1">
        <v>-4.7</v>
      </c>
      <c r="O1112" s="1">
        <v>38</v>
      </c>
    </row>
    <row r="1113" spans="9:15" x14ac:dyDescent="0.2">
      <c r="I1113" s="1" t="str">
        <f t="shared" si="17"/>
        <v>18-24 Hereford Terrace</v>
      </c>
      <c r="J1113" s="1" t="s">
        <v>65</v>
      </c>
      <c r="K1113" s="1" t="s">
        <v>8</v>
      </c>
      <c r="L1113" s="1" t="s">
        <v>43</v>
      </c>
      <c r="M1113" s="1">
        <v>-4.9000000000000004</v>
      </c>
      <c r="N1113" s="1">
        <v>-4.9000000000000004</v>
      </c>
      <c r="O1113" s="1">
        <v>70</v>
      </c>
    </row>
    <row r="1114" spans="9:15" x14ac:dyDescent="0.2">
      <c r="I1114" s="1" t="str">
        <f t="shared" si="17"/>
        <v>18-24 Hereford Terrace</v>
      </c>
      <c r="J1114" s="1" t="s">
        <v>56</v>
      </c>
      <c r="K1114" s="1" t="s">
        <v>9</v>
      </c>
      <c r="L1114" s="1" t="s">
        <v>44</v>
      </c>
      <c r="M1114" s="1">
        <v>-6.7</v>
      </c>
      <c r="N1114" s="1">
        <v>-6.7</v>
      </c>
      <c r="O1114" s="1">
        <v>43</v>
      </c>
    </row>
    <row r="1115" spans="9:15" x14ac:dyDescent="0.2">
      <c r="I1115" s="1" t="str">
        <f t="shared" si="17"/>
        <v>18-24 Hereford Terrace</v>
      </c>
      <c r="J1115" s="1" t="s">
        <v>56</v>
      </c>
      <c r="K1115" s="1" t="s">
        <v>8</v>
      </c>
      <c r="L1115" s="1" t="s">
        <v>44</v>
      </c>
      <c r="M1115" s="1">
        <v>-6.9</v>
      </c>
      <c r="N1115" s="1">
        <v>-6.9</v>
      </c>
      <c r="O1115" s="1">
        <v>42</v>
      </c>
    </row>
    <row r="1116" spans="9:15" x14ac:dyDescent="0.2">
      <c r="I1116" s="1" t="str">
        <f t="shared" si="17"/>
        <v>18-24 Hereford Terrace</v>
      </c>
      <c r="J1116" s="1" t="s">
        <v>69</v>
      </c>
      <c r="K1116" s="1" t="s">
        <v>8</v>
      </c>
      <c r="L1116" s="1" t="s">
        <v>43</v>
      </c>
      <c r="M1116" s="1">
        <v>-7.3</v>
      </c>
      <c r="N1116" s="1">
        <v>-7.3</v>
      </c>
      <c r="O1116" s="1">
        <v>49</v>
      </c>
    </row>
    <row r="1117" spans="9:15" x14ac:dyDescent="0.2">
      <c r="I1117" s="1" t="str">
        <f t="shared" si="17"/>
        <v>18-24 Hereford Terrace</v>
      </c>
      <c r="J1117" s="1" t="s">
        <v>66</v>
      </c>
      <c r="K1117" s="1" t="s">
        <v>8</v>
      </c>
      <c r="L1117" s="1" t="s">
        <v>43</v>
      </c>
      <c r="M1117" s="1">
        <v>-7.5</v>
      </c>
      <c r="N1117" s="1">
        <v>-7.5</v>
      </c>
      <c r="O1117" s="1">
        <v>48</v>
      </c>
    </row>
    <row r="1118" spans="9:15" x14ac:dyDescent="0.2">
      <c r="I1118" s="1" t="str">
        <f t="shared" si="17"/>
        <v>18-24 Hereford Terrace</v>
      </c>
      <c r="J1118" s="1" t="s">
        <v>56</v>
      </c>
      <c r="K1118" s="1" t="s">
        <v>9</v>
      </c>
      <c r="L1118" s="1" t="s">
        <v>44</v>
      </c>
      <c r="M1118" s="1">
        <v>-10</v>
      </c>
      <c r="N1118" s="1">
        <v>-10</v>
      </c>
      <c r="O1118" s="1">
        <v>25</v>
      </c>
    </row>
    <row r="1119" spans="9:15" x14ac:dyDescent="0.2">
      <c r="I1119" s="1" t="str">
        <f t="shared" si="17"/>
        <v>18-24 Hereford Terrace</v>
      </c>
      <c r="J1119" s="1" t="s">
        <v>56</v>
      </c>
      <c r="K1119" s="1" t="s">
        <v>8</v>
      </c>
      <c r="L1119" s="1" t="s">
        <v>44</v>
      </c>
      <c r="M1119" s="1">
        <v>-10</v>
      </c>
      <c r="N1119" s="1">
        <v>-10</v>
      </c>
      <c r="O1119" s="1">
        <v>15</v>
      </c>
    </row>
    <row r="1120" spans="9:15" x14ac:dyDescent="0.2">
      <c r="I1120" s="1" t="str">
        <f t="shared" si="17"/>
        <v>18-24 Hereford Terrace</v>
      </c>
      <c r="J1120" s="1" t="s">
        <v>56</v>
      </c>
      <c r="K1120" s="1" t="s">
        <v>9</v>
      </c>
      <c r="L1120" s="1" t="s">
        <v>44</v>
      </c>
      <c r="M1120" s="1">
        <v>-10.1</v>
      </c>
      <c r="N1120" s="1">
        <v>-10.1</v>
      </c>
      <c r="O1120" s="1">
        <v>24</v>
      </c>
    </row>
    <row r="1121" spans="9:15" x14ac:dyDescent="0.2">
      <c r="I1121" s="1" t="str">
        <f t="shared" si="17"/>
        <v>18-24 Hereford Terrace</v>
      </c>
      <c r="J1121" s="1" t="s">
        <v>56</v>
      </c>
      <c r="K1121" s="1" t="s">
        <v>8</v>
      </c>
      <c r="L1121" s="1" t="s">
        <v>44</v>
      </c>
      <c r="M1121" s="1">
        <v>-10.1</v>
      </c>
      <c r="N1121" s="1">
        <v>-10.1</v>
      </c>
      <c r="O1121" s="1">
        <v>14</v>
      </c>
    </row>
    <row r="1122" spans="9:15" x14ac:dyDescent="0.2">
      <c r="I1122" s="1" t="str">
        <f t="shared" si="17"/>
        <v>18-24 Hereford Terrace</v>
      </c>
      <c r="J1122" s="1" t="s">
        <v>56</v>
      </c>
      <c r="K1122" s="1" t="s">
        <v>9</v>
      </c>
      <c r="L1122" s="1" t="s">
        <v>44</v>
      </c>
      <c r="M1122" s="1">
        <v>-10.199999999999999</v>
      </c>
      <c r="N1122" s="1">
        <v>-10.199999999999999</v>
      </c>
      <c r="O1122" s="1">
        <v>23</v>
      </c>
    </row>
    <row r="1123" spans="9:15" x14ac:dyDescent="0.2">
      <c r="I1123" s="1" t="str">
        <f t="shared" si="17"/>
        <v>18-24 Hereford Terrace</v>
      </c>
      <c r="J1123" s="1" t="s">
        <v>56</v>
      </c>
      <c r="K1123" s="1" t="s">
        <v>8</v>
      </c>
      <c r="L1123" s="1" t="s">
        <v>44</v>
      </c>
      <c r="M1123" s="1">
        <v>-10.199999999999999</v>
      </c>
      <c r="N1123" s="1">
        <v>-10.199999999999999</v>
      </c>
      <c r="O1123" s="1">
        <v>13</v>
      </c>
    </row>
    <row r="1124" spans="9:15" x14ac:dyDescent="0.2">
      <c r="I1124" s="1" t="str">
        <f t="shared" si="17"/>
        <v>18-24 Hereford Terrace</v>
      </c>
      <c r="J1124" s="1" t="s">
        <v>56</v>
      </c>
      <c r="K1124" s="1" t="s">
        <v>9</v>
      </c>
      <c r="L1124" s="1" t="s">
        <v>44</v>
      </c>
      <c r="M1124" s="1">
        <v>-10.3</v>
      </c>
      <c r="N1124" s="1">
        <v>-10.3</v>
      </c>
      <c r="O1124" s="1">
        <v>22</v>
      </c>
    </row>
    <row r="1125" spans="9:15" x14ac:dyDescent="0.2">
      <c r="I1125" s="1" t="str">
        <f t="shared" si="17"/>
        <v>18-24 Hereford Terrace</v>
      </c>
      <c r="J1125" s="1" t="s">
        <v>56</v>
      </c>
      <c r="K1125" s="1" t="s">
        <v>8</v>
      </c>
      <c r="L1125" s="1" t="s">
        <v>44</v>
      </c>
      <c r="M1125" s="1">
        <v>-10.4</v>
      </c>
      <c r="N1125" s="1">
        <v>-10.4</v>
      </c>
      <c r="O1125" s="1">
        <v>12</v>
      </c>
    </row>
    <row r="1126" spans="9:15" x14ac:dyDescent="0.2">
      <c r="I1126" s="1" t="str">
        <f t="shared" si="17"/>
        <v>18-24 Hereford Terrace</v>
      </c>
      <c r="J1126" s="1" t="s">
        <v>56</v>
      </c>
      <c r="K1126" s="1" t="s">
        <v>9</v>
      </c>
      <c r="L1126" s="1" t="s">
        <v>44</v>
      </c>
      <c r="M1126" s="1">
        <v>-10.5</v>
      </c>
      <c r="N1126" s="1">
        <v>-10.5</v>
      </c>
      <c r="O1126" s="1">
        <v>21</v>
      </c>
    </row>
    <row r="1127" spans="9:15" x14ac:dyDescent="0.2">
      <c r="I1127" s="1" t="str">
        <f t="shared" si="17"/>
        <v>18-24 Hereford Terrace</v>
      </c>
      <c r="J1127" s="1" t="s">
        <v>56</v>
      </c>
      <c r="K1127" s="1" t="s">
        <v>8</v>
      </c>
      <c r="L1127" s="1" t="s">
        <v>44</v>
      </c>
      <c r="M1127" s="1">
        <v>-10.5</v>
      </c>
      <c r="N1127" s="1">
        <v>-10.5</v>
      </c>
      <c r="O1127" s="1">
        <v>11</v>
      </c>
    </row>
    <row r="1128" spans="9:15" x14ac:dyDescent="0.2">
      <c r="I1128" s="1" t="str">
        <f t="shared" si="17"/>
        <v>18-24 Hereford Terrace</v>
      </c>
      <c r="J1128" s="1" t="s">
        <v>56</v>
      </c>
      <c r="K1128" s="1" t="s">
        <v>9</v>
      </c>
      <c r="L1128" s="1" t="s">
        <v>44</v>
      </c>
      <c r="M1128" s="1">
        <v>-10.5</v>
      </c>
      <c r="N1128" s="1">
        <v>-10.5</v>
      </c>
      <c r="O1128" s="1">
        <v>20</v>
      </c>
    </row>
    <row r="1129" spans="9:15" x14ac:dyDescent="0.2">
      <c r="I1129" s="1" t="str">
        <f t="shared" si="17"/>
        <v>18-24 Hereford Terrace</v>
      </c>
      <c r="J1129" s="1" t="s">
        <v>56</v>
      </c>
      <c r="K1129" s="1" t="s">
        <v>8</v>
      </c>
      <c r="L1129" s="1" t="s">
        <v>44</v>
      </c>
      <c r="M1129" s="1">
        <v>-10.6</v>
      </c>
      <c r="N1129" s="1">
        <v>-10.6</v>
      </c>
      <c r="O1129" s="1">
        <v>10</v>
      </c>
    </row>
    <row r="1130" spans="9:15" x14ac:dyDescent="0.2">
      <c r="I1130" s="1" t="str">
        <f t="shared" si="17"/>
        <v>18-24 Hereford Terrace</v>
      </c>
      <c r="J1130" s="1" t="s">
        <v>56</v>
      </c>
      <c r="K1130" s="1" t="s">
        <v>9</v>
      </c>
      <c r="L1130" s="1" t="s">
        <v>44</v>
      </c>
      <c r="M1130" s="1">
        <v>-10.6</v>
      </c>
      <c r="N1130" s="1">
        <v>-10.6</v>
      </c>
      <c r="O1130" s="1">
        <v>19</v>
      </c>
    </row>
    <row r="1131" spans="9:15" x14ac:dyDescent="0.2">
      <c r="I1131" s="1" t="str">
        <f t="shared" si="17"/>
        <v>18-24 Hereford Terrace</v>
      </c>
      <c r="J1131" s="1" t="s">
        <v>56</v>
      </c>
      <c r="K1131" s="1" t="s">
        <v>8</v>
      </c>
      <c r="L1131" s="1" t="s">
        <v>44</v>
      </c>
      <c r="M1131" s="1">
        <v>-10.7</v>
      </c>
      <c r="N1131" s="1">
        <v>-10.7</v>
      </c>
      <c r="O1131" s="1">
        <v>9</v>
      </c>
    </row>
    <row r="1132" spans="9:15" x14ac:dyDescent="0.2">
      <c r="I1132" s="1" t="str">
        <f t="shared" si="17"/>
        <v>18-24 Hereford Terrace</v>
      </c>
      <c r="J1132" s="1" t="s">
        <v>56</v>
      </c>
      <c r="K1132" s="1" t="s">
        <v>8</v>
      </c>
      <c r="L1132" s="1" t="s">
        <v>44</v>
      </c>
      <c r="M1132" s="1">
        <v>-10.8</v>
      </c>
      <c r="N1132" s="1">
        <v>-10.8</v>
      </c>
      <c r="O1132" s="1">
        <v>8</v>
      </c>
    </row>
    <row r="1133" spans="9:15" x14ac:dyDescent="0.2">
      <c r="I1133" s="1" t="str">
        <f t="shared" si="17"/>
        <v>18-24 Hereford Terrace</v>
      </c>
      <c r="J1133" s="1" t="s">
        <v>56</v>
      </c>
      <c r="K1133" s="1" t="s">
        <v>8</v>
      </c>
      <c r="L1133" s="1" t="s">
        <v>44</v>
      </c>
      <c r="M1133" s="1">
        <v>-10.9</v>
      </c>
      <c r="N1133" s="1">
        <v>-10.9</v>
      </c>
      <c r="O1133" s="1">
        <v>7</v>
      </c>
    </row>
    <row r="1134" spans="9:15" x14ac:dyDescent="0.2">
      <c r="I1134" s="1" t="str">
        <f t="shared" si="17"/>
        <v>18-24 Hereford Terrace</v>
      </c>
      <c r="J1134" s="1" t="s">
        <v>53</v>
      </c>
      <c r="K1134" s="1" t="s">
        <v>9</v>
      </c>
      <c r="L1134" s="1" t="s">
        <v>44</v>
      </c>
      <c r="M1134" s="1">
        <v>-11</v>
      </c>
      <c r="N1134" s="1">
        <v>-11</v>
      </c>
      <c r="O1134" s="1">
        <v>26</v>
      </c>
    </row>
    <row r="1135" spans="9:15" x14ac:dyDescent="0.2">
      <c r="I1135" s="1" t="str">
        <f t="shared" si="17"/>
        <v>18-24 Hereford Terrace</v>
      </c>
      <c r="J1135" s="1" t="s">
        <v>56</v>
      </c>
      <c r="K1135" s="1" t="s">
        <v>8</v>
      </c>
      <c r="L1135" s="1" t="s">
        <v>44</v>
      </c>
      <c r="M1135" s="1">
        <v>-11</v>
      </c>
      <c r="N1135" s="1">
        <v>-11</v>
      </c>
      <c r="O1135" s="1">
        <v>6</v>
      </c>
    </row>
    <row r="1136" spans="9:15" x14ac:dyDescent="0.2">
      <c r="I1136" s="1" t="str">
        <f t="shared" si="17"/>
        <v>18-24 Hereford Terrace</v>
      </c>
      <c r="J1136" s="1" t="s">
        <v>53</v>
      </c>
      <c r="K1136" s="1" t="s">
        <v>8</v>
      </c>
      <c r="L1136" s="1" t="s">
        <v>44</v>
      </c>
      <c r="M1136" s="1">
        <v>-11</v>
      </c>
      <c r="N1136" s="1">
        <v>-11</v>
      </c>
      <c r="O1136" s="1">
        <v>27</v>
      </c>
    </row>
    <row r="1137" spans="1:15" x14ac:dyDescent="0.2">
      <c r="I1137" s="1" t="str">
        <f t="shared" si="17"/>
        <v>18-24 Hereford Terrace</v>
      </c>
      <c r="J1137" s="1" t="s">
        <v>56</v>
      </c>
      <c r="K1137" s="1" t="s">
        <v>9</v>
      </c>
      <c r="L1137" s="1" t="s">
        <v>44</v>
      </c>
      <c r="M1137" s="1">
        <v>-12.3</v>
      </c>
      <c r="N1137" s="1">
        <v>-12.3</v>
      </c>
      <c r="O1137" s="1">
        <v>31</v>
      </c>
    </row>
    <row r="1138" spans="1:15" x14ac:dyDescent="0.2">
      <c r="I1138" s="1" t="str">
        <f t="shared" si="17"/>
        <v>18-24 Hereford Terrace</v>
      </c>
      <c r="J1138" s="1" t="s">
        <v>56</v>
      </c>
      <c r="K1138" s="1" t="s">
        <v>8</v>
      </c>
      <c r="L1138" s="1" t="s">
        <v>44</v>
      </c>
      <c r="M1138" s="1">
        <v>-12.4</v>
      </c>
      <c r="N1138" s="1">
        <v>-12.4</v>
      </c>
      <c r="O1138" s="1">
        <v>30</v>
      </c>
    </row>
    <row r="1139" spans="1:15" x14ac:dyDescent="0.2">
      <c r="I1139" s="1" t="str">
        <f t="shared" si="17"/>
        <v>18-24 Hereford Terrace</v>
      </c>
      <c r="J1139" s="1" t="s">
        <v>56</v>
      </c>
      <c r="K1139" s="1" t="s">
        <v>9</v>
      </c>
      <c r="L1139" s="1" t="s">
        <v>44</v>
      </c>
      <c r="M1139" s="1">
        <v>-13.2</v>
      </c>
      <c r="N1139" s="1">
        <v>-13.2</v>
      </c>
      <c r="O1139" s="1">
        <v>46</v>
      </c>
    </row>
    <row r="1140" spans="1:15" x14ac:dyDescent="0.2">
      <c r="I1140" s="1" t="str">
        <f t="shared" si="17"/>
        <v>18-24 Hereford Terrace</v>
      </c>
      <c r="J1140" s="1" t="s">
        <v>56</v>
      </c>
      <c r="K1140" s="1" t="s">
        <v>8</v>
      </c>
      <c r="L1140" s="1" t="s">
        <v>44</v>
      </c>
      <c r="M1140" s="1">
        <v>-13.3</v>
      </c>
      <c r="N1140" s="1">
        <v>-13.3</v>
      </c>
      <c r="O1140" s="1">
        <v>45</v>
      </c>
    </row>
    <row r="1141" spans="1:15" x14ac:dyDescent="0.2">
      <c r="I1141" s="1" t="str">
        <f t="shared" si="17"/>
        <v>18-24 Hereford Terrace</v>
      </c>
      <c r="J1141" s="1" t="s">
        <v>56</v>
      </c>
      <c r="K1141" s="1" t="s">
        <v>8</v>
      </c>
      <c r="L1141" s="1" t="s">
        <v>44</v>
      </c>
      <c r="M1141" s="1">
        <v>-14.3</v>
      </c>
      <c r="N1141" s="1">
        <v>-14.3</v>
      </c>
      <c r="O1141" s="1">
        <v>44</v>
      </c>
    </row>
    <row r="1142" spans="1:15" x14ac:dyDescent="0.2">
      <c r="A1142" s="1" t="s">
        <v>19</v>
      </c>
      <c r="B1142" s="1" t="s">
        <v>11</v>
      </c>
      <c r="C1142" s="1" t="s">
        <v>18</v>
      </c>
      <c r="D1142" s="1">
        <v>446541.16</v>
      </c>
      <c r="E1142" s="1">
        <v>523137.2</v>
      </c>
      <c r="F1142" s="1">
        <v>59.9</v>
      </c>
      <c r="G1142" s="1">
        <v>59.9</v>
      </c>
      <c r="H1142" s="1">
        <v>61</v>
      </c>
      <c r="I1142" s="1" t="str">
        <f t="shared" si="17"/>
        <v>18-24 Hereford Terrace</v>
      </c>
      <c r="J1142" s="1" t="s">
        <v>80</v>
      </c>
      <c r="K1142" s="1" t="s">
        <v>10</v>
      </c>
      <c r="L1142" s="1" t="s">
        <v>44</v>
      </c>
      <c r="M1142" s="1">
        <v>59</v>
      </c>
      <c r="N1142" s="1">
        <v>59</v>
      </c>
      <c r="O1142" s="1">
        <v>55</v>
      </c>
    </row>
    <row r="1143" spans="1:15" x14ac:dyDescent="0.2">
      <c r="I1143" s="1" t="str">
        <f t="shared" si="17"/>
        <v>18-24 Hereford Terrace</v>
      </c>
      <c r="J1143" s="1" t="s">
        <v>78</v>
      </c>
      <c r="K1143" s="1" t="s">
        <v>10</v>
      </c>
      <c r="L1143" s="1" t="s">
        <v>44</v>
      </c>
      <c r="M1143" s="1">
        <v>47.7</v>
      </c>
      <c r="N1143" s="1">
        <v>47.7</v>
      </c>
      <c r="O1143" s="1">
        <v>52</v>
      </c>
    </row>
    <row r="1144" spans="1:15" x14ac:dyDescent="0.2">
      <c r="I1144" s="1" t="str">
        <f t="shared" si="17"/>
        <v>18-24 Hereford Terrace</v>
      </c>
      <c r="J1144" s="1" t="s">
        <v>78</v>
      </c>
      <c r="K1144" s="1" t="s">
        <v>10</v>
      </c>
      <c r="L1144" s="1" t="s">
        <v>44</v>
      </c>
      <c r="M1144" s="1">
        <v>47.3</v>
      </c>
      <c r="N1144" s="1">
        <v>47.3</v>
      </c>
      <c r="O1144" s="1">
        <v>51</v>
      </c>
    </row>
    <row r="1145" spans="1:15" x14ac:dyDescent="0.2">
      <c r="I1145" s="1" t="str">
        <f t="shared" si="17"/>
        <v>18-24 Hereford Terrace</v>
      </c>
      <c r="J1145" s="1" t="s">
        <v>78</v>
      </c>
      <c r="K1145" s="1" t="s">
        <v>10</v>
      </c>
      <c r="L1145" s="1" t="s">
        <v>44</v>
      </c>
      <c r="M1145" s="1">
        <v>47</v>
      </c>
      <c r="N1145" s="1">
        <v>47</v>
      </c>
      <c r="O1145" s="1">
        <v>53</v>
      </c>
    </row>
    <row r="1146" spans="1:15" x14ac:dyDescent="0.2">
      <c r="I1146" s="1" t="str">
        <f t="shared" si="17"/>
        <v>18-24 Hereford Terrace</v>
      </c>
      <c r="J1146" s="1" t="s">
        <v>79</v>
      </c>
      <c r="K1146" s="1" t="s">
        <v>10</v>
      </c>
      <c r="L1146" s="1" t="s">
        <v>43</v>
      </c>
      <c r="M1146" s="1">
        <v>42.4</v>
      </c>
      <c r="N1146" s="1">
        <v>42.4</v>
      </c>
      <c r="O1146" s="1">
        <v>54</v>
      </c>
    </row>
    <row r="1147" spans="1:15" x14ac:dyDescent="0.2">
      <c r="I1147" s="1" t="str">
        <f t="shared" si="17"/>
        <v>18-24 Hereford Terrace</v>
      </c>
      <c r="J1147" s="1" t="s">
        <v>81</v>
      </c>
      <c r="K1147" s="1" t="s">
        <v>10</v>
      </c>
      <c r="L1147" s="1" t="s">
        <v>44</v>
      </c>
      <c r="M1147" s="1">
        <v>38.4</v>
      </c>
      <c r="N1147" s="1">
        <v>38.4</v>
      </c>
      <c r="O1147" s="1">
        <v>56</v>
      </c>
    </row>
    <row r="1148" spans="1:15" x14ac:dyDescent="0.2">
      <c r="I1148" s="1" t="str">
        <f t="shared" si="17"/>
        <v>18-24 Hereford Terrace</v>
      </c>
      <c r="J1148" s="1" t="s">
        <v>45</v>
      </c>
      <c r="K1148" s="1" t="s">
        <v>8</v>
      </c>
      <c r="L1148" s="1" t="s">
        <v>46</v>
      </c>
      <c r="M1148" s="1">
        <v>36.6</v>
      </c>
      <c r="O1148" s="1">
        <v>4</v>
      </c>
    </row>
    <row r="1149" spans="1:15" x14ac:dyDescent="0.2">
      <c r="I1149" s="1" t="str">
        <f t="shared" si="17"/>
        <v>18-24 Hereford Terrace</v>
      </c>
      <c r="J1149" s="1" t="s">
        <v>49</v>
      </c>
      <c r="K1149" s="1" t="s">
        <v>8</v>
      </c>
      <c r="L1149" s="1" t="s">
        <v>46</v>
      </c>
      <c r="M1149" s="1">
        <v>25.9</v>
      </c>
      <c r="O1149" s="1">
        <v>3</v>
      </c>
    </row>
    <row r="1150" spans="1:15" x14ac:dyDescent="0.2">
      <c r="I1150" s="1" t="str">
        <f t="shared" si="17"/>
        <v>18-24 Hereford Terrace</v>
      </c>
      <c r="J1150" s="1" t="s">
        <v>77</v>
      </c>
      <c r="K1150" s="1" t="s">
        <v>8</v>
      </c>
      <c r="L1150" s="1" t="s">
        <v>44</v>
      </c>
      <c r="M1150" s="1">
        <v>18.399999999999999</v>
      </c>
      <c r="N1150" s="1">
        <v>18.399999999999999</v>
      </c>
      <c r="O1150" s="1">
        <v>5</v>
      </c>
    </row>
    <row r="1151" spans="1:15" x14ac:dyDescent="0.2">
      <c r="I1151" s="1" t="str">
        <f t="shared" si="17"/>
        <v>18-24 Hereford Terrace</v>
      </c>
      <c r="J1151" s="1" t="s">
        <v>55</v>
      </c>
      <c r="K1151" s="1" t="s">
        <v>8</v>
      </c>
      <c r="L1151" s="1" t="s">
        <v>43</v>
      </c>
      <c r="M1151" s="1">
        <v>15.1</v>
      </c>
      <c r="N1151" s="1">
        <v>15.1</v>
      </c>
      <c r="O1151" s="1">
        <v>61</v>
      </c>
    </row>
    <row r="1152" spans="1:15" x14ac:dyDescent="0.2">
      <c r="I1152" s="1" t="str">
        <f t="shared" si="17"/>
        <v>18-24 Hereford Terrace</v>
      </c>
      <c r="J1152" s="1" t="s">
        <v>61</v>
      </c>
      <c r="K1152" s="1" t="s">
        <v>9</v>
      </c>
      <c r="L1152" s="1" t="s">
        <v>43</v>
      </c>
      <c r="M1152" s="1">
        <v>14.1</v>
      </c>
      <c r="N1152" s="1">
        <v>14.1</v>
      </c>
      <c r="O1152" s="1">
        <v>76</v>
      </c>
    </row>
    <row r="1153" spans="9:15" x14ac:dyDescent="0.2">
      <c r="I1153" s="1" t="str">
        <f t="shared" si="17"/>
        <v>18-24 Hereford Terrace</v>
      </c>
      <c r="J1153" s="1" t="s">
        <v>60</v>
      </c>
      <c r="K1153" s="1" t="s">
        <v>9</v>
      </c>
      <c r="L1153" s="1" t="s">
        <v>44</v>
      </c>
      <c r="M1153" s="1">
        <v>13</v>
      </c>
      <c r="N1153" s="1">
        <v>13</v>
      </c>
      <c r="O1153" s="1">
        <v>2</v>
      </c>
    </row>
    <row r="1154" spans="9:15" x14ac:dyDescent="0.2">
      <c r="I1154" s="1" t="str">
        <f t="shared" si="17"/>
        <v>18-24 Hereford Terrace</v>
      </c>
      <c r="J1154" s="1" t="s">
        <v>60</v>
      </c>
      <c r="K1154" s="1" t="s">
        <v>8</v>
      </c>
      <c r="L1154" s="1" t="s">
        <v>44</v>
      </c>
      <c r="M1154" s="1">
        <v>12.7</v>
      </c>
      <c r="N1154" s="1">
        <v>12.7</v>
      </c>
      <c r="O1154" s="1">
        <v>1</v>
      </c>
    </row>
    <row r="1155" spans="9:15" x14ac:dyDescent="0.2">
      <c r="I1155" s="1" t="str">
        <f t="shared" ref="I1155:I1218" si="18">IF(ISBLANK(A1155),I1154,A1155)</f>
        <v>18-24 Hereford Terrace</v>
      </c>
      <c r="J1155" s="1" t="s">
        <v>59</v>
      </c>
      <c r="K1155" s="1" t="s">
        <v>8</v>
      </c>
      <c r="L1155" s="1" t="s">
        <v>43</v>
      </c>
      <c r="M1155" s="1">
        <v>8.6</v>
      </c>
      <c r="N1155" s="1">
        <v>8.6</v>
      </c>
      <c r="O1155" s="1">
        <v>59</v>
      </c>
    </row>
    <row r="1156" spans="9:15" x14ac:dyDescent="0.2">
      <c r="I1156" s="1" t="str">
        <f t="shared" si="18"/>
        <v>18-24 Hereford Terrace</v>
      </c>
      <c r="J1156" s="1" t="s">
        <v>62</v>
      </c>
      <c r="K1156" s="1" t="s">
        <v>8</v>
      </c>
      <c r="L1156" s="1" t="s">
        <v>43</v>
      </c>
      <c r="M1156" s="1">
        <v>6.3</v>
      </c>
      <c r="N1156" s="1">
        <v>6.3</v>
      </c>
      <c r="O1156" s="1">
        <v>72</v>
      </c>
    </row>
    <row r="1157" spans="9:15" x14ac:dyDescent="0.2">
      <c r="I1157" s="1" t="str">
        <f t="shared" si="18"/>
        <v>18-24 Hereford Terrace</v>
      </c>
      <c r="J1157" s="1" t="s">
        <v>57</v>
      </c>
      <c r="K1157" s="1" t="s">
        <v>8</v>
      </c>
      <c r="L1157" s="1" t="s">
        <v>43</v>
      </c>
      <c r="M1157" s="1">
        <v>6.1</v>
      </c>
      <c r="N1157" s="1">
        <v>6.1</v>
      </c>
      <c r="O1157" s="1">
        <v>60</v>
      </c>
    </row>
    <row r="1158" spans="9:15" x14ac:dyDescent="0.2">
      <c r="I1158" s="1" t="str">
        <f t="shared" si="18"/>
        <v>18-24 Hereford Terrace</v>
      </c>
      <c r="J1158" s="1" t="s">
        <v>54</v>
      </c>
      <c r="K1158" s="1" t="s">
        <v>8</v>
      </c>
      <c r="L1158" s="1" t="s">
        <v>43</v>
      </c>
      <c r="M1158" s="1">
        <v>5.4</v>
      </c>
      <c r="N1158" s="1">
        <v>5.4</v>
      </c>
      <c r="O1158" s="1">
        <v>63</v>
      </c>
    </row>
    <row r="1159" spans="9:15" x14ac:dyDescent="0.2">
      <c r="I1159" s="1" t="str">
        <f t="shared" si="18"/>
        <v>18-24 Hereford Terrace</v>
      </c>
      <c r="J1159" s="1" t="s">
        <v>76</v>
      </c>
      <c r="K1159" s="1" t="s">
        <v>9</v>
      </c>
      <c r="L1159" s="1" t="s">
        <v>43</v>
      </c>
      <c r="M1159" s="1">
        <v>5.0999999999999996</v>
      </c>
      <c r="N1159" s="1">
        <v>5.0999999999999996</v>
      </c>
      <c r="O1159" s="1">
        <v>73</v>
      </c>
    </row>
    <row r="1160" spans="9:15" x14ac:dyDescent="0.2">
      <c r="I1160" s="1" t="str">
        <f t="shared" si="18"/>
        <v>18-24 Hereford Terrace</v>
      </c>
      <c r="J1160" s="1" t="s">
        <v>67</v>
      </c>
      <c r="K1160" s="1" t="s">
        <v>9</v>
      </c>
      <c r="L1160" s="1" t="s">
        <v>43</v>
      </c>
      <c r="M1160" s="1">
        <v>4.7</v>
      </c>
      <c r="N1160" s="1">
        <v>4.7</v>
      </c>
      <c r="O1160" s="1">
        <v>75</v>
      </c>
    </row>
    <row r="1161" spans="9:15" x14ac:dyDescent="0.2">
      <c r="I1161" s="1" t="str">
        <f t="shared" si="18"/>
        <v>18-24 Hereford Terrace</v>
      </c>
      <c r="J1161" s="1" t="s">
        <v>52</v>
      </c>
      <c r="K1161" s="1" t="s">
        <v>8</v>
      </c>
      <c r="L1161" s="1" t="s">
        <v>44</v>
      </c>
      <c r="M1161" s="1">
        <v>3.6</v>
      </c>
      <c r="N1161" s="1">
        <v>3.6</v>
      </c>
      <c r="O1161" s="1">
        <v>40</v>
      </c>
    </row>
    <row r="1162" spans="9:15" x14ac:dyDescent="0.2">
      <c r="I1162" s="1" t="str">
        <f t="shared" si="18"/>
        <v>18-24 Hereford Terrace</v>
      </c>
      <c r="J1162" s="1" t="s">
        <v>58</v>
      </c>
      <c r="K1162" s="1" t="s">
        <v>8</v>
      </c>
      <c r="L1162" s="1" t="s">
        <v>43</v>
      </c>
      <c r="M1162" s="1">
        <v>3.2</v>
      </c>
      <c r="N1162" s="1">
        <v>3.2</v>
      </c>
      <c r="O1162" s="1">
        <v>62</v>
      </c>
    </row>
    <row r="1163" spans="9:15" x14ac:dyDescent="0.2">
      <c r="I1163" s="1" t="str">
        <f t="shared" si="18"/>
        <v>18-24 Hereford Terrace</v>
      </c>
      <c r="J1163" s="1" t="s">
        <v>52</v>
      </c>
      <c r="K1163" s="1" t="s">
        <v>8</v>
      </c>
      <c r="L1163" s="1" t="s">
        <v>44</v>
      </c>
      <c r="M1163" s="1">
        <v>2.9</v>
      </c>
      <c r="N1163" s="1">
        <v>2.9</v>
      </c>
      <c r="O1163" s="1">
        <v>41</v>
      </c>
    </row>
    <row r="1164" spans="9:15" x14ac:dyDescent="0.2">
      <c r="I1164" s="1" t="str">
        <f t="shared" si="18"/>
        <v>18-24 Hereford Terrace</v>
      </c>
      <c r="J1164" s="1" t="s">
        <v>63</v>
      </c>
      <c r="K1164" s="1" t="s">
        <v>8</v>
      </c>
      <c r="L1164" s="1" t="s">
        <v>43</v>
      </c>
      <c r="M1164" s="1">
        <v>2.7</v>
      </c>
      <c r="N1164" s="1">
        <v>2.7</v>
      </c>
      <c r="O1164" s="1">
        <v>50</v>
      </c>
    </row>
    <row r="1165" spans="9:15" x14ac:dyDescent="0.2">
      <c r="I1165" s="1" t="str">
        <f t="shared" si="18"/>
        <v>18-24 Hereford Terrace</v>
      </c>
      <c r="J1165" s="1" t="s">
        <v>70</v>
      </c>
      <c r="K1165" s="1" t="s">
        <v>8</v>
      </c>
      <c r="L1165" s="1" t="s">
        <v>43</v>
      </c>
      <c r="M1165" s="1">
        <v>2.1</v>
      </c>
      <c r="N1165" s="1">
        <v>2.1</v>
      </c>
      <c r="O1165" s="1">
        <v>64</v>
      </c>
    </row>
    <row r="1166" spans="9:15" x14ac:dyDescent="0.2">
      <c r="I1166" s="1" t="str">
        <f t="shared" si="18"/>
        <v>18-24 Hereford Terrace</v>
      </c>
      <c r="J1166" s="1" t="s">
        <v>53</v>
      </c>
      <c r="K1166" s="1" t="s">
        <v>8</v>
      </c>
      <c r="L1166" s="1" t="s">
        <v>44</v>
      </c>
      <c r="M1166" s="1">
        <v>1.9</v>
      </c>
      <c r="N1166" s="1">
        <v>1.9</v>
      </c>
      <c r="O1166" s="1">
        <v>28</v>
      </c>
    </row>
    <row r="1167" spans="9:15" x14ac:dyDescent="0.2">
      <c r="I1167" s="1" t="str">
        <f t="shared" si="18"/>
        <v>18-24 Hereford Terrace</v>
      </c>
      <c r="J1167" s="1" t="s">
        <v>47</v>
      </c>
      <c r="K1167" s="1" t="s">
        <v>8</v>
      </c>
      <c r="L1167" s="1" t="s">
        <v>43</v>
      </c>
      <c r="M1167" s="1">
        <v>1.5</v>
      </c>
      <c r="N1167" s="1">
        <v>1.5</v>
      </c>
      <c r="O1167" s="1">
        <v>65</v>
      </c>
    </row>
    <row r="1168" spans="9:15" x14ac:dyDescent="0.2">
      <c r="I1168" s="1" t="str">
        <f t="shared" si="18"/>
        <v>18-24 Hereford Terrace</v>
      </c>
      <c r="J1168" s="1" t="s">
        <v>53</v>
      </c>
      <c r="K1168" s="1" t="s">
        <v>9</v>
      </c>
      <c r="L1168" s="1" t="s">
        <v>44</v>
      </c>
      <c r="M1168" s="1">
        <v>1.5</v>
      </c>
      <c r="N1168" s="1">
        <v>1.5</v>
      </c>
      <c r="O1168" s="1">
        <v>29</v>
      </c>
    </row>
    <row r="1169" spans="9:15" x14ac:dyDescent="0.2">
      <c r="I1169" s="1" t="str">
        <f t="shared" si="18"/>
        <v>18-24 Hereford Terrace</v>
      </c>
      <c r="J1169" s="1" t="s">
        <v>75</v>
      </c>
      <c r="K1169" s="1" t="s">
        <v>8</v>
      </c>
      <c r="L1169" s="1" t="s">
        <v>43</v>
      </c>
      <c r="M1169" s="1">
        <v>1.1000000000000001</v>
      </c>
      <c r="N1169" s="1">
        <v>1.1000000000000001</v>
      </c>
      <c r="O1169" s="1">
        <v>69</v>
      </c>
    </row>
    <row r="1170" spans="9:15" x14ac:dyDescent="0.2">
      <c r="I1170" s="1" t="str">
        <f t="shared" si="18"/>
        <v>18-24 Hereford Terrace</v>
      </c>
      <c r="J1170" s="1" t="s">
        <v>52</v>
      </c>
      <c r="K1170" s="1" t="s">
        <v>8</v>
      </c>
      <c r="L1170" s="1" t="s">
        <v>44</v>
      </c>
      <c r="M1170" s="1">
        <v>0.6</v>
      </c>
      <c r="N1170" s="1">
        <v>0.6</v>
      </c>
      <c r="O1170" s="1">
        <v>39</v>
      </c>
    </row>
    <row r="1171" spans="9:15" x14ac:dyDescent="0.2">
      <c r="I1171" s="1" t="str">
        <f t="shared" si="18"/>
        <v>18-24 Hereford Terrace</v>
      </c>
      <c r="J1171" s="1" t="s">
        <v>64</v>
      </c>
      <c r="K1171" s="1" t="s">
        <v>9</v>
      </c>
      <c r="L1171" s="1" t="s">
        <v>43</v>
      </c>
      <c r="M1171" s="1">
        <v>0.6</v>
      </c>
      <c r="N1171" s="1">
        <v>0.6</v>
      </c>
      <c r="O1171" s="1">
        <v>74</v>
      </c>
    </row>
    <row r="1172" spans="9:15" x14ac:dyDescent="0.2">
      <c r="I1172" s="1" t="str">
        <f t="shared" si="18"/>
        <v>18-24 Hereford Terrace</v>
      </c>
      <c r="J1172" s="1" t="s">
        <v>52</v>
      </c>
      <c r="K1172" s="1" t="s">
        <v>8</v>
      </c>
      <c r="L1172" s="1" t="s">
        <v>44</v>
      </c>
      <c r="M1172" s="1">
        <v>0.4</v>
      </c>
      <c r="N1172" s="1">
        <v>0.4</v>
      </c>
      <c r="O1172" s="1">
        <v>32</v>
      </c>
    </row>
    <row r="1173" spans="9:15" x14ac:dyDescent="0.2">
      <c r="I1173" s="1" t="str">
        <f t="shared" si="18"/>
        <v>18-24 Hereford Terrace</v>
      </c>
      <c r="J1173" s="1" t="s">
        <v>74</v>
      </c>
      <c r="K1173" s="1" t="s">
        <v>8</v>
      </c>
      <c r="L1173" s="1" t="s">
        <v>43</v>
      </c>
      <c r="M1173" s="1">
        <v>0</v>
      </c>
      <c r="N1173" s="1">
        <v>0</v>
      </c>
      <c r="O1173" s="1">
        <v>47</v>
      </c>
    </row>
    <row r="1174" spans="9:15" x14ac:dyDescent="0.2">
      <c r="I1174" s="1" t="str">
        <f t="shared" si="18"/>
        <v>18-24 Hereford Terrace</v>
      </c>
      <c r="J1174" s="1" t="s">
        <v>50</v>
      </c>
      <c r="K1174" s="1" t="s">
        <v>8</v>
      </c>
      <c r="L1174" s="1" t="s">
        <v>43</v>
      </c>
      <c r="M1174" s="1">
        <v>-0.1</v>
      </c>
      <c r="N1174" s="1">
        <v>-0.1</v>
      </c>
      <c r="O1174" s="1">
        <v>66</v>
      </c>
    </row>
    <row r="1175" spans="9:15" x14ac:dyDescent="0.2">
      <c r="I1175" s="1" t="str">
        <f t="shared" si="18"/>
        <v>18-24 Hereford Terrace</v>
      </c>
      <c r="J1175" s="1" t="s">
        <v>52</v>
      </c>
      <c r="K1175" s="1" t="s">
        <v>8</v>
      </c>
      <c r="L1175" s="1" t="s">
        <v>44</v>
      </c>
      <c r="M1175" s="1">
        <v>-0.2</v>
      </c>
      <c r="N1175" s="1">
        <v>-0.2</v>
      </c>
      <c r="O1175" s="1">
        <v>36</v>
      </c>
    </row>
    <row r="1176" spans="9:15" x14ac:dyDescent="0.2">
      <c r="I1176" s="1" t="str">
        <f t="shared" si="18"/>
        <v>18-24 Hereford Terrace</v>
      </c>
      <c r="J1176" s="1" t="s">
        <v>52</v>
      </c>
      <c r="K1176" s="1" t="s">
        <v>8</v>
      </c>
      <c r="L1176" s="1" t="s">
        <v>44</v>
      </c>
      <c r="M1176" s="1">
        <v>-0.5</v>
      </c>
      <c r="N1176" s="1">
        <v>-0.5</v>
      </c>
      <c r="O1176" s="1">
        <v>35</v>
      </c>
    </row>
    <row r="1177" spans="9:15" x14ac:dyDescent="0.2">
      <c r="I1177" s="1" t="str">
        <f t="shared" si="18"/>
        <v>18-24 Hereford Terrace</v>
      </c>
      <c r="J1177" s="1" t="s">
        <v>71</v>
      </c>
      <c r="K1177" s="1" t="s">
        <v>8</v>
      </c>
      <c r="L1177" s="1" t="s">
        <v>43</v>
      </c>
      <c r="M1177" s="1">
        <v>-0.8</v>
      </c>
      <c r="N1177" s="1">
        <v>-0.8</v>
      </c>
      <c r="O1177" s="1">
        <v>58</v>
      </c>
    </row>
    <row r="1178" spans="9:15" x14ac:dyDescent="0.2">
      <c r="I1178" s="1" t="str">
        <f t="shared" si="18"/>
        <v>18-24 Hereford Terrace</v>
      </c>
      <c r="J1178" s="1" t="s">
        <v>72</v>
      </c>
      <c r="K1178" s="1" t="s">
        <v>8</v>
      </c>
      <c r="L1178" s="1" t="s">
        <v>44</v>
      </c>
      <c r="M1178" s="1">
        <v>-1.1000000000000001</v>
      </c>
      <c r="N1178" s="1">
        <v>-1.1000000000000001</v>
      </c>
      <c r="O1178" s="1">
        <v>57</v>
      </c>
    </row>
    <row r="1179" spans="9:15" x14ac:dyDescent="0.2">
      <c r="I1179" s="1" t="str">
        <f t="shared" si="18"/>
        <v>18-24 Hereford Terrace</v>
      </c>
      <c r="J1179" s="1" t="s">
        <v>52</v>
      </c>
      <c r="K1179" s="1" t="s">
        <v>8</v>
      </c>
      <c r="L1179" s="1" t="s">
        <v>44</v>
      </c>
      <c r="M1179" s="1">
        <v>-1.6</v>
      </c>
      <c r="N1179" s="1">
        <v>-1.6</v>
      </c>
      <c r="O1179" s="1">
        <v>33</v>
      </c>
    </row>
    <row r="1180" spans="9:15" x14ac:dyDescent="0.2">
      <c r="I1180" s="1" t="str">
        <f t="shared" si="18"/>
        <v>18-24 Hereford Terrace</v>
      </c>
      <c r="J1180" s="1" t="s">
        <v>52</v>
      </c>
      <c r="K1180" s="1" t="s">
        <v>8</v>
      </c>
      <c r="L1180" s="1" t="s">
        <v>44</v>
      </c>
      <c r="M1180" s="1">
        <v>-1.6</v>
      </c>
      <c r="N1180" s="1">
        <v>-1.6</v>
      </c>
      <c r="O1180" s="1">
        <v>37</v>
      </c>
    </row>
    <row r="1181" spans="9:15" x14ac:dyDescent="0.2">
      <c r="I1181" s="1" t="str">
        <f t="shared" si="18"/>
        <v>18-24 Hereford Terrace</v>
      </c>
      <c r="J1181" s="1" t="s">
        <v>52</v>
      </c>
      <c r="K1181" s="1" t="s">
        <v>8</v>
      </c>
      <c r="L1181" s="1" t="s">
        <v>44</v>
      </c>
      <c r="M1181" s="1">
        <v>-1.7</v>
      </c>
      <c r="N1181" s="1">
        <v>-1.7</v>
      </c>
      <c r="O1181" s="1">
        <v>34</v>
      </c>
    </row>
    <row r="1182" spans="9:15" x14ac:dyDescent="0.2">
      <c r="I1182" s="1" t="str">
        <f t="shared" si="18"/>
        <v>18-24 Hereford Terrace</v>
      </c>
      <c r="J1182" s="1" t="s">
        <v>52</v>
      </c>
      <c r="K1182" s="1" t="s">
        <v>8</v>
      </c>
      <c r="L1182" s="1" t="s">
        <v>44</v>
      </c>
      <c r="M1182" s="1">
        <v>-1.8</v>
      </c>
      <c r="N1182" s="1">
        <v>-1.8</v>
      </c>
      <c r="O1182" s="1">
        <v>38</v>
      </c>
    </row>
    <row r="1183" spans="9:15" x14ac:dyDescent="0.2">
      <c r="I1183" s="1" t="str">
        <f t="shared" si="18"/>
        <v>18-24 Hereford Terrace</v>
      </c>
      <c r="J1183" s="1" t="s">
        <v>51</v>
      </c>
      <c r="K1183" s="1" t="s">
        <v>8</v>
      </c>
      <c r="L1183" s="1" t="s">
        <v>43</v>
      </c>
      <c r="M1183" s="1">
        <v>-1.9</v>
      </c>
      <c r="N1183" s="1">
        <v>-1.9</v>
      </c>
      <c r="O1183" s="1">
        <v>67</v>
      </c>
    </row>
    <row r="1184" spans="9:15" x14ac:dyDescent="0.2">
      <c r="I1184" s="1" t="str">
        <f t="shared" si="18"/>
        <v>18-24 Hereford Terrace</v>
      </c>
      <c r="J1184" s="1" t="s">
        <v>68</v>
      </c>
      <c r="K1184" s="1" t="s">
        <v>8</v>
      </c>
      <c r="L1184" s="1" t="s">
        <v>43</v>
      </c>
      <c r="M1184" s="1">
        <v>-2.2000000000000002</v>
      </c>
      <c r="N1184" s="1">
        <v>-2.2000000000000002</v>
      </c>
      <c r="O1184" s="1">
        <v>71</v>
      </c>
    </row>
    <row r="1185" spans="9:15" x14ac:dyDescent="0.2">
      <c r="I1185" s="1" t="str">
        <f t="shared" si="18"/>
        <v>18-24 Hereford Terrace</v>
      </c>
      <c r="J1185" s="1" t="s">
        <v>48</v>
      </c>
      <c r="K1185" s="1" t="s">
        <v>8</v>
      </c>
      <c r="L1185" s="1" t="s">
        <v>43</v>
      </c>
      <c r="M1185" s="1">
        <v>-2.8</v>
      </c>
      <c r="N1185" s="1">
        <v>-2.8</v>
      </c>
      <c r="O1185" s="1">
        <v>68</v>
      </c>
    </row>
    <row r="1186" spans="9:15" x14ac:dyDescent="0.2">
      <c r="I1186" s="1" t="str">
        <f t="shared" si="18"/>
        <v>18-24 Hereford Terrace</v>
      </c>
      <c r="J1186" s="1" t="s">
        <v>65</v>
      </c>
      <c r="K1186" s="1" t="s">
        <v>8</v>
      </c>
      <c r="L1186" s="1" t="s">
        <v>43</v>
      </c>
      <c r="M1186" s="1">
        <v>-2.9</v>
      </c>
      <c r="N1186" s="1">
        <v>-2.9</v>
      </c>
      <c r="O1186" s="1">
        <v>70</v>
      </c>
    </row>
    <row r="1187" spans="9:15" x14ac:dyDescent="0.2">
      <c r="I1187" s="1" t="str">
        <f t="shared" si="18"/>
        <v>18-24 Hereford Terrace</v>
      </c>
      <c r="J1187" s="1" t="s">
        <v>56</v>
      </c>
      <c r="K1187" s="1" t="s">
        <v>9</v>
      </c>
      <c r="L1187" s="1" t="s">
        <v>44</v>
      </c>
      <c r="M1187" s="1">
        <v>-4.4000000000000004</v>
      </c>
      <c r="N1187" s="1">
        <v>-4.4000000000000004</v>
      </c>
      <c r="O1187" s="1">
        <v>43</v>
      </c>
    </row>
    <row r="1188" spans="9:15" x14ac:dyDescent="0.2">
      <c r="I1188" s="1" t="str">
        <f t="shared" si="18"/>
        <v>18-24 Hereford Terrace</v>
      </c>
      <c r="J1188" s="1" t="s">
        <v>69</v>
      </c>
      <c r="K1188" s="1" t="s">
        <v>8</v>
      </c>
      <c r="L1188" s="1" t="s">
        <v>43</v>
      </c>
      <c r="M1188" s="1">
        <v>-4.4000000000000004</v>
      </c>
      <c r="N1188" s="1">
        <v>-4.4000000000000004</v>
      </c>
      <c r="O1188" s="1">
        <v>49</v>
      </c>
    </row>
    <row r="1189" spans="9:15" x14ac:dyDescent="0.2">
      <c r="I1189" s="1" t="str">
        <f t="shared" si="18"/>
        <v>18-24 Hereford Terrace</v>
      </c>
      <c r="J1189" s="1" t="s">
        <v>56</v>
      </c>
      <c r="K1189" s="1" t="s">
        <v>8</v>
      </c>
      <c r="L1189" s="1" t="s">
        <v>44</v>
      </c>
      <c r="M1189" s="1">
        <v>-4.5</v>
      </c>
      <c r="N1189" s="1">
        <v>-4.5</v>
      </c>
      <c r="O1189" s="1">
        <v>42</v>
      </c>
    </row>
    <row r="1190" spans="9:15" x14ac:dyDescent="0.2">
      <c r="I1190" s="1" t="str">
        <f t="shared" si="18"/>
        <v>18-24 Hereford Terrace</v>
      </c>
      <c r="J1190" s="1" t="s">
        <v>66</v>
      </c>
      <c r="K1190" s="1" t="s">
        <v>8</v>
      </c>
      <c r="L1190" s="1" t="s">
        <v>43</v>
      </c>
      <c r="M1190" s="1">
        <v>-6.1</v>
      </c>
      <c r="N1190" s="1">
        <v>-6.1</v>
      </c>
      <c r="O1190" s="1">
        <v>48</v>
      </c>
    </row>
    <row r="1191" spans="9:15" x14ac:dyDescent="0.2">
      <c r="I1191" s="1" t="str">
        <f t="shared" si="18"/>
        <v>18-24 Hereford Terrace</v>
      </c>
      <c r="J1191" s="1" t="s">
        <v>56</v>
      </c>
      <c r="K1191" s="1" t="s">
        <v>9</v>
      </c>
      <c r="L1191" s="1" t="s">
        <v>44</v>
      </c>
      <c r="M1191" s="1">
        <v>-6.7</v>
      </c>
      <c r="N1191" s="1">
        <v>-6.7</v>
      </c>
      <c r="O1191" s="1">
        <v>25</v>
      </c>
    </row>
    <row r="1192" spans="9:15" x14ac:dyDescent="0.2">
      <c r="I1192" s="1" t="str">
        <f t="shared" si="18"/>
        <v>18-24 Hereford Terrace</v>
      </c>
      <c r="J1192" s="1" t="s">
        <v>56</v>
      </c>
      <c r="K1192" s="1" t="s">
        <v>8</v>
      </c>
      <c r="L1192" s="1" t="s">
        <v>44</v>
      </c>
      <c r="M1192" s="1">
        <v>-6.7</v>
      </c>
      <c r="N1192" s="1">
        <v>-6.7</v>
      </c>
      <c r="O1192" s="1">
        <v>15</v>
      </c>
    </row>
    <row r="1193" spans="9:15" x14ac:dyDescent="0.2">
      <c r="I1193" s="1" t="str">
        <f t="shared" si="18"/>
        <v>18-24 Hereford Terrace</v>
      </c>
      <c r="J1193" s="1" t="s">
        <v>56</v>
      </c>
      <c r="K1193" s="1" t="s">
        <v>9</v>
      </c>
      <c r="L1193" s="1" t="s">
        <v>44</v>
      </c>
      <c r="M1193" s="1">
        <v>-6.8</v>
      </c>
      <c r="N1193" s="1">
        <v>-6.8</v>
      </c>
      <c r="O1193" s="1">
        <v>24</v>
      </c>
    </row>
    <row r="1194" spans="9:15" x14ac:dyDescent="0.2">
      <c r="I1194" s="1" t="str">
        <f t="shared" si="18"/>
        <v>18-24 Hereford Terrace</v>
      </c>
      <c r="J1194" s="1" t="s">
        <v>56</v>
      </c>
      <c r="K1194" s="1" t="s">
        <v>8</v>
      </c>
      <c r="L1194" s="1" t="s">
        <v>44</v>
      </c>
      <c r="M1194" s="1">
        <v>-6.8</v>
      </c>
      <c r="N1194" s="1">
        <v>-6.8</v>
      </c>
      <c r="O1194" s="1">
        <v>14</v>
      </c>
    </row>
    <row r="1195" spans="9:15" x14ac:dyDescent="0.2">
      <c r="I1195" s="1" t="str">
        <f t="shared" si="18"/>
        <v>18-24 Hereford Terrace</v>
      </c>
      <c r="J1195" s="1" t="s">
        <v>56</v>
      </c>
      <c r="K1195" s="1" t="s">
        <v>9</v>
      </c>
      <c r="L1195" s="1" t="s">
        <v>44</v>
      </c>
      <c r="M1195" s="1">
        <v>-7</v>
      </c>
      <c r="N1195" s="1">
        <v>-7</v>
      </c>
      <c r="O1195" s="1">
        <v>23</v>
      </c>
    </row>
    <row r="1196" spans="9:15" x14ac:dyDescent="0.2">
      <c r="I1196" s="1" t="str">
        <f t="shared" si="18"/>
        <v>18-24 Hereford Terrace</v>
      </c>
      <c r="J1196" s="1" t="s">
        <v>56</v>
      </c>
      <c r="K1196" s="1" t="s">
        <v>8</v>
      </c>
      <c r="L1196" s="1" t="s">
        <v>44</v>
      </c>
      <c r="M1196" s="1">
        <v>-7</v>
      </c>
      <c r="N1196" s="1">
        <v>-7</v>
      </c>
      <c r="O1196" s="1">
        <v>13</v>
      </c>
    </row>
    <row r="1197" spans="9:15" x14ac:dyDescent="0.2">
      <c r="I1197" s="1" t="str">
        <f t="shared" si="18"/>
        <v>18-24 Hereford Terrace</v>
      </c>
      <c r="J1197" s="1" t="s">
        <v>56</v>
      </c>
      <c r="K1197" s="1" t="s">
        <v>9</v>
      </c>
      <c r="L1197" s="1" t="s">
        <v>44</v>
      </c>
      <c r="M1197" s="1">
        <v>-7.1</v>
      </c>
      <c r="N1197" s="1">
        <v>-7.1</v>
      </c>
      <c r="O1197" s="1">
        <v>22</v>
      </c>
    </row>
    <row r="1198" spans="9:15" x14ac:dyDescent="0.2">
      <c r="I1198" s="1" t="str">
        <f t="shared" si="18"/>
        <v>18-24 Hereford Terrace</v>
      </c>
      <c r="J1198" s="1" t="s">
        <v>56</v>
      </c>
      <c r="K1198" s="1" t="s">
        <v>8</v>
      </c>
      <c r="L1198" s="1" t="s">
        <v>44</v>
      </c>
      <c r="M1198" s="1">
        <v>-7.1</v>
      </c>
      <c r="N1198" s="1">
        <v>-7.1</v>
      </c>
      <c r="O1198" s="1">
        <v>12</v>
      </c>
    </row>
    <row r="1199" spans="9:15" x14ac:dyDescent="0.2">
      <c r="I1199" s="1" t="str">
        <f t="shared" si="18"/>
        <v>18-24 Hereford Terrace</v>
      </c>
      <c r="J1199" s="1" t="s">
        <v>56</v>
      </c>
      <c r="K1199" s="1" t="s">
        <v>9</v>
      </c>
      <c r="L1199" s="1" t="s">
        <v>44</v>
      </c>
      <c r="M1199" s="1">
        <v>-7.2</v>
      </c>
      <c r="N1199" s="1">
        <v>-7.2</v>
      </c>
      <c r="O1199" s="1">
        <v>21</v>
      </c>
    </row>
    <row r="1200" spans="9:15" x14ac:dyDescent="0.2">
      <c r="I1200" s="1" t="str">
        <f t="shared" si="18"/>
        <v>18-24 Hereford Terrace</v>
      </c>
      <c r="J1200" s="1" t="s">
        <v>56</v>
      </c>
      <c r="K1200" s="1" t="s">
        <v>8</v>
      </c>
      <c r="L1200" s="1" t="s">
        <v>44</v>
      </c>
      <c r="M1200" s="1">
        <v>-7.3</v>
      </c>
      <c r="N1200" s="1">
        <v>-7.3</v>
      </c>
      <c r="O1200" s="1">
        <v>11</v>
      </c>
    </row>
    <row r="1201" spans="9:15" x14ac:dyDescent="0.2">
      <c r="I1201" s="1" t="str">
        <f t="shared" si="18"/>
        <v>18-24 Hereford Terrace</v>
      </c>
      <c r="J1201" s="1" t="s">
        <v>56</v>
      </c>
      <c r="K1201" s="1" t="s">
        <v>9</v>
      </c>
      <c r="L1201" s="1" t="s">
        <v>44</v>
      </c>
      <c r="M1201" s="1">
        <v>-7.4</v>
      </c>
      <c r="N1201" s="1">
        <v>-7.4</v>
      </c>
      <c r="O1201" s="1">
        <v>20</v>
      </c>
    </row>
    <row r="1202" spans="9:15" x14ac:dyDescent="0.2">
      <c r="I1202" s="1" t="str">
        <f t="shared" si="18"/>
        <v>18-24 Hereford Terrace</v>
      </c>
      <c r="J1202" s="1" t="s">
        <v>56</v>
      </c>
      <c r="K1202" s="1" t="s">
        <v>8</v>
      </c>
      <c r="L1202" s="1" t="s">
        <v>44</v>
      </c>
      <c r="M1202" s="1">
        <v>-7.4</v>
      </c>
      <c r="N1202" s="1">
        <v>-7.4</v>
      </c>
      <c r="O1202" s="1">
        <v>10</v>
      </c>
    </row>
    <row r="1203" spans="9:15" x14ac:dyDescent="0.2">
      <c r="I1203" s="1" t="str">
        <f t="shared" si="18"/>
        <v>18-24 Hereford Terrace</v>
      </c>
      <c r="J1203" s="1" t="s">
        <v>56</v>
      </c>
      <c r="K1203" s="1" t="s">
        <v>9</v>
      </c>
      <c r="L1203" s="1" t="s">
        <v>44</v>
      </c>
      <c r="M1203" s="1">
        <v>-7.5</v>
      </c>
      <c r="N1203" s="1">
        <v>-7.5</v>
      </c>
      <c r="O1203" s="1">
        <v>19</v>
      </c>
    </row>
    <row r="1204" spans="9:15" x14ac:dyDescent="0.2">
      <c r="I1204" s="1" t="str">
        <f t="shared" si="18"/>
        <v>18-24 Hereford Terrace</v>
      </c>
      <c r="J1204" s="1" t="s">
        <v>56</v>
      </c>
      <c r="K1204" s="1" t="s">
        <v>8</v>
      </c>
      <c r="L1204" s="1" t="s">
        <v>44</v>
      </c>
      <c r="M1204" s="1">
        <v>-7.5</v>
      </c>
      <c r="N1204" s="1">
        <v>-7.5</v>
      </c>
      <c r="O1204" s="1">
        <v>9</v>
      </c>
    </row>
    <row r="1205" spans="9:15" x14ac:dyDescent="0.2">
      <c r="I1205" s="1" t="str">
        <f t="shared" si="18"/>
        <v>18-24 Hereford Terrace</v>
      </c>
      <c r="J1205" s="1" t="s">
        <v>56</v>
      </c>
      <c r="K1205" s="1" t="s">
        <v>9</v>
      </c>
      <c r="L1205" s="1" t="s">
        <v>44</v>
      </c>
      <c r="M1205" s="1">
        <v>-7.7</v>
      </c>
      <c r="N1205" s="1">
        <v>-7.7</v>
      </c>
      <c r="O1205" s="1">
        <v>18</v>
      </c>
    </row>
    <row r="1206" spans="9:15" x14ac:dyDescent="0.2">
      <c r="I1206" s="1" t="str">
        <f t="shared" si="18"/>
        <v>18-24 Hereford Terrace</v>
      </c>
      <c r="J1206" s="1" t="s">
        <v>56</v>
      </c>
      <c r="K1206" s="1" t="s">
        <v>8</v>
      </c>
      <c r="L1206" s="1" t="s">
        <v>44</v>
      </c>
      <c r="M1206" s="1">
        <v>-7.7</v>
      </c>
      <c r="N1206" s="1">
        <v>-7.7</v>
      </c>
      <c r="O1206" s="1">
        <v>8</v>
      </c>
    </row>
    <row r="1207" spans="9:15" x14ac:dyDescent="0.2">
      <c r="I1207" s="1" t="str">
        <f t="shared" si="18"/>
        <v>18-24 Hereford Terrace</v>
      </c>
      <c r="J1207" s="1" t="s">
        <v>56</v>
      </c>
      <c r="K1207" s="1" t="s">
        <v>9</v>
      </c>
      <c r="L1207" s="1" t="s">
        <v>44</v>
      </c>
      <c r="M1207" s="1">
        <v>-7.8</v>
      </c>
      <c r="N1207" s="1">
        <v>-7.8</v>
      </c>
      <c r="O1207" s="1">
        <v>17</v>
      </c>
    </row>
    <row r="1208" spans="9:15" x14ac:dyDescent="0.2">
      <c r="I1208" s="1" t="str">
        <f t="shared" si="18"/>
        <v>18-24 Hereford Terrace</v>
      </c>
      <c r="J1208" s="1" t="s">
        <v>56</v>
      </c>
      <c r="K1208" s="1" t="s">
        <v>8</v>
      </c>
      <c r="L1208" s="1" t="s">
        <v>44</v>
      </c>
      <c r="M1208" s="1">
        <v>-7.8</v>
      </c>
      <c r="N1208" s="1">
        <v>-7.8</v>
      </c>
      <c r="O1208" s="1">
        <v>7</v>
      </c>
    </row>
    <row r="1209" spans="9:15" x14ac:dyDescent="0.2">
      <c r="I1209" s="1" t="str">
        <f t="shared" si="18"/>
        <v>18-24 Hereford Terrace</v>
      </c>
      <c r="J1209" s="1" t="s">
        <v>56</v>
      </c>
      <c r="K1209" s="1" t="s">
        <v>9</v>
      </c>
      <c r="L1209" s="1" t="s">
        <v>44</v>
      </c>
      <c r="M1209" s="1">
        <v>-7.9</v>
      </c>
      <c r="N1209" s="1">
        <v>-7.9</v>
      </c>
      <c r="O1209" s="1">
        <v>16</v>
      </c>
    </row>
    <row r="1210" spans="9:15" x14ac:dyDescent="0.2">
      <c r="I1210" s="1" t="str">
        <f t="shared" si="18"/>
        <v>18-24 Hereford Terrace</v>
      </c>
      <c r="J1210" s="1" t="s">
        <v>56</v>
      </c>
      <c r="K1210" s="1" t="s">
        <v>8</v>
      </c>
      <c r="L1210" s="1" t="s">
        <v>44</v>
      </c>
      <c r="M1210" s="1">
        <v>-7.9</v>
      </c>
      <c r="N1210" s="1">
        <v>-7.9</v>
      </c>
      <c r="O1210" s="1">
        <v>6</v>
      </c>
    </row>
    <row r="1211" spans="9:15" x14ac:dyDescent="0.2">
      <c r="I1211" s="1" t="str">
        <f t="shared" si="18"/>
        <v>18-24 Hereford Terrace</v>
      </c>
      <c r="J1211" s="1" t="s">
        <v>53</v>
      </c>
      <c r="K1211" s="1" t="s">
        <v>9</v>
      </c>
      <c r="L1211" s="1" t="s">
        <v>44</v>
      </c>
      <c r="M1211" s="1">
        <v>-8</v>
      </c>
      <c r="N1211" s="1">
        <v>-8</v>
      </c>
      <c r="O1211" s="1">
        <v>26</v>
      </c>
    </row>
    <row r="1212" spans="9:15" x14ac:dyDescent="0.2">
      <c r="I1212" s="1" t="str">
        <f t="shared" si="18"/>
        <v>18-24 Hereford Terrace</v>
      </c>
      <c r="J1212" s="1" t="s">
        <v>53</v>
      </c>
      <c r="K1212" s="1" t="s">
        <v>8</v>
      </c>
      <c r="L1212" s="1" t="s">
        <v>44</v>
      </c>
      <c r="M1212" s="1">
        <v>-8.1</v>
      </c>
      <c r="N1212" s="1">
        <v>-8.1</v>
      </c>
      <c r="O1212" s="1">
        <v>27</v>
      </c>
    </row>
    <row r="1213" spans="9:15" x14ac:dyDescent="0.2">
      <c r="I1213" s="1" t="str">
        <f t="shared" si="18"/>
        <v>18-24 Hereford Terrace</v>
      </c>
      <c r="J1213" s="1" t="s">
        <v>56</v>
      </c>
      <c r="K1213" s="1" t="s">
        <v>9</v>
      </c>
      <c r="L1213" s="1" t="s">
        <v>44</v>
      </c>
      <c r="M1213" s="1">
        <v>-9.5</v>
      </c>
      <c r="N1213" s="1">
        <v>-9.5</v>
      </c>
      <c r="O1213" s="1">
        <v>31</v>
      </c>
    </row>
    <row r="1214" spans="9:15" x14ac:dyDescent="0.2">
      <c r="I1214" s="1" t="str">
        <f t="shared" si="18"/>
        <v>18-24 Hereford Terrace</v>
      </c>
      <c r="J1214" s="1" t="s">
        <v>56</v>
      </c>
      <c r="K1214" s="1" t="s">
        <v>8</v>
      </c>
      <c r="L1214" s="1" t="s">
        <v>44</v>
      </c>
      <c r="M1214" s="1">
        <v>-9.6</v>
      </c>
      <c r="N1214" s="1">
        <v>-9.6</v>
      </c>
      <c r="O1214" s="1">
        <v>30</v>
      </c>
    </row>
    <row r="1215" spans="9:15" x14ac:dyDescent="0.2">
      <c r="I1215" s="1" t="str">
        <f t="shared" si="18"/>
        <v>18-24 Hereford Terrace</v>
      </c>
      <c r="J1215" s="1" t="s">
        <v>56</v>
      </c>
      <c r="K1215" s="1" t="s">
        <v>9</v>
      </c>
      <c r="L1215" s="1" t="s">
        <v>44</v>
      </c>
      <c r="M1215" s="1">
        <v>-12.2</v>
      </c>
      <c r="N1215" s="1">
        <v>-12.2</v>
      </c>
      <c r="O1215" s="1">
        <v>46</v>
      </c>
    </row>
    <row r="1216" spans="9:15" x14ac:dyDescent="0.2">
      <c r="I1216" s="1" t="str">
        <f t="shared" si="18"/>
        <v>18-24 Hereford Terrace</v>
      </c>
      <c r="J1216" s="1" t="s">
        <v>56</v>
      </c>
      <c r="K1216" s="1" t="s">
        <v>8</v>
      </c>
      <c r="L1216" s="1" t="s">
        <v>44</v>
      </c>
      <c r="M1216" s="1">
        <v>-12.2</v>
      </c>
      <c r="N1216" s="1">
        <v>-12.2</v>
      </c>
      <c r="O1216" s="1">
        <v>45</v>
      </c>
    </row>
    <row r="1217" spans="1:15" x14ac:dyDescent="0.2">
      <c r="I1217" s="1" t="str">
        <f t="shared" si="18"/>
        <v>18-24 Hereford Terrace</v>
      </c>
      <c r="J1217" s="1" t="s">
        <v>56</v>
      </c>
      <c r="K1217" s="1" t="s">
        <v>8</v>
      </c>
      <c r="L1217" s="1" t="s">
        <v>44</v>
      </c>
      <c r="M1217" s="1">
        <v>-13.3</v>
      </c>
      <c r="N1217" s="1">
        <v>-13.3</v>
      </c>
      <c r="O1217" s="1">
        <v>44</v>
      </c>
    </row>
    <row r="1218" spans="1:15" x14ac:dyDescent="0.2">
      <c r="A1218" s="1" t="s">
        <v>20</v>
      </c>
      <c r="B1218" s="1" t="s">
        <v>6</v>
      </c>
      <c r="C1218" s="1" t="s">
        <v>17</v>
      </c>
      <c r="D1218" s="1">
        <v>446530.1</v>
      </c>
      <c r="E1218" s="1">
        <v>523111.41</v>
      </c>
      <c r="F1218" s="1">
        <v>61.6</v>
      </c>
      <c r="G1218" s="1">
        <v>61.5</v>
      </c>
      <c r="H1218" s="1">
        <v>66.8</v>
      </c>
      <c r="I1218" s="1" t="str">
        <f t="shared" si="18"/>
        <v>21/23 Hereford Terrace</v>
      </c>
      <c r="J1218" s="1" t="s">
        <v>80</v>
      </c>
      <c r="K1218" s="1" t="s">
        <v>10</v>
      </c>
      <c r="L1218" s="1" t="s">
        <v>44</v>
      </c>
      <c r="M1218" s="1">
        <v>59.1</v>
      </c>
      <c r="N1218" s="1">
        <v>59.1</v>
      </c>
      <c r="O1218" s="1">
        <v>55</v>
      </c>
    </row>
    <row r="1219" spans="1:15" x14ac:dyDescent="0.2">
      <c r="I1219" s="1" t="str">
        <f t="shared" ref="I1219:I1282" si="19">IF(ISBLANK(A1219),I1218,A1219)</f>
        <v>21/23 Hereford Terrace</v>
      </c>
      <c r="J1219" s="1" t="s">
        <v>78</v>
      </c>
      <c r="K1219" s="1" t="s">
        <v>10</v>
      </c>
      <c r="L1219" s="1" t="s">
        <v>44</v>
      </c>
      <c r="M1219" s="1">
        <v>55.2</v>
      </c>
      <c r="N1219" s="1">
        <v>55.2</v>
      </c>
      <c r="O1219" s="1">
        <v>51</v>
      </c>
    </row>
    <row r="1220" spans="1:15" x14ac:dyDescent="0.2">
      <c r="I1220" s="1" t="str">
        <f t="shared" si="19"/>
        <v>21/23 Hereford Terrace</v>
      </c>
      <c r="J1220" s="1" t="s">
        <v>78</v>
      </c>
      <c r="K1220" s="1" t="s">
        <v>10</v>
      </c>
      <c r="L1220" s="1" t="s">
        <v>44</v>
      </c>
      <c r="M1220" s="1">
        <v>51.1</v>
      </c>
      <c r="N1220" s="1">
        <v>51.1</v>
      </c>
      <c r="O1220" s="1">
        <v>52</v>
      </c>
    </row>
    <row r="1221" spans="1:15" x14ac:dyDescent="0.2">
      <c r="I1221" s="1" t="str">
        <f t="shared" si="19"/>
        <v>21/23 Hereford Terrace</v>
      </c>
      <c r="J1221" s="1" t="s">
        <v>78</v>
      </c>
      <c r="K1221" s="1" t="s">
        <v>10</v>
      </c>
      <c r="L1221" s="1" t="s">
        <v>44</v>
      </c>
      <c r="M1221" s="1">
        <v>49.7</v>
      </c>
      <c r="N1221" s="1">
        <v>49.7</v>
      </c>
      <c r="O1221" s="1">
        <v>53</v>
      </c>
    </row>
    <row r="1222" spans="1:15" x14ac:dyDescent="0.2">
      <c r="I1222" s="1" t="str">
        <f t="shared" si="19"/>
        <v>21/23 Hereford Terrace</v>
      </c>
      <c r="J1222" s="1" t="s">
        <v>45</v>
      </c>
      <c r="K1222" s="1" t="s">
        <v>8</v>
      </c>
      <c r="L1222" s="1" t="s">
        <v>46</v>
      </c>
      <c r="M1222" s="1">
        <v>47</v>
      </c>
      <c r="O1222" s="1">
        <v>4</v>
      </c>
    </row>
    <row r="1223" spans="1:15" x14ac:dyDescent="0.2">
      <c r="I1223" s="1" t="str">
        <f t="shared" si="19"/>
        <v>21/23 Hereford Terrace</v>
      </c>
      <c r="J1223" s="1" t="s">
        <v>79</v>
      </c>
      <c r="K1223" s="1" t="s">
        <v>10</v>
      </c>
      <c r="L1223" s="1" t="s">
        <v>43</v>
      </c>
      <c r="M1223" s="1">
        <v>44.5</v>
      </c>
      <c r="N1223" s="1">
        <v>44.5</v>
      </c>
      <c r="O1223" s="1">
        <v>54</v>
      </c>
    </row>
    <row r="1224" spans="1:15" x14ac:dyDescent="0.2">
      <c r="I1224" s="1" t="str">
        <f t="shared" si="19"/>
        <v>21/23 Hereford Terrace</v>
      </c>
      <c r="J1224" s="1" t="s">
        <v>81</v>
      </c>
      <c r="K1224" s="1" t="s">
        <v>10</v>
      </c>
      <c r="L1224" s="1" t="s">
        <v>44</v>
      </c>
      <c r="M1224" s="1">
        <v>41.1</v>
      </c>
      <c r="N1224" s="1">
        <v>41.1</v>
      </c>
      <c r="O1224" s="1">
        <v>56</v>
      </c>
    </row>
    <row r="1225" spans="1:15" x14ac:dyDescent="0.2">
      <c r="I1225" s="1" t="str">
        <f t="shared" si="19"/>
        <v>21/23 Hereford Terrace</v>
      </c>
      <c r="J1225" s="1" t="s">
        <v>49</v>
      </c>
      <c r="K1225" s="1" t="s">
        <v>8</v>
      </c>
      <c r="L1225" s="1" t="s">
        <v>46</v>
      </c>
      <c r="M1225" s="1">
        <v>28.7</v>
      </c>
      <c r="O1225" s="1">
        <v>3</v>
      </c>
    </row>
    <row r="1226" spans="1:15" x14ac:dyDescent="0.2">
      <c r="I1226" s="1" t="str">
        <f t="shared" si="19"/>
        <v>21/23 Hereford Terrace</v>
      </c>
      <c r="J1226" s="1" t="s">
        <v>55</v>
      </c>
      <c r="K1226" s="1" t="s">
        <v>8</v>
      </c>
      <c r="L1226" s="1" t="s">
        <v>43</v>
      </c>
      <c r="M1226" s="1">
        <v>24.5</v>
      </c>
      <c r="N1226" s="1">
        <v>24.5</v>
      </c>
      <c r="O1226" s="1">
        <v>61</v>
      </c>
    </row>
    <row r="1227" spans="1:15" x14ac:dyDescent="0.2">
      <c r="I1227" s="1" t="str">
        <f t="shared" si="19"/>
        <v>21/23 Hereford Terrace</v>
      </c>
      <c r="J1227" s="1" t="s">
        <v>54</v>
      </c>
      <c r="K1227" s="1" t="s">
        <v>8</v>
      </c>
      <c r="L1227" s="1" t="s">
        <v>43</v>
      </c>
      <c r="M1227" s="1">
        <v>20.8</v>
      </c>
      <c r="N1227" s="1">
        <v>20.8</v>
      </c>
      <c r="O1227" s="1">
        <v>63</v>
      </c>
    </row>
    <row r="1228" spans="1:15" x14ac:dyDescent="0.2">
      <c r="I1228" s="1" t="str">
        <f t="shared" si="19"/>
        <v>21/23 Hereford Terrace</v>
      </c>
      <c r="J1228" s="1" t="s">
        <v>77</v>
      </c>
      <c r="K1228" s="1" t="s">
        <v>8</v>
      </c>
      <c r="L1228" s="1" t="s">
        <v>44</v>
      </c>
      <c r="M1228" s="1">
        <v>20.8</v>
      </c>
      <c r="N1228" s="1">
        <v>20.8</v>
      </c>
      <c r="O1228" s="1">
        <v>5</v>
      </c>
    </row>
    <row r="1229" spans="1:15" x14ac:dyDescent="0.2">
      <c r="I1229" s="1" t="str">
        <f t="shared" si="19"/>
        <v>21/23 Hereford Terrace</v>
      </c>
      <c r="J1229" s="1" t="s">
        <v>59</v>
      </c>
      <c r="K1229" s="1" t="s">
        <v>8</v>
      </c>
      <c r="L1229" s="1" t="s">
        <v>43</v>
      </c>
      <c r="M1229" s="1">
        <v>20.100000000000001</v>
      </c>
      <c r="N1229" s="1">
        <v>20.100000000000001</v>
      </c>
      <c r="O1229" s="1">
        <v>59</v>
      </c>
    </row>
    <row r="1230" spans="1:15" x14ac:dyDescent="0.2">
      <c r="I1230" s="1" t="str">
        <f t="shared" si="19"/>
        <v>21/23 Hereford Terrace</v>
      </c>
      <c r="J1230" s="1" t="s">
        <v>57</v>
      </c>
      <c r="K1230" s="1" t="s">
        <v>8</v>
      </c>
      <c r="L1230" s="1" t="s">
        <v>43</v>
      </c>
      <c r="M1230" s="1">
        <v>19.2</v>
      </c>
      <c r="N1230" s="1">
        <v>19.2</v>
      </c>
      <c r="O1230" s="1">
        <v>60</v>
      </c>
    </row>
    <row r="1231" spans="1:15" x14ac:dyDescent="0.2">
      <c r="I1231" s="1" t="str">
        <f t="shared" si="19"/>
        <v>21/23 Hereford Terrace</v>
      </c>
      <c r="J1231" s="1" t="s">
        <v>60</v>
      </c>
      <c r="K1231" s="1" t="s">
        <v>8</v>
      </c>
      <c r="L1231" s="1" t="s">
        <v>44</v>
      </c>
      <c r="M1231" s="1">
        <v>18.7</v>
      </c>
      <c r="N1231" s="1">
        <v>18.7</v>
      </c>
      <c r="O1231" s="1">
        <v>1</v>
      </c>
    </row>
    <row r="1232" spans="1:15" x14ac:dyDescent="0.2">
      <c r="I1232" s="1" t="str">
        <f t="shared" si="19"/>
        <v>21/23 Hereford Terrace</v>
      </c>
      <c r="J1232" s="1" t="s">
        <v>61</v>
      </c>
      <c r="K1232" s="1" t="s">
        <v>9</v>
      </c>
      <c r="L1232" s="1" t="s">
        <v>43</v>
      </c>
      <c r="M1232" s="1">
        <v>18.399999999999999</v>
      </c>
      <c r="N1232" s="1">
        <v>18.399999999999999</v>
      </c>
      <c r="O1232" s="1">
        <v>76</v>
      </c>
    </row>
    <row r="1233" spans="9:15" x14ac:dyDescent="0.2">
      <c r="I1233" s="1" t="str">
        <f t="shared" si="19"/>
        <v>21/23 Hereford Terrace</v>
      </c>
      <c r="J1233" s="1" t="s">
        <v>60</v>
      </c>
      <c r="K1233" s="1" t="s">
        <v>9</v>
      </c>
      <c r="L1233" s="1" t="s">
        <v>44</v>
      </c>
      <c r="M1233" s="1">
        <v>17.899999999999999</v>
      </c>
      <c r="N1233" s="1">
        <v>17.899999999999999</v>
      </c>
      <c r="O1233" s="1">
        <v>2</v>
      </c>
    </row>
    <row r="1234" spans="9:15" x14ac:dyDescent="0.2">
      <c r="I1234" s="1" t="str">
        <f t="shared" si="19"/>
        <v>21/23 Hereford Terrace</v>
      </c>
      <c r="J1234" s="1" t="s">
        <v>58</v>
      </c>
      <c r="K1234" s="1" t="s">
        <v>8</v>
      </c>
      <c r="L1234" s="1" t="s">
        <v>43</v>
      </c>
      <c r="M1234" s="1">
        <v>15.4</v>
      </c>
      <c r="N1234" s="1">
        <v>15.4</v>
      </c>
      <c r="O1234" s="1">
        <v>62</v>
      </c>
    </row>
    <row r="1235" spans="9:15" x14ac:dyDescent="0.2">
      <c r="I1235" s="1" t="str">
        <f t="shared" si="19"/>
        <v>21/23 Hereford Terrace</v>
      </c>
      <c r="J1235" s="1" t="s">
        <v>62</v>
      </c>
      <c r="K1235" s="1" t="s">
        <v>8</v>
      </c>
      <c r="L1235" s="1" t="s">
        <v>43</v>
      </c>
      <c r="M1235" s="1">
        <v>12.6</v>
      </c>
      <c r="N1235" s="1">
        <v>12.6</v>
      </c>
      <c r="O1235" s="1">
        <v>72</v>
      </c>
    </row>
    <row r="1236" spans="9:15" x14ac:dyDescent="0.2">
      <c r="I1236" s="1" t="str">
        <f t="shared" si="19"/>
        <v>21/23 Hereford Terrace</v>
      </c>
      <c r="J1236" s="1" t="s">
        <v>76</v>
      </c>
      <c r="K1236" s="1" t="s">
        <v>9</v>
      </c>
      <c r="L1236" s="1" t="s">
        <v>43</v>
      </c>
      <c r="M1236" s="1">
        <v>12.2</v>
      </c>
      <c r="N1236" s="1">
        <v>12.2</v>
      </c>
      <c r="O1236" s="1">
        <v>73</v>
      </c>
    </row>
    <row r="1237" spans="9:15" x14ac:dyDescent="0.2">
      <c r="I1237" s="1" t="str">
        <f t="shared" si="19"/>
        <v>21/23 Hereford Terrace</v>
      </c>
      <c r="J1237" s="1" t="s">
        <v>51</v>
      </c>
      <c r="K1237" s="1" t="s">
        <v>8</v>
      </c>
      <c r="L1237" s="1" t="s">
        <v>43</v>
      </c>
      <c r="M1237" s="1">
        <v>11.6</v>
      </c>
      <c r="N1237" s="1">
        <v>11.6</v>
      </c>
      <c r="O1237" s="1">
        <v>67</v>
      </c>
    </row>
    <row r="1238" spans="9:15" x14ac:dyDescent="0.2">
      <c r="I1238" s="1" t="str">
        <f t="shared" si="19"/>
        <v>21/23 Hereford Terrace</v>
      </c>
      <c r="J1238" s="1" t="s">
        <v>48</v>
      </c>
      <c r="K1238" s="1" t="s">
        <v>8</v>
      </c>
      <c r="L1238" s="1" t="s">
        <v>43</v>
      </c>
      <c r="M1238" s="1">
        <v>10.7</v>
      </c>
      <c r="N1238" s="1">
        <v>10.7</v>
      </c>
      <c r="O1238" s="1">
        <v>68</v>
      </c>
    </row>
    <row r="1239" spans="9:15" x14ac:dyDescent="0.2">
      <c r="I1239" s="1" t="str">
        <f t="shared" si="19"/>
        <v>21/23 Hereford Terrace</v>
      </c>
      <c r="J1239" s="1" t="s">
        <v>75</v>
      </c>
      <c r="K1239" s="1" t="s">
        <v>8</v>
      </c>
      <c r="L1239" s="1" t="s">
        <v>43</v>
      </c>
      <c r="M1239" s="1">
        <v>9.5</v>
      </c>
      <c r="N1239" s="1">
        <v>9.5</v>
      </c>
      <c r="O1239" s="1">
        <v>69</v>
      </c>
    </row>
    <row r="1240" spans="9:15" x14ac:dyDescent="0.2">
      <c r="I1240" s="1" t="str">
        <f t="shared" si="19"/>
        <v>21/23 Hereford Terrace</v>
      </c>
      <c r="J1240" s="1" t="s">
        <v>52</v>
      </c>
      <c r="K1240" s="1" t="s">
        <v>8</v>
      </c>
      <c r="L1240" s="1" t="s">
        <v>44</v>
      </c>
      <c r="M1240" s="1">
        <v>8</v>
      </c>
      <c r="N1240" s="1">
        <v>8</v>
      </c>
      <c r="O1240" s="1">
        <v>41</v>
      </c>
    </row>
    <row r="1241" spans="9:15" x14ac:dyDescent="0.2">
      <c r="I1241" s="1" t="str">
        <f t="shared" si="19"/>
        <v>21/23 Hereford Terrace</v>
      </c>
      <c r="J1241" s="1" t="s">
        <v>52</v>
      </c>
      <c r="K1241" s="1" t="s">
        <v>8</v>
      </c>
      <c r="L1241" s="1" t="s">
        <v>44</v>
      </c>
      <c r="M1241" s="1">
        <v>7.3</v>
      </c>
      <c r="N1241" s="1">
        <v>7.3</v>
      </c>
      <c r="O1241" s="1">
        <v>40</v>
      </c>
    </row>
    <row r="1242" spans="9:15" x14ac:dyDescent="0.2">
      <c r="I1242" s="1" t="str">
        <f t="shared" si="19"/>
        <v>21/23 Hereford Terrace</v>
      </c>
      <c r="J1242" s="1" t="s">
        <v>64</v>
      </c>
      <c r="K1242" s="1" t="s">
        <v>9</v>
      </c>
      <c r="L1242" s="1" t="s">
        <v>43</v>
      </c>
      <c r="M1242" s="1">
        <v>6.9</v>
      </c>
      <c r="N1242" s="1">
        <v>6.9</v>
      </c>
      <c r="O1242" s="1">
        <v>74</v>
      </c>
    </row>
    <row r="1243" spans="9:15" x14ac:dyDescent="0.2">
      <c r="I1243" s="1" t="str">
        <f t="shared" si="19"/>
        <v>21/23 Hereford Terrace</v>
      </c>
      <c r="J1243" s="1" t="s">
        <v>67</v>
      </c>
      <c r="K1243" s="1" t="s">
        <v>9</v>
      </c>
      <c r="L1243" s="1" t="s">
        <v>43</v>
      </c>
      <c r="M1243" s="1">
        <v>5.2</v>
      </c>
      <c r="N1243" s="1">
        <v>5.2</v>
      </c>
      <c r="O1243" s="1">
        <v>75</v>
      </c>
    </row>
    <row r="1244" spans="9:15" x14ac:dyDescent="0.2">
      <c r="I1244" s="1" t="str">
        <f t="shared" si="19"/>
        <v>21/23 Hereford Terrace</v>
      </c>
      <c r="J1244" s="1" t="s">
        <v>74</v>
      </c>
      <c r="K1244" s="1" t="s">
        <v>8</v>
      </c>
      <c r="L1244" s="1" t="s">
        <v>43</v>
      </c>
      <c r="M1244" s="1">
        <v>4.9000000000000004</v>
      </c>
      <c r="N1244" s="1">
        <v>4.9000000000000004</v>
      </c>
      <c r="O1244" s="1">
        <v>47</v>
      </c>
    </row>
    <row r="1245" spans="9:15" x14ac:dyDescent="0.2">
      <c r="I1245" s="1" t="str">
        <f t="shared" si="19"/>
        <v>21/23 Hereford Terrace</v>
      </c>
      <c r="J1245" s="1" t="s">
        <v>52</v>
      </c>
      <c r="K1245" s="1" t="s">
        <v>8</v>
      </c>
      <c r="L1245" s="1" t="s">
        <v>44</v>
      </c>
      <c r="M1245" s="1">
        <v>4.7</v>
      </c>
      <c r="N1245" s="1">
        <v>4.7</v>
      </c>
      <c r="O1245" s="1">
        <v>32</v>
      </c>
    </row>
    <row r="1246" spans="9:15" x14ac:dyDescent="0.2">
      <c r="I1246" s="1" t="str">
        <f t="shared" si="19"/>
        <v>21/23 Hereford Terrace</v>
      </c>
      <c r="J1246" s="1" t="s">
        <v>53</v>
      </c>
      <c r="K1246" s="1" t="s">
        <v>8</v>
      </c>
      <c r="L1246" s="1" t="s">
        <v>44</v>
      </c>
      <c r="M1246" s="1">
        <v>4.7</v>
      </c>
      <c r="N1246" s="1">
        <v>4.7</v>
      </c>
      <c r="O1246" s="1">
        <v>28</v>
      </c>
    </row>
    <row r="1247" spans="9:15" x14ac:dyDescent="0.2">
      <c r="I1247" s="1" t="str">
        <f t="shared" si="19"/>
        <v>21/23 Hereford Terrace</v>
      </c>
      <c r="J1247" s="1" t="s">
        <v>63</v>
      </c>
      <c r="K1247" s="1" t="s">
        <v>8</v>
      </c>
      <c r="L1247" s="1" t="s">
        <v>43</v>
      </c>
      <c r="M1247" s="1">
        <v>4.5</v>
      </c>
      <c r="N1247" s="1">
        <v>4.5</v>
      </c>
      <c r="O1247" s="1">
        <v>50</v>
      </c>
    </row>
    <row r="1248" spans="9:15" x14ac:dyDescent="0.2">
      <c r="I1248" s="1" t="str">
        <f t="shared" si="19"/>
        <v>21/23 Hereford Terrace</v>
      </c>
      <c r="J1248" s="1" t="s">
        <v>52</v>
      </c>
      <c r="K1248" s="1" t="s">
        <v>8</v>
      </c>
      <c r="L1248" s="1" t="s">
        <v>44</v>
      </c>
      <c r="M1248" s="1">
        <v>4.3</v>
      </c>
      <c r="N1248" s="1">
        <v>4.3</v>
      </c>
      <c r="O1248" s="1">
        <v>39</v>
      </c>
    </row>
    <row r="1249" spans="9:15" x14ac:dyDescent="0.2">
      <c r="I1249" s="1" t="str">
        <f t="shared" si="19"/>
        <v>21/23 Hereford Terrace</v>
      </c>
      <c r="J1249" s="1" t="s">
        <v>53</v>
      </c>
      <c r="K1249" s="1" t="s">
        <v>9</v>
      </c>
      <c r="L1249" s="1" t="s">
        <v>44</v>
      </c>
      <c r="M1249" s="1">
        <v>4.3</v>
      </c>
      <c r="N1249" s="1">
        <v>4.3</v>
      </c>
      <c r="O1249" s="1">
        <v>29</v>
      </c>
    </row>
    <row r="1250" spans="9:15" x14ac:dyDescent="0.2">
      <c r="I1250" s="1" t="str">
        <f t="shared" si="19"/>
        <v>21/23 Hereford Terrace</v>
      </c>
      <c r="J1250" s="1" t="s">
        <v>52</v>
      </c>
      <c r="K1250" s="1" t="s">
        <v>8</v>
      </c>
      <c r="L1250" s="1" t="s">
        <v>44</v>
      </c>
      <c r="M1250" s="1">
        <v>3.5</v>
      </c>
      <c r="N1250" s="1">
        <v>3.5</v>
      </c>
      <c r="O1250" s="1">
        <v>36</v>
      </c>
    </row>
    <row r="1251" spans="9:15" x14ac:dyDescent="0.2">
      <c r="I1251" s="1" t="str">
        <f t="shared" si="19"/>
        <v>21/23 Hereford Terrace</v>
      </c>
      <c r="J1251" s="1" t="s">
        <v>70</v>
      </c>
      <c r="K1251" s="1" t="s">
        <v>8</v>
      </c>
      <c r="L1251" s="1" t="s">
        <v>43</v>
      </c>
      <c r="M1251" s="1">
        <v>3.2</v>
      </c>
      <c r="N1251" s="1">
        <v>3.2</v>
      </c>
      <c r="O1251" s="1">
        <v>64</v>
      </c>
    </row>
    <row r="1252" spans="9:15" x14ac:dyDescent="0.2">
      <c r="I1252" s="1" t="str">
        <f t="shared" si="19"/>
        <v>21/23 Hereford Terrace</v>
      </c>
      <c r="J1252" s="1" t="s">
        <v>52</v>
      </c>
      <c r="K1252" s="1" t="s">
        <v>8</v>
      </c>
      <c r="L1252" s="1" t="s">
        <v>44</v>
      </c>
      <c r="M1252" s="1">
        <v>3.2</v>
      </c>
      <c r="N1252" s="1">
        <v>3.2</v>
      </c>
      <c r="O1252" s="1">
        <v>35</v>
      </c>
    </row>
    <row r="1253" spans="9:15" x14ac:dyDescent="0.2">
      <c r="I1253" s="1" t="str">
        <f t="shared" si="19"/>
        <v>21/23 Hereford Terrace</v>
      </c>
      <c r="J1253" s="1" t="s">
        <v>47</v>
      </c>
      <c r="K1253" s="1" t="s">
        <v>8</v>
      </c>
      <c r="L1253" s="1" t="s">
        <v>43</v>
      </c>
      <c r="M1253" s="1">
        <v>3</v>
      </c>
      <c r="N1253" s="1">
        <v>3</v>
      </c>
      <c r="O1253" s="1">
        <v>65</v>
      </c>
    </row>
    <row r="1254" spans="9:15" x14ac:dyDescent="0.2">
      <c r="I1254" s="1" t="str">
        <f t="shared" si="19"/>
        <v>21/23 Hereford Terrace</v>
      </c>
      <c r="J1254" s="1" t="s">
        <v>52</v>
      </c>
      <c r="K1254" s="1" t="s">
        <v>8</v>
      </c>
      <c r="L1254" s="1" t="s">
        <v>44</v>
      </c>
      <c r="M1254" s="1">
        <v>2.6</v>
      </c>
      <c r="N1254" s="1">
        <v>2.6</v>
      </c>
      <c r="O1254" s="1">
        <v>37</v>
      </c>
    </row>
    <row r="1255" spans="9:15" x14ac:dyDescent="0.2">
      <c r="I1255" s="1" t="str">
        <f t="shared" si="19"/>
        <v>21/23 Hereford Terrace</v>
      </c>
      <c r="J1255" s="1" t="s">
        <v>52</v>
      </c>
      <c r="K1255" s="1" t="s">
        <v>8</v>
      </c>
      <c r="L1255" s="1" t="s">
        <v>44</v>
      </c>
      <c r="M1255" s="1">
        <v>2.2999999999999998</v>
      </c>
      <c r="N1255" s="1">
        <v>2.2999999999999998</v>
      </c>
      <c r="O1255" s="1">
        <v>38</v>
      </c>
    </row>
    <row r="1256" spans="9:15" x14ac:dyDescent="0.2">
      <c r="I1256" s="1" t="str">
        <f t="shared" si="19"/>
        <v>21/23 Hereford Terrace</v>
      </c>
      <c r="J1256" s="1" t="s">
        <v>52</v>
      </c>
      <c r="K1256" s="1" t="s">
        <v>8</v>
      </c>
      <c r="L1256" s="1" t="s">
        <v>44</v>
      </c>
      <c r="M1256" s="1">
        <v>2.1</v>
      </c>
      <c r="N1256" s="1">
        <v>2.1</v>
      </c>
      <c r="O1256" s="1">
        <v>33</v>
      </c>
    </row>
    <row r="1257" spans="9:15" x14ac:dyDescent="0.2">
      <c r="I1257" s="1" t="str">
        <f t="shared" si="19"/>
        <v>21/23 Hereford Terrace</v>
      </c>
      <c r="J1257" s="1" t="s">
        <v>52</v>
      </c>
      <c r="K1257" s="1" t="s">
        <v>8</v>
      </c>
      <c r="L1257" s="1" t="s">
        <v>44</v>
      </c>
      <c r="M1257" s="1">
        <v>1.9</v>
      </c>
      <c r="N1257" s="1">
        <v>1.9</v>
      </c>
      <c r="O1257" s="1">
        <v>34</v>
      </c>
    </row>
    <row r="1258" spans="9:15" x14ac:dyDescent="0.2">
      <c r="I1258" s="1" t="str">
        <f t="shared" si="19"/>
        <v>21/23 Hereford Terrace</v>
      </c>
      <c r="J1258" s="1" t="s">
        <v>50</v>
      </c>
      <c r="K1258" s="1" t="s">
        <v>8</v>
      </c>
      <c r="L1258" s="1" t="s">
        <v>43</v>
      </c>
      <c r="M1258" s="1">
        <v>1.2</v>
      </c>
      <c r="N1258" s="1">
        <v>1.2</v>
      </c>
      <c r="O1258" s="1">
        <v>66</v>
      </c>
    </row>
    <row r="1259" spans="9:15" x14ac:dyDescent="0.2">
      <c r="I1259" s="1" t="str">
        <f t="shared" si="19"/>
        <v>21/23 Hereford Terrace</v>
      </c>
      <c r="J1259" s="1" t="s">
        <v>53</v>
      </c>
      <c r="K1259" s="1" t="s">
        <v>9</v>
      </c>
      <c r="L1259" s="1" t="s">
        <v>44</v>
      </c>
      <c r="M1259" s="1">
        <v>0.8</v>
      </c>
      <c r="N1259" s="1">
        <v>0.8</v>
      </c>
      <c r="O1259" s="1">
        <v>26</v>
      </c>
    </row>
    <row r="1260" spans="9:15" x14ac:dyDescent="0.2">
      <c r="I1260" s="1" t="str">
        <f t="shared" si="19"/>
        <v>21/23 Hereford Terrace</v>
      </c>
      <c r="J1260" s="1" t="s">
        <v>71</v>
      </c>
      <c r="K1260" s="1" t="s">
        <v>8</v>
      </c>
      <c r="L1260" s="1" t="s">
        <v>43</v>
      </c>
      <c r="M1260" s="1">
        <v>0.8</v>
      </c>
      <c r="N1260" s="1">
        <v>0.8</v>
      </c>
      <c r="O1260" s="1">
        <v>58</v>
      </c>
    </row>
    <row r="1261" spans="9:15" x14ac:dyDescent="0.2">
      <c r="I1261" s="1" t="str">
        <f t="shared" si="19"/>
        <v>21/23 Hereford Terrace</v>
      </c>
      <c r="J1261" s="1" t="s">
        <v>53</v>
      </c>
      <c r="K1261" s="1" t="s">
        <v>8</v>
      </c>
      <c r="L1261" s="1" t="s">
        <v>44</v>
      </c>
      <c r="M1261" s="1">
        <v>0.8</v>
      </c>
      <c r="N1261" s="1">
        <v>0.8</v>
      </c>
      <c r="O1261" s="1">
        <v>27</v>
      </c>
    </row>
    <row r="1262" spans="9:15" x14ac:dyDescent="0.2">
      <c r="I1262" s="1" t="str">
        <f t="shared" si="19"/>
        <v>21/23 Hereford Terrace</v>
      </c>
      <c r="J1262" s="1" t="s">
        <v>72</v>
      </c>
      <c r="K1262" s="1" t="s">
        <v>8</v>
      </c>
      <c r="L1262" s="1" t="s">
        <v>44</v>
      </c>
      <c r="M1262" s="1">
        <v>0.7</v>
      </c>
      <c r="N1262" s="1">
        <v>0.7</v>
      </c>
      <c r="O1262" s="1">
        <v>57</v>
      </c>
    </row>
    <row r="1263" spans="9:15" x14ac:dyDescent="0.2">
      <c r="I1263" s="1" t="str">
        <f t="shared" si="19"/>
        <v>21/23 Hereford Terrace</v>
      </c>
      <c r="J1263" s="1" t="s">
        <v>65</v>
      </c>
      <c r="K1263" s="1" t="s">
        <v>8</v>
      </c>
      <c r="L1263" s="1" t="s">
        <v>43</v>
      </c>
      <c r="M1263" s="1">
        <v>0.2</v>
      </c>
      <c r="N1263" s="1">
        <v>0.2</v>
      </c>
      <c r="O1263" s="1">
        <v>70</v>
      </c>
    </row>
    <row r="1264" spans="9:15" x14ac:dyDescent="0.2">
      <c r="I1264" s="1" t="str">
        <f t="shared" si="19"/>
        <v>21/23 Hereford Terrace</v>
      </c>
      <c r="J1264" s="1" t="s">
        <v>68</v>
      </c>
      <c r="K1264" s="1" t="s">
        <v>8</v>
      </c>
      <c r="L1264" s="1" t="s">
        <v>43</v>
      </c>
      <c r="M1264" s="1">
        <v>-0.6</v>
      </c>
      <c r="N1264" s="1">
        <v>-0.6</v>
      </c>
      <c r="O1264" s="1">
        <v>71</v>
      </c>
    </row>
    <row r="1265" spans="9:15" x14ac:dyDescent="0.2">
      <c r="I1265" s="1" t="str">
        <f t="shared" si="19"/>
        <v>21/23 Hereford Terrace</v>
      </c>
      <c r="J1265" s="1" t="s">
        <v>56</v>
      </c>
      <c r="K1265" s="1" t="s">
        <v>9</v>
      </c>
      <c r="L1265" s="1" t="s">
        <v>44</v>
      </c>
      <c r="M1265" s="1">
        <v>-1.5</v>
      </c>
      <c r="N1265" s="1">
        <v>-1.5</v>
      </c>
      <c r="O1265" s="1">
        <v>43</v>
      </c>
    </row>
    <row r="1266" spans="9:15" x14ac:dyDescent="0.2">
      <c r="I1266" s="1" t="str">
        <f t="shared" si="19"/>
        <v>21/23 Hereford Terrace</v>
      </c>
      <c r="J1266" s="1" t="s">
        <v>56</v>
      </c>
      <c r="K1266" s="1" t="s">
        <v>8</v>
      </c>
      <c r="L1266" s="1" t="s">
        <v>44</v>
      </c>
      <c r="M1266" s="1">
        <v>-1.7</v>
      </c>
      <c r="N1266" s="1">
        <v>-1.7</v>
      </c>
      <c r="O1266" s="1">
        <v>42</v>
      </c>
    </row>
    <row r="1267" spans="9:15" x14ac:dyDescent="0.2">
      <c r="I1267" s="1" t="str">
        <f t="shared" si="19"/>
        <v>21/23 Hereford Terrace</v>
      </c>
      <c r="J1267" s="1" t="s">
        <v>56</v>
      </c>
      <c r="K1267" s="1" t="s">
        <v>9</v>
      </c>
      <c r="L1267" s="1" t="s">
        <v>44</v>
      </c>
      <c r="M1267" s="1">
        <v>-2.5</v>
      </c>
      <c r="N1267" s="1">
        <v>-2.5</v>
      </c>
      <c r="O1267" s="1">
        <v>25</v>
      </c>
    </row>
    <row r="1268" spans="9:15" x14ac:dyDescent="0.2">
      <c r="I1268" s="1" t="str">
        <f t="shared" si="19"/>
        <v>21/23 Hereford Terrace</v>
      </c>
      <c r="J1268" s="1" t="s">
        <v>56</v>
      </c>
      <c r="K1268" s="1" t="s">
        <v>8</v>
      </c>
      <c r="L1268" s="1" t="s">
        <v>44</v>
      </c>
      <c r="M1268" s="1">
        <v>-2.5</v>
      </c>
      <c r="N1268" s="1">
        <v>-2.5</v>
      </c>
      <c r="O1268" s="1">
        <v>15</v>
      </c>
    </row>
    <row r="1269" spans="9:15" x14ac:dyDescent="0.2">
      <c r="I1269" s="1" t="str">
        <f t="shared" si="19"/>
        <v>21/23 Hereford Terrace</v>
      </c>
      <c r="J1269" s="1" t="s">
        <v>56</v>
      </c>
      <c r="K1269" s="1" t="s">
        <v>9</v>
      </c>
      <c r="L1269" s="1" t="s">
        <v>44</v>
      </c>
      <c r="M1269" s="1">
        <v>-2.7</v>
      </c>
      <c r="N1269" s="1">
        <v>-2.7</v>
      </c>
      <c r="O1269" s="1">
        <v>24</v>
      </c>
    </row>
    <row r="1270" spans="9:15" x14ac:dyDescent="0.2">
      <c r="I1270" s="1" t="str">
        <f t="shared" si="19"/>
        <v>21/23 Hereford Terrace</v>
      </c>
      <c r="J1270" s="1" t="s">
        <v>56</v>
      </c>
      <c r="K1270" s="1" t="s">
        <v>8</v>
      </c>
      <c r="L1270" s="1" t="s">
        <v>44</v>
      </c>
      <c r="M1270" s="1">
        <v>-2.7</v>
      </c>
      <c r="N1270" s="1">
        <v>-2.7</v>
      </c>
      <c r="O1270" s="1">
        <v>14</v>
      </c>
    </row>
    <row r="1271" spans="9:15" x14ac:dyDescent="0.2">
      <c r="I1271" s="1" t="str">
        <f t="shared" si="19"/>
        <v>21/23 Hereford Terrace</v>
      </c>
      <c r="J1271" s="1" t="s">
        <v>56</v>
      </c>
      <c r="K1271" s="1" t="s">
        <v>9</v>
      </c>
      <c r="L1271" s="1" t="s">
        <v>44</v>
      </c>
      <c r="M1271" s="1">
        <v>-2.9</v>
      </c>
      <c r="N1271" s="1">
        <v>-2.9</v>
      </c>
      <c r="O1271" s="1">
        <v>23</v>
      </c>
    </row>
    <row r="1272" spans="9:15" x14ac:dyDescent="0.2">
      <c r="I1272" s="1" t="str">
        <f t="shared" si="19"/>
        <v>21/23 Hereford Terrace</v>
      </c>
      <c r="J1272" s="1" t="s">
        <v>56</v>
      </c>
      <c r="K1272" s="1" t="s">
        <v>8</v>
      </c>
      <c r="L1272" s="1" t="s">
        <v>44</v>
      </c>
      <c r="M1272" s="1">
        <v>-2.9</v>
      </c>
      <c r="N1272" s="1">
        <v>-2.9</v>
      </c>
      <c r="O1272" s="1">
        <v>13</v>
      </c>
    </row>
    <row r="1273" spans="9:15" x14ac:dyDescent="0.2">
      <c r="I1273" s="1" t="str">
        <f t="shared" si="19"/>
        <v>21/23 Hereford Terrace</v>
      </c>
      <c r="J1273" s="1" t="s">
        <v>56</v>
      </c>
      <c r="K1273" s="1" t="s">
        <v>9</v>
      </c>
      <c r="L1273" s="1" t="s">
        <v>44</v>
      </c>
      <c r="M1273" s="1">
        <v>-3</v>
      </c>
      <c r="N1273" s="1">
        <v>-3</v>
      </c>
      <c r="O1273" s="1">
        <v>22</v>
      </c>
    </row>
    <row r="1274" spans="9:15" x14ac:dyDescent="0.2">
      <c r="I1274" s="1" t="str">
        <f t="shared" si="19"/>
        <v>21/23 Hereford Terrace</v>
      </c>
      <c r="J1274" s="1" t="s">
        <v>56</v>
      </c>
      <c r="K1274" s="1" t="s">
        <v>8</v>
      </c>
      <c r="L1274" s="1" t="s">
        <v>44</v>
      </c>
      <c r="M1274" s="1">
        <v>-3</v>
      </c>
      <c r="N1274" s="1">
        <v>-3</v>
      </c>
      <c r="O1274" s="1">
        <v>12</v>
      </c>
    </row>
    <row r="1275" spans="9:15" x14ac:dyDescent="0.2">
      <c r="I1275" s="1" t="str">
        <f t="shared" si="19"/>
        <v>21/23 Hereford Terrace</v>
      </c>
      <c r="J1275" s="1" t="s">
        <v>56</v>
      </c>
      <c r="K1275" s="1" t="s">
        <v>9</v>
      </c>
      <c r="L1275" s="1" t="s">
        <v>44</v>
      </c>
      <c r="M1275" s="1">
        <v>-3.2</v>
      </c>
      <c r="N1275" s="1">
        <v>-3.2</v>
      </c>
      <c r="O1275" s="1">
        <v>21</v>
      </c>
    </row>
    <row r="1276" spans="9:15" x14ac:dyDescent="0.2">
      <c r="I1276" s="1" t="str">
        <f t="shared" si="19"/>
        <v>21/23 Hereford Terrace</v>
      </c>
      <c r="J1276" s="1" t="s">
        <v>56</v>
      </c>
      <c r="K1276" s="1" t="s">
        <v>8</v>
      </c>
      <c r="L1276" s="1" t="s">
        <v>44</v>
      </c>
      <c r="M1276" s="1">
        <v>-3.2</v>
      </c>
      <c r="N1276" s="1">
        <v>-3.2</v>
      </c>
      <c r="O1276" s="1">
        <v>11</v>
      </c>
    </row>
    <row r="1277" spans="9:15" x14ac:dyDescent="0.2">
      <c r="I1277" s="1" t="str">
        <f t="shared" si="19"/>
        <v>21/23 Hereford Terrace</v>
      </c>
      <c r="J1277" s="1" t="s">
        <v>56</v>
      </c>
      <c r="K1277" s="1" t="s">
        <v>9</v>
      </c>
      <c r="L1277" s="1" t="s">
        <v>44</v>
      </c>
      <c r="M1277" s="1">
        <v>-3.3</v>
      </c>
      <c r="N1277" s="1">
        <v>-3.3</v>
      </c>
      <c r="O1277" s="1">
        <v>20</v>
      </c>
    </row>
    <row r="1278" spans="9:15" x14ac:dyDescent="0.2">
      <c r="I1278" s="1" t="str">
        <f t="shared" si="19"/>
        <v>21/23 Hereford Terrace</v>
      </c>
      <c r="J1278" s="1" t="s">
        <v>56</v>
      </c>
      <c r="K1278" s="1" t="s">
        <v>8</v>
      </c>
      <c r="L1278" s="1" t="s">
        <v>44</v>
      </c>
      <c r="M1278" s="1">
        <v>-3.3</v>
      </c>
      <c r="N1278" s="1">
        <v>-3.3</v>
      </c>
      <c r="O1278" s="1">
        <v>10</v>
      </c>
    </row>
    <row r="1279" spans="9:15" x14ac:dyDescent="0.2">
      <c r="I1279" s="1" t="str">
        <f t="shared" si="19"/>
        <v>21/23 Hereford Terrace</v>
      </c>
      <c r="J1279" s="1" t="s">
        <v>56</v>
      </c>
      <c r="K1279" s="1" t="s">
        <v>9</v>
      </c>
      <c r="L1279" s="1" t="s">
        <v>44</v>
      </c>
      <c r="M1279" s="1">
        <v>-3.5</v>
      </c>
      <c r="N1279" s="1">
        <v>-3.5</v>
      </c>
      <c r="O1279" s="1">
        <v>19</v>
      </c>
    </row>
    <row r="1280" spans="9:15" x14ac:dyDescent="0.2">
      <c r="I1280" s="1" t="str">
        <f t="shared" si="19"/>
        <v>21/23 Hereford Terrace</v>
      </c>
      <c r="J1280" s="1" t="s">
        <v>56</v>
      </c>
      <c r="K1280" s="1" t="s">
        <v>8</v>
      </c>
      <c r="L1280" s="1" t="s">
        <v>44</v>
      </c>
      <c r="M1280" s="1">
        <v>-3.5</v>
      </c>
      <c r="N1280" s="1">
        <v>-3.5</v>
      </c>
      <c r="O1280" s="1">
        <v>9</v>
      </c>
    </row>
    <row r="1281" spans="1:15" x14ac:dyDescent="0.2">
      <c r="I1281" s="1" t="str">
        <f t="shared" si="19"/>
        <v>21/23 Hereford Terrace</v>
      </c>
      <c r="J1281" s="1" t="s">
        <v>56</v>
      </c>
      <c r="K1281" s="1" t="s">
        <v>9</v>
      </c>
      <c r="L1281" s="1" t="s">
        <v>44</v>
      </c>
      <c r="M1281" s="1">
        <v>-3.6</v>
      </c>
      <c r="N1281" s="1">
        <v>-3.6</v>
      </c>
      <c r="O1281" s="1">
        <v>18</v>
      </c>
    </row>
    <row r="1282" spans="1:15" x14ac:dyDescent="0.2">
      <c r="I1282" s="1" t="str">
        <f t="shared" si="19"/>
        <v>21/23 Hereford Terrace</v>
      </c>
      <c r="J1282" s="1" t="s">
        <v>56</v>
      </c>
      <c r="K1282" s="1" t="s">
        <v>8</v>
      </c>
      <c r="L1282" s="1" t="s">
        <v>44</v>
      </c>
      <c r="M1282" s="1">
        <v>-3.6</v>
      </c>
      <c r="N1282" s="1">
        <v>-3.6</v>
      </c>
      <c r="O1282" s="1">
        <v>8</v>
      </c>
    </row>
    <row r="1283" spans="1:15" x14ac:dyDescent="0.2">
      <c r="I1283" s="1" t="str">
        <f t="shared" ref="I1283:I1346" si="20">IF(ISBLANK(A1283),I1282,A1283)</f>
        <v>21/23 Hereford Terrace</v>
      </c>
      <c r="J1283" s="1" t="s">
        <v>56</v>
      </c>
      <c r="K1283" s="1" t="s">
        <v>9</v>
      </c>
      <c r="L1283" s="1" t="s">
        <v>44</v>
      </c>
      <c r="M1283" s="1">
        <v>-3.8</v>
      </c>
      <c r="N1283" s="1">
        <v>-3.8</v>
      </c>
      <c r="O1283" s="1">
        <v>17</v>
      </c>
    </row>
    <row r="1284" spans="1:15" x14ac:dyDescent="0.2">
      <c r="I1284" s="1" t="str">
        <f t="shared" si="20"/>
        <v>21/23 Hereford Terrace</v>
      </c>
      <c r="J1284" s="1" t="s">
        <v>56</v>
      </c>
      <c r="K1284" s="1" t="s">
        <v>8</v>
      </c>
      <c r="L1284" s="1" t="s">
        <v>44</v>
      </c>
      <c r="M1284" s="1">
        <v>-3.8</v>
      </c>
      <c r="N1284" s="1">
        <v>-3.8</v>
      </c>
      <c r="O1284" s="1">
        <v>7</v>
      </c>
    </row>
    <row r="1285" spans="1:15" x14ac:dyDescent="0.2">
      <c r="I1285" s="1" t="str">
        <f t="shared" si="20"/>
        <v>21/23 Hereford Terrace</v>
      </c>
      <c r="J1285" s="1" t="s">
        <v>56</v>
      </c>
      <c r="K1285" s="1" t="s">
        <v>9</v>
      </c>
      <c r="L1285" s="1" t="s">
        <v>44</v>
      </c>
      <c r="M1285" s="1">
        <v>-3.9</v>
      </c>
      <c r="N1285" s="1">
        <v>-3.9</v>
      </c>
      <c r="O1285" s="1">
        <v>16</v>
      </c>
    </row>
    <row r="1286" spans="1:15" x14ac:dyDescent="0.2">
      <c r="I1286" s="1" t="str">
        <f t="shared" si="20"/>
        <v>21/23 Hereford Terrace</v>
      </c>
      <c r="J1286" s="1" t="s">
        <v>56</v>
      </c>
      <c r="K1286" s="1" t="s">
        <v>8</v>
      </c>
      <c r="L1286" s="1" t="s">
        <v>44</v>
      </c>
      <c r="M1286" s="1">
        <v>-3.9</v>
      </c>
      <c r="N1286" s="1">
        <v>-3.9</v>
      </c>
      <c r="O1286" s="1">
        <v>6</v>
      </c>
    </row>
    <row r="1287" spans="1:15" x14ac:dyDescent="0.2">
      <c r="I1287" s="1" t="str">
        <f t="shared" si="20"/>
        <v>21/23 Hereford Terrace</v>
      </c>
      <c r="J1287" s="1" t="s">
        <v>69</v>
      </c>
      <c r="K1287" s="1" t="s">
        <v>8</v>
      </c>
      <c r="L1287" s="1" t="s">
        <v>43</v>
      </c>
      <c r="M1287" s="1">
        <v>-5</v>
      </c>
      <c r="N1287" s="1">
        <v>-5</v>
      </c>
      <c r="O1287" s="1">
        <v>49</v>
      </c>
    </row>
    <row r="1288" spans="1:15" x14ac:dyDescent="0.2">
      <c r="I1288" s="1" t="str">
        <f t="shared" si="20"/>
        <v>21/23 Hereford Terrace</v>
      </c>
      <c r="J1288" s="1" t="s">
        <v>66</v>
      </c>
      <c r="K1288" s="1" t="s">
        <v>8</v>
      </c>
      <c r="L1288" s="1" t="s">
        <v>43</v>
      </c>
      <c r="M1288" s="1">
        <v>-5</v>
      </c>
      <c r="N1288" s="1">
        <v>-5</v>
      </c>
      <c r="O1288" s="1">
        <v>48</v>
      </c>
    </row>
    <row r="1289" spans="1:15" x14ac:dyDescent="0.2">
      <c r="I1289" s="1" t="str">
        <f t="shared" si="20"/>
        <v>21/23 Hereford Terrace</v>
      </c>
      <c r="J1289" s="1" t="s">
        <v>56</v>
      </c>
      <c r="K1289" s="1" t="s">
        <v>9</v>
      </c>
      <c r="L1289" s="1" t="s">
        <v>44</v>
      </c>
      <c r="M1289" s="1">
        <v>-5.6</v>
      </c>
      <c r="N1289" s="1">
        <v>-5.6</v>
      </c>
      <c r="O1289" s="1">
        <v>31</v>
      </c>
    </row>
    <row r="1290" spans="1:15" x14ac:dyDescent="0.2">
      <c r="I1290" s="1" t="str">
        <f t="shared" si="20"/>
        <v>21/23 Hereford Terrace</v>
      </c>
      <c r="J1290" s="1" t="s">
        <v>56</v>
      </c>
      <c r="K1290" s="1" t="s">
        <v>8</v>
      </c>
      <c r="L1290" s="1" t="s">
        <v>44</v>
      </c>
      <c r="M1290" s="1">
        <v>-5.7</v>
      </c>
      <c r="N1290" s="1">
        <v>-5.7</v>
      </c>
      <c r="O1290" s="1">
        <v>30</v>
      </c>
    </row>
    <row r="1291" spans="1:15" x14ac:dyDescent="0.2">
      <c r="I1291" s="1" t="str">
        <f t="shared" si="20"/>
        <v>21/23 Hereford Terrace</v>
      </c>
      <c r="J1291" s="1" t="s">
        <v>56</v>
      </c>
      <c r="K1291" s="1" t="s">
        <v>9</v>
      </c>
      <c r="L1291" s="1" t="s">
        <v>44</v>
      </c>
      <c r="M1291" s="1">
        <v>-12.5</v>
      </c>
      <c r="N1291" s="1">
        <v>-12.5</v>
      </c>
      <c r="O1291" s="1">
        <v>46</v>
      </c>
    </row>
    <row r="1292" spans="1:15" x14ac:dyDescent="0.2">
      <c r="I1292" s="1" t="str">
        <f t="shared" si="20"/>
        <v>21/23 Hereford Terrace</v>
      </c>
      <c r="J1292" s="1" t="s">
        <v>56</v>
      </c>
      <c r="K1292" s="1" t="s">
        <v>8</v>
      </c>
      <c r="L1292" s="1" t="s">
        <v>44</v>
      </c>
      <c r="M1292" s="1">
        <v>-12.6</v>
      </c>
      <c r="N1292" s="1">
        <v>-12.6</v>
      </c>
      <c r="O1292" s="1">
        <v>45</v>
      </c>
    </row>
    <row r="1293" spans="1:15" x14ac:dyDescent="0.2">
      <c r="I1293" s="1" t="str">
        <f t="shared" si="20"/>
        <v>21/23 Hereford Terrace</v>
      </c>
      <c r="J1293" s="1" t="s">
        <v>56</v>
      </c>
      <c r="K1293" s="1" t="s">
        <v>8</v>
      </c>
      <c r="L1293" s="1" t="s">
        <v>44</v>
      </c>
      <c r="M1293" s="1">
        <v>-13.6</v>
      </c>
      <c r="N1293" s="1">
        <v>-13.6</v>
      </c>
      <c r="O1293" s="1">
        <v>44</v>
      </c>
    </row>
    <row r="1294" spans="1:15" x14ac:dyDescent="0.2">
      <c r="A1294" s="1" t="s">
        <v>20</v>
      </c>
      <c r="B1294" s="1" t="s">
        <v>11</v>
      </c>
      <c r="C1294" s="1" t="s">
        <v>17</v>
      </c>
      <c r="D1294" s="1">
        <v>446530.1</v>
      </c>
      <c r="E1294" s="1">
        <v>523111.41</v>
      </c>
      <c r="F1294" s="1">
        <v>61.5</v>
      </c>
      <c r="G1294" s="1">
        <v>61.3</v>
      </c>
      <c r="H1294" s="1">
        <v>66.099999999999994</v>
      </c>
      <c r="I1294" s="1" t="str">
        <f t="shared" si="20"/>
        <v>21/23 Hereford Terrace</v>
      </c>
      <c r="J1294" s="1" t="s">
        <v>80</v>
      </c>
      <c r="K1294" s="1" t="s">
        <v>10</v>
      </c>
      <c r="L1294" s="1" t="s">
        <v>44</v>
      </c>
      <c r="M1294" s="1">
        <v>58.9</v>
      </c>
      <c r="N1294" s="1">
        <v>58.9</v>
      </c>
      <c r="O1294" s="1">
        <v>55</v>
      </c>
    </row>
    <row r="1295" spans="1:15" x14ac:dyDescent="0.2">
      <c r="I1295" s="1" t="str">
        <f t="shared" si="20"/>
        <v>21/23 Hereford Terrace</v>
      </c>
      <c r="J1295" s="1" t="s">
        <v>78</v>
      </c>
      <c r="K1295" s="1" t="s">
        <v>10</v>
      </c>
      <c r="L1295" s="1" t="s">
        <v>44</v>
      </c>
      <c r="M1295" s="1">
        <v>55.2</v>
      </c>
      <c r="N1295" s="1">
        <v>55.2</v>
      </c>
      <c r="O1295" s="1">
        <v>51</v>
      </c>
    </row>
    <row r="1296" spans="1:15" x14ac:dyDescent="0.2">
      <c r="I1296" s="1" t="str">
        <f t="shared" si="20"/>
        <v>21/23 Hereford Terrace</v>
      </c>
      <c r="J1296" s="1" t="s">
        <v>78</v>
      </c>
      <c r="K1296" s="1" t="s">
        <v>10</v>
      </c>
      <c r="L1296" s="1" t="s">
        <v>44</v>
      </c>
      <c r="M1296" s="1">
        <v>51.1</v>
      </c>
      <c r="N1296" s="1">
        <v>51.1</v>
      </c>
      <c r="O1296" s="1">
        <v>52</v>
      </c>
    </row>
    <row r="1297" spans="9:15" x14ac:dyDescent="0.2">
      <c r="I1297" s="1" t="str">
        <f t="shared" si="20"/>
        <v>21/23 Hereford Terrace</v>
      </c>
      <c r="J1297" s="1" t="s">
        <v>78</v>
      </c>
      <c r="K1297" s="1" t="s">
        <v>10</v>
      </c>
      <c r="L1297" s="1" t="s">
        <v>44</v>
      </c>
      <c r="M1297" s="1">
        <v>49.7</v>
      </c>
      <c r="N1297" s="1">
        <v>49.7</v>
      </c>
      <c r="O1297" s="1">
        <v>53</v>
      </c>
    </row>
    <row r="1298" spans="9:15" x14ac:dyDescent="0.2">
      <c r="I1298" s="1" t="str">
        <f t="shared" si="20"/>
        <v>21/23 Hereford Terrace</v>
      </c>
      <c r="J1298" s="1" t="s">
        <v>45</v>
      </c>
      <c r="K1298" s="1" t="s">
        <v>8</v>
      </c>
      <c r="L1298" s="1" t="s">
        <v>46</v>
      </c>
      <c r="M1298" s="1">
        <v>46.3</v>
      </c>
      <c r="O1298" s="1">
        <v>4</v>
      </c>
    </row>
    <row r="1299" spans="9:15" x14ac:dyDescent="0.2">
      <c r="I1299" s="1" t="str">
        <f t="shared" si="20"/>
        <v>21/23 Hereford Terrace</v>
      </c>
      <c r="J1299" s="1" t="s">
        <v>79</v>
      </c>
      <c r="K1299" s="1" t="s">
        <v>10</v>
      </c>
      <c r="L1299" s="1" t="s">
        <v>43</v>
      </c>
      <c r="M1299" s="1">
        <v>43.5</v>
      </c>
      <c r="N1299" s="1">
        <v>43.5</v>
      </c>
      <c r="O1299" s="1">
        <v>54</v>
      </c>
    </row>
    <row r="1300" spans="9:15" x14ac:dyDescent="0.2">
      <c r="I1300" s="1" t="str">
        <f t="shared" si="20"/>
        <v>21/23 Hereford Terrace</v>
      </c>
      <c r="J1300" s="1" t="s">
        <v>81</v>
      </c>
      <c r="K1300" s="1" t="s">
        <v>10</v>
      </c>
      <c r="L1300" s="1" t="s">
        <v>44</v>
      </c>
      <c r="M1300" s="1">
        <v>41.5</v>
      </c>
      <c r="N1300" s="1">
        <v>41.5</v>
      </c>
      <c r="O1300" s="1">
        <v>56</v>
      </c>
    </row>
    <row r="1301" spans="9:15" x14ac:dyDescent="0.2">
      <c r="I1301" s="1" t="str">
        <f t="shared" si="20"/>
        <v>21/23 Hereford Terrace</v>
      </c>
      <c r="J1301" s="1" t="s">
        <v>49</v>
      </c>
      <c r="K1301" s="1" t="s">
        <v>8</v>
      </c>
      <c r="L1301" s="1" t="s">
        <v>46</v>
      </c>
      <c r="M1301" s="1">
        <v>28.1</v>
      </c>
      <c r="O1301" s="1">
        <v>3</v>
      </c>
    </row>
    <row r="1302" spans="9:15" x14ac:dyDescent="0.2">
      <c r="I1302" s="1" t="str">
        <f t="shared" si="20"/>
        <v>21/23 Hereford Terrace</v>
      </c>
      <c r="J1302" s="1" t="s">
        <v>55</v>
      </c>
      <c r="K1302" s="1" t="s">
        <v>8</v>
      </c>
      <c r="L1302" s="1" t="s">
        <v>43</v>
      </c>
      <c r="M1302" s="1">
        <v>24.2</v>
      </c>
      <c r="N1302" s="1">
        <v>24.2</v>
      </c>
      <c r="O1302" s="1">
        <v>61</v>
      </c>
    </row>
    <row r="1303" spans="9:15" x14ac:dyDescent="0.2">
      <c r="I1303" s="1" t="str">
        <f t="shared" si="20"/>
        <v>21/23 Hereford Terrace</v>
      </c>
      <c r="J1303" s="1" t="s">
        <v>77</v>
      </c>
      <c r="K1303" s="1" t="s">
        <v>8</v>
      </c>
      <c r="L1303" s="1" t="s">
        <v>44</v>
      </c>
      <c r="M1303" s="1">
        <v>20.8</v>
      </c>
      <c r="N1303" s="1">
        <v>20.8</v>
      </c>
      <c r="O1303" s="1">
        <v>5</v>
      </c>
    </row>
    <row r="1304" spans="9:15" x14ac:dyDescent="0.2">
      <c r="I1304" s="1" t="str">
        <f t="shared" si="20"/>
        <v>21/23 Hereford Terrace</v>
      </c>
      <c r="J1304" s="1" t="s">
        <v>54</v>
      </c>
      <c r="K1304" s="1" t="s">
        <v>8</v>
      </c>
      <c r="L1304" s="1" t="s">
        <v>43</v>
      </c>
      <c r="M1304" s="1">
        <v>20.399999999999999</v>
      </c>
      <c r="N1304" s="1">
        <v>20.399999999999999</v>
      </c>
      <c r="O1304" s="1">
        <v>63</v>
      </c>
    </row>
    <row r="1305" spans="9:15" x14ac:dyDescent="0.2">
      <c r="I1305" s="1" t="str">
        <f t="shared" si="20"/>
        <v>21/23 Hereford Terrace</v>
      </c>
      <c r="J1305" s="1" t="s">
        <v>59</v>
      </c>
      <c r="K1305" s="1" t="s">
        <v>8</v>
      </c>
      <c r="L1305" s="1" t="s">
        <v>43</v>
      </c>
      <c r="M1305" s="1">
        <v>19.8</v>
      </c>
      <c r="N1305" s="1">
        <v>19.8</v>
      </c>
      <c r="O1305" s="1">
        <v>59</v>
      </c>
    </row>
    <row r="1306" spans="9:15" x14ac:dyDescent="0.2">
      <c r="I1306" s="1" t="str">
        <f t="shared" si="20"/>
        <v>21/23 Hereford Terrace</v>
      </c>
      <c r="J1306" s="1" t="s">
        <v>57</v>
      </c>
      <c r="K1306" s="1" t="s">
        <v>8</v>
      </c>
      <c r="L1306" s="1" t="s">
        <v>43</v>
      </c>
      <c r="M1306" s="1">
        <v>18.8</v>
      </c>
      <c r="N1306" s="1">
        <v>18.8</v>
      </c>
      <c r="O1306" s="1">
        <v>60</v>
      </c>
    </row>
    <row r="1307" spans="9:15" x14ac:dyDescent="0.2">
      <c r="I1307" s="1" t="str">
        <f t="shared" si="20"/>
        <v>21/23 Hereford Terrace</v>
      </c>
      <c r="J1307" s="1" t="s">
        <v>61</v>
      </c>
      <c r="K1307" s="1" t="s">
        <v>9</v>
      </c>
      <c r="L1307" s="1" t="s">
        <v>43</v>
      </c>
      <c r="M1307" s="1">
        <v>18.600000000000001</v>
      </c>
      <c r="N1307" s="1">
        <v>18.600000000000001</v>
      </c>
      <c r="O1307" s="1">
        <v>76</v>
      </c>
    </row>
    <row r="1308" spans="9:15" x14ac:dyDescent="0.2">
      <c r="I1308" s="1" t="str">
        <f t="shared" si="20"/>
        <v>21/23 Hereford Terrace</v>
      </c>
      <c r="J1308" s="1" t="s">
        <v>60</v>
      </c>
      <c r="K1308" s="1" t="s">
        <v>8</v>
      </c>
      <c r="L1308" s="1" t="s">
        <v>44</v>
      </c>
      <c r="M1308" s="1">
        <v>17.3</v>
      </c>
      <c r="N1308" s="1">
        <v>17.3</v>
      </c>
      <c r="O1308" s="1">
        <v>1</v>
      </c>
    </row>
    <row r="1309" spans="9:15" x14ac:dyDescent="0.2">
      <c r="I1309" s="1" t="str">
        <f t="shared" si="20"/>
        <v>21/23 Hereford Terrace</v>
      </c>
      <c r="J1309" s="1" t="s">
        <v>60</v>
      </c>
      <c r="K1309" s="1" t="s">
        <v>9</v>
      </c>
      <c r="L1309" s="1" t="s">
        <v>44</v>
      </c>
      <c r="M1309" s="1">
        <v>16.5</v>
      </c>
      <c r="N1309" s="1">
        <v>16.5</v>
      </c>
      <c r="O1309" s="1">
        <v>2</v>
      </c>
    </row>
    <row r="1310" spans="9:15" x14ac:dyDescent="0.2">
      <c r="I1310" s="1" t="str">
        <f t="shared" si="20"/>
        <v>21/23 Hereford Terrace</v>
      </c>
      <c r="J1310" s="1" t="s">
        <v>58</v>
      </c>
      <c r="K1310" s="1" t="s">
        <v>8</v>
      </c>
      <c r="L1310" s="1" t="s">
        <v>43</v>
      </c>
      <c r="M1310" s="1">
        <v>15</v>
      </c>
      <c r="N1310" s="1">
        <v>15</v>
      </c>
      <c r="O1310" s="1">
        <v>62</v>
      </c>
    </row>
    <row r="1311" spans="9:15" x14ac:dyDescent="0.2">
      <c r="I1311" s="1" t="str">
        <f t="shared" si="20"/>
        <v>21/23 Hereford Terrace</v>
      </c>
      <c r="J1311" s="1" t="s">
        <v>62</v>
      </c>
      <c r="K1311" s="1" t="s">
        <v>8</v>
      </c>
      <c r="L1311" s="1" t="s">
        <v>43</v>
      </c>
      <c r="M1311" s="1">
        <v>14.1</v>
      </c>
      <c r="N1311" s="1">
        <v>14.1</v>
      </c>
      <c r="O1311" s="1">
        <v>72</v>
      </c>
    </row>
    <row r="1312" spans="9:15" x14ac:dyDescent="0.2">
      <c r="I1312" s="1" t="str">
        <f t="shared" si="20"/>
        <v>21/23 Hereford Terrace</v>
      </c>
      <c r="J1312" s="1" t="s">
        <v>51</v>
      </c>
      <c r="K1312" s="1" t="s">
        <v>8</v>
      </c>
      <c r="L1312" s="1" t="s">
        <v>43</v>
      </c>
      <c r="M1312" s="1">
        <v>13.5</v>
      </c>
      <c r="N1312" s="1">
        <v>13.5</v>
      </c>
      <c r="O1312" s="1">
        <v>67</v>
      </c>
    </row>
    <row r="1313" spans="9:15" x14ac:dyDescent="0.2">
      <c r="I1313" s="1" t="str">
        <f t="shared" si="20"/>
        <v>21/23 Hereford Terrace</v>
      </c>
      <c r="J1313" s="1" t="s">
        <v>48</v>
      </c>
      <c r="K1313" s="1" t="s">
        <v>8</v>
      </c>
      <c r="L1313" s="1" t="s">
        <v>43</v>
      </c>
      <c r="M1313" s="1">
        <v>12.9</v>
      </c>
      <c r="N1313" s="1">
        <v>12.9</v>
      </c>
      <c r="O1313" s="1">
        <v>68</v>
      </c>
    </row>
    <row r="1314" spans="9:15" x14ac:dyDescent="0.2">
      <c r="I1314" s="1" t="str">
        <f t="shared" si="20"/>
        <v>21/23 Hereford Terrace</v>
      </c>
      <c r="J1314" s="1" t="s">
        <v>76</v>
      </c>
      <c r="K1314" s="1" t="s">
        <v>9</v>
      </c>
      <c r="L1314" s="1" t="s">
        <v>43</v>
      </c>
      <c r="M1314" s="1">
        <v>12.3</v>
      </c>
      <c r="N1314" s="1">
        <v>12.3</v>
      </c>
      <c r="O1314" s="1">
        <v>73</v>
      </c>
    </row>
    <row r="1315" spans="9:15" x14ac:dyDescent="0.2">
      <c r="I1315" s="1" t="str">
        <f t="shared" si="20"/>
        <v>21/23 Hereford Terrace</v>
      </c>
      <c r="J1315" s="1" t="s">
        <v>75</v>
      </c>
      <c r="K1315" s="1" t="s">
        <v>8</v>
      </c>
      <c r="L1315" s="1" t="s">
        <v>43</v>
      </c>
      <c r="M1315" s="1">
        <v>10.199999999999999</v>
      </c>
      <c r="N1315" s="1">
        <v>10.199999999999999</v>
      </c>
      <c r="O1315" s="1">
        <v>69</v>
      </c>
    </row>
    <row r="1316" spans="9:15" x14ac:dyDescent="0.2">
      <c r="I1316" s="1" t="str">
        <f t="shared" si="20"/>
        <v>21/23 Hereford Terrace</v>
      </c>
      <c r="J1316" s="1" t="s">
        <v>52</v>
      </c>
      <c r="K1316" s="1" t="s">
        <v>8</v>
      </c>
      <c r="L1316" s="1" t="s">
        <v>44</v>
      </c>
      <c r="M1316" s="1">
        <v>9.1999999999999993</v>
      </c>
      <c r="N1316" s="1">
        <v>9.1999999999999993</v>
      </c>
      <c r="O1316" s="1">
        <v>41</v>
      </c>
    </row>
    <row r="1317" spans="9:15" x14ac:dyDescent="0.2">
      <c r="I1317" s="1" t="str">
        <f t="shared" si="20"/>
        <v>21/23 Hereford Terrace</v>
      </c>
      <c r="J1317" s="1" t="s">
        <v>52</v>
      </c>
      <c r="K1317" s="1" t="s">
        <v>8</v>
      </c>
      <c r="L1317" s="1" t="s">
        <v>44</v>
      </c>
      <c r="M1317" s="1">
        <v>8.5</v>
      </c>
      <c r="N1317" s="1">
        <v>8.5</v>
      </c>
      <c r="O1317" s="1">
        <v>40</v>
      </c>
    </row>
    <row r="1318" spans="9:15" x14ac:dyDescent="0.2">
      <c r="I1318" s="1" t="str">
        <f t="shared" si="20"/>
        <v>21/23 Hereford Terrace</v>
      </c>
      <c r="J1318" s="1" t="s">
        <v>64</v>
      </c>
      <c r="K1318" s="1" t="s">
        <v>9</v>
      </c>
      <c r="L1318" s="1" t="s">
        <v>43</v>
      </c>
      <c r="M1318" s="1">
        <v>7.9</v>
      </c>
      <c r="N1318" s="1">
        <v>7.9</v>
      </c>
      <c r="O1318" s="1">
        <v>74</v>
      </c>
    </row>
    <row r="1319" spans="9:15" x14ac:dyDescent="0.2">
      <c r="I1319" s="1" t="str">
        <f t="shared" si="20"/>
        <v>21/23 Hereford Terrace</v>
      </c>
      <c r="J1319" s="1" t="s">
        <v>74</v>
      </c>
      <c r="K1319" s="1" t="s">
        <v>8</v>
      </c>
      <c r="L1319" s="1" t="s">
        <v>43</v>
      </c>
      <c r="M1319" s="1">
        <v>6</v>
      </c>
      <c r="N1319" s="1">
        <v>6</v>
      </c>
      <c r="O1319" s="1">
        <v>47</v>
      </c>
    </row>
    <row r="1320" spans="9:15" x14ac:dyDescent="0.2">
      <c r="I1320" s="1" t="str">
        <f t="shared" si="20"/>
        <v>21/23 Hereford Terrace</v>
      </c>
      <c r="J1320" s="1" t="s">
        <v>52</v>
      </c>
      <c r="K1320" s="1" t="s">
        <v>8</v>
      </c>
      <c r="L1320" s="1" t="s">
        <v>44</v>
      </c>
      <c r="M1320" s="1">
        <v>6</v>
      </c>
      <c r="N1320" s="1">
        <v>6</v>
      </c>
      <c r="O1320" s="1">
        <v>32</v>
      </c>
    </row>
    <row r="1321" spans="9:15" x14ac:dyDescent="0.2">
      <c r="I1321" s="1" t="str">
        <f t="shared" si="20"/>
        <v>21/23 Hereford Terrace</v>
      </c>
      <c r="J1321" s="1" t="s">
        <v>53</v>
      </c>
      <c r="K1321" s="1" t="s">
        <v>8</v>
      </c>
      <c r="L1321" s="1" t="s">
        <v>44</v>
      </c>
      <c r="M1321" s="1">
        <v>5.8</v>
      </c>
      <c r="N1321" s="1">
        <v>5.8</v>
      </c>
      <c r="O1321" s="1">
        <v>28</v>
      </c>
    </row>
    <row r="1322" spans="9:15" x14ac:dyDescent="0.2">
      <c r="I1322" s="1" t="str">
        <f t="shared" si="20"/>
        <v>21/23 Hereford Terrace</v>
      </c>
      <c r="J1322" s="1" t="s">
        <v>67</v>
      </c>
      <c r="K1322" s="1" t="s">
        <v>9</v>
      </c>
      <c r="L1322" s="1" t="s">
        <v>43</v>
      </c>
      <c r="M1322" s="1">
        <v>5.6</v>
      </c>
      <c r="N1322" s="1">
        <v>5.6</v>
      </c>
      <c r="O1322" s="1">
        <v>75</v>
      </c>
    </row>
    <row r="1323" spans="9:15" x14ac:dyDescent="0.2">
      <c r="I1323" s="1" t="str">
        <f t="shared" si="20"/>
        <v>21/23 Hereford Terrace</v>
      </c>
      <c r="J1323" s="1" t="s">
        <v>52</v>
      </c>
      <c r="K1323" s="1" t="s">
        <v>8</v>
      </c>
      <c r="L1323" s="1" t="s">
        <v>44</v>
      </c>
      <c r="M1323" s="1">
        <v>5.6</v>
      </c>
      <c r="N1323" s="1">
        <v>5.6</v>
      </c>
      <c r="O1323" s="1">
        <v>39</v>
      </c>
    </row>
    <row r="1324" spans="9:15" x14ac:dyDescent="0.2">
      <c r="I1324" s="1" t="str">
        <f t="shared" si="20"/>
        <v>21/23 Hereford Terrace</v>
      </c>
      <c r="J1324" s="1" t="s">
        <v>53</v>
      </c>
      <c r="K1324" s="1" t="s">
        <v>9</v>
      </c>
      <c r="L1324" s="1" t="s">
        <v>44</v>
      </c>
      <c r="M1324" s="1">
        <v>5.4</v>
      </c>
      <c r="N1324" s="1">
        <v>5.4</v>
      </c>
      <c r="O1324" s="1">
        <v>29</v>
      </c>
    </row>
    <row r="1325" spans="9:15" x14ac:dyDescent="0.2">
      <c r="I1325" s="1" t="str">
        <f t="shared" si="20"/>
        <v>21/23 Hereford Terrace</v>
      </c>
      <c r="J1325" s="1" t="s">
        <v>63</v>
      </c>
      <c r="K1325" s="1" t="s">
        <v>8</v>
      </c>
      <c r="L1325" s="1" t="s">
        <v>43</v>
      </c>
      <c r="M1325" s="1">
        <v>5.4</v>
      </c>
      <c r="N1325" s="1">
        <v>5.4</v>
      </c>
      <c r="O1325" s="1">
        <v>50</v>
      </c>
    </row>
    <row r="1326" spans="9:15" x14ac:dyDescent="0.2">
      <c r="I1326" s="1" t="str">
        <f t="shared" si="20"/>
        <v>21/23 Hereford Terrace</v>
      </c>
      <c r="J1326" s="1" t="s">
        <v>52</v>
      </c>
      <c r="K1326" s="1" t="s">
        <v>8</v>
      </c>
      <c r="L1326" s="1" t="s">
        <v>44</v>
      </c>
      <c r="M1326" s="1">
        <v>4.8</v>
      </c>
      <c r="N1326" s="1">
        <v>4.8</v>
      </c>
      <c r="O1326" s="1">
        <v>36</v>
      </c>
    </row>
    <row r="1327" spans="9:15" x14ac:dyDescent="0.2">
      <c r="I1327" s="1" t="str">
        <f t="shared" si="20"/>
        <v>21/23 Hereford Terrace</v>
      </c>
      <c r="J1327" s="1" t="s">
        <v>52</v>
      </c>
      <c r="K1327" s="1" t="s">
        <v>8</v>
      </c>
      <c r="L1327" s="1" t="s">
        <v>44</v>
      </c>
      <c r="M1327" s="1">
        <v>4.4000000000000004</v>
      </c>
      <c r="N1327" s="1">
        <v>4.4000000000000004</v>
      </c>
      <c r="O1327" s="1">
        <v>35</v>
      </c>
    </row>
    <row r="1328" spans="9:15" x14ac:dyDescent="0.2">
      <c r="I1328" s="1" t="str">
        <f t="shared" si="20"/>
        <v>21/23 Hereford Terrace</v>
      </c>
      <c r="J1328" s="1" t="s">
        <v>52</v>
      </c>
      <c r="K1328" s="1" t="s">
        <v>8</v>
      </c>
      <c r="L1328" s="1" t="s">
        <v>44</v>
      </c>
      <c r="M1328" s="1">
        <v>3.8</v>
      </c>
      <c r="N1328" s="1">
        <v>3.8</v>
      </c>
      <c r="O1328" s="1">
        <v>37</v>
      </c>
    </row>
    <row r="1329" spans="9:15" x14ac:dyDescent="0.2">
      <c r="I1329" s="1" t="str">
        <f t="shared" si="20"/>
        <v>21/23 Hereford Terrace</v>
      </c>
      <c r="J1329" s="1" t="s">
        <v>52</v>
      </c>
      <c r="K1329" s="1" t="s">
        <v>8</v>
      </c>
      <c r="L1329" s="1" t="s">
        <v>44</v>
      </c>
      <c r="M1329" s="1">
        <v>3.6</v>
      </c>
      <c r="N1329" s="1">
        <v>3.6</v>
      </c>
      <c r="O1329" s="1">
        <v>38</v>
      </c>
    </row>
    <row r="1330" spans="9:15" x14ac:dyDescent="0.2">
      <c r="I1330" s="1" t="str">
        <f t="shared" si="20"/>
        <v>21/23 Hereford Terrace</v>
      </c>
      <c r="J1330" s="1" t="s">
        <v>52</v>
      </c>
      <c r="K1330" s="1" t="s">
        <v>8</v>
      </c>
      <c r="L1330" s="1" t="s">
        <v>44</v>
      </c>
      <c r="M1330" s="1">
        <v>3.3</v>
      </c>
      <c r="N1330" s="1">
        <v>3.3</v>
      </c>
      <c r="O1330" s="1">
        <v>33</v>
      </c>
    </row>
    <row r="1331" spans="9:15" x14ac:dyDescent="0.2">
      <c r="I1331" s="1" t="str">
        <f t="shared" si="20"/>
        <v>21/23 Hereford Terrace</v>
      </c>
      <c r="J1331" s="1" t="s">
        <v>70</v>
      </c>
      <c r="K1331" s="1" t="s">
        <v>8</v>
      </c>
      <c r="L1331" s="1" t="s">
        <v>43</v>
      </c>
      <c r="M1331" s="1">
        <v>3.2</v>
      </c>
      <c r="N1331" s="1">
        <v>3.2</v>
      </c>
      <c r="O1331" s="1">
        <v>64</v>
      </c>
    </row>
    <row r="1332" spans="9:15" x14ac:dyDescent="0.2">
      <c r="I1332" s="1" t="str">
        <f t="shared" si="20"/>
        <v>21/23 Hereford Terrace</v>
      </c>
      <c r="J1332" s="1" t="s">
        <v>52</v>
      </c>
      <c r="K1332" s="1" t="s">
        <v>8</v>
      </c>
      <c r="L1332" s="1" t="s">
        <v>44</v>
      </c>
      <c r="M1332" s="1">
        <v>3.1</v>
      </c>
      <c r="N1332" s="1">
        <v>3.1</v>
      </c>
      <c r="O1332" s="1">
        <v>34</v>
      </c>
    </row>
    <row r="1333" spans="9:15" x14ac:dyDescent="0.2">
      <c r="I1333" s="1" t="str">
        <f t="shared" si="20"/>
        <v>21/23 Hereford Terrace</v>
      </c>
      <c r="J1333" s="1" t="s">
        <v>47</v>
      </c>
      <c r="K1333" s="1" t="s">
        <v>8</v>
      </c>
      <c r="L1333" s="1" t="s">
        <v>43</v>
      </c>
      <c r="M1333" s="1">
        <v>3</v>
      </c>
      <c r="N1333" s="1">
        <v>3</v>
      </c>
      <c r="O1333" s="1">
        <v>65</v>
      </c>
    </row>
    <row r="1334" spans="9:15" x14ac:dyDescent="0.2">
      <c r="I1334" s="1" t="str">
        <f t="shared" si="20"/>
        <v>21/23 Hereford Terrace</v>
      </c>
      <c r="J1334" s="1" t="s">
        <v>50</v>
      </c>
      <c r="K1334" s="1" t="s">
        <v>8</v>
      </c>
      <c r="L1334" s="1" t="s">
        <v>43</v>
      </c>
      <c r="M1334" s="1">
        <v>1.2</v>
      </c>
      <c r="N1334" s="1">
        <v>1.2</v>
      </c>
      <c r="O1334" s="1">
        <v>66</v>
      </c>
    </row>
    <row r="1335" spans="9:15" x14ac:dyDescent="0.2">
      <c r="I1335" s="1" t="str">
        <f t="shared" si="20"/>
        <v>21/23 Hereford Terrace</v>
      </c>
      <c r="J1335" s="1" t="s">
        <v>71</v>
      </c>
      <c r="K1335" s="1" t="s">
        <v>8</v>
      </c>
      <c r="L1335" s="1" t="s">
        <v>43</v>
      </c>
      <c r="M1335" s="1">
        <v>0.8</v>
      </c>
      <c r="N1335" s="1">
        <v>0.8</v>
      </c>
      <c r="O1335" s="1">
        <v>58</v>
      </c>
    </row>
    <row r="1336" spans="9:15" x14ac:dyDescent="0.2">
      <c r="I1336" s="1" t="str">
        <f t="shared" si="20"/>
        <v>21/23 Hereford Terrace</v>
      </c>
      <c r="J1336" s="1" t="s">
        <v>65</v>
      </c>
      <c r="K1336" s="1" t="s">
        <v>8</v>
      </c>
      <c r="L1336" s="1" t="s">
        <v>43</v>
      </c>
      <c r="M1336" s="1">
        <v>0.8</v>
      </c>
      <c r="N1336" s="1">
        <v>0.8</v>
      </c>
      <c r="O1336" s="1">
        <v>70</v>
      </c>
    </row>
    <row r="1337" spans="9:15" x14ac:dyDescent="0.2">
      <c r="I1337" s="1" t="str">
        <f t="shared" si="20"/>
        <v>21/23 Hereford Terrace</v>
      </c>
      <c r="J1337" s="1" t="s">
        <v>72</v>
      </c>
      <c r="K1337" s="1" t="s">
        <v>8</v>
      </c>
      <c r="L1337" s="1" t="s">
        <v>44</v>
      </c>
      <c r="M1337" s="1">
        <v>0.4</v>
      </c>
      <c r="N1337" s="1">
        <v>0.4</v>
      </c>
      <c r="O1337" s="1">
        <v>57</v>
      </c>
    </row>
    <row r="1338" spans="9:15" x14ac:dyDescent="0.2">
      <c r="I1338" s="1" t="str">
        <f t="shared" si="20"/>
        <v>21/23 Hereford Terrace</v>
      </c>
      <c r="J1338" s="1" t="s">
        <v>68</v>
      </c>
      <c r="K1338" s="1" t="s">
        <v>8</v>
      </c>
      <c r="L1338" s="1" t="s">
        <v>43</v>
      </c>
      <c r="M1338" s="1">
        <v>0.1</v>
      </c>
      <c r="N1338" s="1">
        <v>0.1</v>
      </c>
      <c r="O1338" s="1">
        <v>71</v>
      </c>
    </row>
    <row r="1339" spans="9:15" x14ac:dyDescent="0.2">
      <c r="I1339" s="1" t="str">
        <f t="shared" si="20"/>
        <v>21/23 Hereford Terrace</v>
      </c>
      <c r="J1339" s="1" t="s">
        <v>56</v>
      </c>
      <c r="K1339" s="1" t="s">
        <v>9</v>
      </c>
      <c r="L1339" s="1" t="s">
        <v>44</v>
      </c>
      <c r="M1339" s="1">
        <v>-0.4</v>
      </c>
      <c r="N1339" s="1">
        <v>-0.4</v>
      </c>
      <c r="O1339" s="1">
        <v>43</v>
      </c>
    </row>
    <row r="1340" spans="9:15" x14ac:dyDescent="0.2">
      <c r="I1340" s="1" t="str">
        <f t="shared" si="20"/>
        <v>21/23 Hereford Terrace</v>
      </c>
      <c r="J1340" s="1" t="s">
        <v>56</v>
      </c>
      <c r="K1340" s="1" t="s">
        <v>8</v>
      </c>
      <c r="L1340" s="1" t="s">
        <v>44</v>
      </c>
      <c r="M1340" s="1">
        <v>-0.6</v>
      </c>
      <c r="N1340" s="1">
        <v>-0.6</v>
      </c>
      <c r="O1340" s="1">
        <v>42</v>
      </c>
    </row>
    <row r="1341" spans="9:15" x14ac:dyDescent="0.2">
      <c r="I1341" s="1" t="str">
        <f t="shared" si="20"/>
        <v>21/23 Hereford Terrace</v>
      </c>
      <c r="J1341" s="1" t="s">
        <v>56</v>
      </c>
      <c r="K1341" s="1" t="s">
        <v>9</v>
      </c>
      <c r="L1341" s="1" t="s">
        <v>44</v>
      </c>
      <c r="M1341" s="1">
        <v>-1.4</v>
      </c>
      <c r="N1341" s="1">
        <v>-1.4</v>
      </c>
      <c r="O1341" s="1">
        <v>25</v>
      </c>
    </row>
    <row r="1342" spans="9:15" x14ac:dyDescent="0.2">
      <c r="I1342" s="1" t="str">
        <f t="shared" si="20"/>
        <v>21/23 Hereford Terrace</v>
      </c>
      <c r="J1342" s="1" t="s">
        <v>56</v>
      </c>
      <c r="K1342" s="1" t="s">
        <v>8</v>
      </c>
      <c r="L1342" s="1" t="s">
        <v>44</v>
      </c>
      <c r="M1342" s="1">
        <v>-1.4</v>
      </c>
      <c r="N1342" s="1">
        <v>-1.4</v>
      </c>
      <c r="O1342" s="1">
        <v>15</v>
      </c>
    </row>
    <row r="1343" spans="9:15" x14ac:dyDescent="0.2">
      <c r="I1343" s="1" t="str">
        <f t="shared" si="20"/>
        <v>21/23 Hereford Terrace</v>
      </c>
      <c r="J1343" s="1" t="s">
        <v>56</v>
      </c>
      <c r="K1343" s="1" t="s">
        <v>9</v>
      </c>
      <c r="L1343" s="1" t="s">
        <v>44</v>
      </c>
      <c r="M1343" s="1">
        <v>-1.5</v>
      </c>
      <c r="N1343" s="1">
        <v>-1.5</v>
      </c>
      <c r="O1343" s="1">
        <v>24</v>
      </c>
    </row>
    <row r="1344" spans="9:15" x14ac:dyDescent="0.2">
      <c r="I1344" s="1" t="str">
        <f t="shared" si="20"/>
        <v>21/23 Hereford Terrace</v>
      </c>
      <c r="J1344" s="1" t="s">
        <v>56</v>
      </c>
      <c r="K1344" s="1" t="s">
        <v>8</v>
      </c>
      <c r="L1344" s="1" t="s">
        <v>44</v>
      </c>
      <c r="M1344" s="1">
        <v>-1.5</v>
      </c>
      <c r="N1344" s="1">
        <v>-1.5</v>
      </c>
      <c r="O1344" s="1">
        <v>14</v>
      </c>
    </row>
    <row r="1345" spans="9:15" x14ac:dyDescent="0.2">
      <c r="I1345" s="1" t="str">
        <f t="shared" si="20"/>
        <v>21/23 Hereford Terrace</v>
      </c>
      <c r="J1345" s="1" t="s">
        <v>56</v>
      </c>
      <c r="K1345" s="1" t="s">
        <v>9</v>
      </c>
      <c r="L1345" s="1" t="s">
        <v>44</v>
      </c>
      <c r="M1345" s="1">
        <v>-1.7</v>
      </c>
      <c r="N1345" s="1">
        <v>-1.7</v>
      </c>
      <c r="O1345" s="1">
        <v>23</v>
      </c>
    </row>
    <row r="1346" spans="9:15" x14ac:dyDescent="0.2">
      <c r="I1346" s="1" t="str">
        <f t="shared" si="20"/>
        <v>21/23 Hereford Terrace</v>
      </c>
      <c r="J1346" s="1" t="s">
        <v>56</v>
      </c>
      <c r="K1346" s="1" t="s">
        <v>8</v>
      </c>
      <c r="L1346" s="1" t="s">
        <v>44</v>
      </c>
      <c r="M1346" s="1">
        <v>-1.7</v>
      </c>
      <c r="N1346" s="1">
        <v>-1.7</v>
      </c>
      <c r="O1346" s="1">
        <v>13</v>
      </c>
    </row>
    <row r="1347" spans="9:15" x14ac:dyDescent="0.2">
      <c r="I1347" s="1" t="str">
        <f t="shared" ref="I1347:I1410" si="21">IF(ISBLANK(A1347),I1346,A1347)</f>
        <v>21/23 Hereford Terrace</v>
      </c>
      <c r="J1347" s="1" t="s">
        <v>56</v>
      </c>
      <c r="K1347" s="1" t="s">
        <v>9</v>
      </c>
      <c r="L1347" s="1" t="s">
        <v>44</v>
      </c>
      <c r="M1347" s="1">
        <v>-1.9</v>
      </c>
      <c r="N1347" s="1">
        <v>-1.9</v>
      </c>
      <c r="O1347" s="1">
        <v>22</v>
      </c>
    </row>
    <row r="1348" spans="9:15" x14ac:dyDescent="0.2">
      <c r="I1348" s="1" t="str">
        <f t="shared" si="21"/>
        <v>21/23 Hereford Terrace</v>
      </c>
      <c r="J1348" s="1" t="s">
        <v>56</v>
      </c>
      <c r="K1348" s="1" t="s">
        <v>8</v>
      </c>
      <c r="L1348" s="1" t="s">
        <v>44</v>
      </c>
      <c r="M1348" s="1">
        <v>-1.9</v>
      </c>
      <c r="N1348" s="1">
        <v>-1.9</v>
      </c>
      <c r="O1348" s="1">
        <v>12</v>
      </c>
    </row>
    <row r="1349" spans="9:15" x14ac:dyDescent="0.2">
      <c r="I1349" s="1" t="str">
        <f t="shared" si="21"/>
        <v>21/23 Hereford Terrace</v>
      </c>
      <c r="J1349" s="1" t="s">
        <v>56</v>
      </c>
      <c r="K1349" s="1" t="s">
        <v>9</v>
      </c>
      <c r="L1349" s="1" t="s">
        <v>44</v>
      </c>
      <c r="M1349" s="1">
        <v>-2</v>
      </c>
      <c r="N1349" s="1">
        <v>-2</v>
      </c>
      <c r="O1349" s="1">
        <v>21</v>
      </c>
    </row>
    <row r="1350" spans="9:15" x14ac:dyDescent="0.2">
      <c r="I1350" s="1" t="str">
        <f t="shared" si="21"/>
        <v>21/23 Hereford Terrace</v>
      </c>
      <c r="J1350" s="1" t="s">
        <v>56</v>
      </c>
      <c r="K1350" s="1" t="s">
        <v>8</v>
      </c>
      <c r="L1350" s="1" t="s">
        <v>44</v>
      </c>
      <c r="M1350" s="1">
        <v>-2</v>
      </c>
      <c r="N1350" s="1">
        <v>-2</v>
      </c>
      <c r="O1350" s="1">
        <v>11</v>
      </c>
    </row>
    <row r="1351" spans="9:15" x14ac:dyDescent="0.2">
      <c r="I1351" s="1" t="str">
        <f t="shared" si="21"/>
        <v>21/23 Hereford Terrace</v>
      </c>
      <c r="J1351" s="1" t="s">
        <v>56</v>
      </c>
      <c r="K1351" s="1" t="s">
        <v>9</v>
      </c>
      <c r="L1351" s="1" t="s">
        <v>44</v>
      </c>
      <c r="M1351" s="1">
        <v>-2.2000000000000002</v>
      </c>
      <c r="N1351" s="1">
        <v>-2.2000000000000002</v>
      </c>
      <c r="O1351" s="1">
        <v>20</v>
      </c>
    </row>
    <row r="1352" spans="9:15" x14ac:dyDescent="0.2">
      <c r="I1352" s="1" t="str">
        <f t="shared" si="21"/>
        <v>21/23 Hereford Terrace</v>
      </c>
      <c r="J1352" s="1" t="s">
        <v>56</v>
      </c>
      <c r="K1352" s="1" t="s">
        <v>8</v>
      </c>
      <c r="L1352" s="1" t="s">
        <v>44</v>
      </c>
      <c r="M1352" s="1">
        <v>-2.2000000000000002</v>
      </c>
      <c r="N1352" s="1">
        <v>-2.2000000000000002</v>
      </c>
      <c r="O1352" s="1">
        <v>10</v>
      </c>
    </row>
    <row r="1353" spans="9:15" x14ac:dyDescent="0.2">
      <c r="I1353" s="1" t="str">
        <f t="shared" si="21"/>
        <v>21/23 Hereford Terrace</v>
      </c>
      <c r="J1353" s="1" t="s">
        <v>56</v>
      </c>
      <c r="K1353" s="1" t="s">
        <v>9</v>
      </c>
      <c r="L1353" s="1" t="s">
        <v>44</v>
      </c>
      <c r="M1353" s="1">
        <v>-2.2999999999999998</v>
      </c>
      <c r="N1353" s="1">
        <v>-2.2999999999999998</v>
      </c>
      <c r="O1353" s="1">
        <v>19</v>
      </c>
    </row>
    <row r="1354" spans="9:15" x14ac:dyDescent="0.2">
      <c r="I1354" s="1" t="str">
        <f t="shared" si="21"/>
        <v>21/23 Hereford Terrace</v>
      </c>
      <c r="J1354" s="1" t="s">
        <v>56</v>
      </c>
      <c r="K1354" s="1" t="s">
        <v>8</v>
      </c>
      <c r="L1354" s="1" t="s">
        <v>44</v>
      </c>
      <c r="M1354" s="1">
        <v>-2.2999999999999998</v>
      </c>
      <c r="N1354" s="1">
        <v>-2.2999999999999998</v>
      </c>
      <c r="O1354" s="1">
        <v>9</v>
      </c>
    </row>
    <row r="1355" spans="9:15" x14ac:dyDescent="0.2">
      <c r="I1355" s="1" t="str">
        <f t="shared" si="21"/>
        <v>21/23 Hereford Terrace</v>
      </c>
      <c r="J1355" s="1" t="s">
        <v>56</v>
      </c>
      <c r="K1355" s="1" t="s">
        <v>9</v>
      </c>
      <c r="L1355" s="1" t="s">
        <v>44</v>
      </c>
      <c r="M1355" s="1">
        <v>-2.5</v>
      </c>
      <c r="N1355" s="1">
        <v>-2.5</v>
      </c>
      <c r="O1355" s="1">
        <v>18</v>
      </c>
    </row>
    <row r="1356" spans="9:15" x14ac:dyDescent="0.2">
      <c r="I1356" s="1" t="str">
        <f t="shared" si="21"/>
        <v>21/23 Hereford Terrace</v>
      </c>
      <c r="J1356" s="1" t="s">
        <v>56</v>
      </c>
      <c r="K1356" s="1" t="s">
        <v>8</v>
      </c>
      <c r="L1356" s="1" t="s">
        <v>44</v>
      </c>
      <c r="M1356" s="1">
        <v>-2.5</v>
      </c>
      <c r="N1356" s="1">
        <v>-2.5</v>
      </c>
      <c r="O1356" s="1">
        <v>8</v>
      </c>
    </row>
    <row r="1357" spans="9:15" x14ac:dyDescent="0.2">
      <c r="I1357" s="1" t="str">
        <f t="shared" si="21"/>
        <v>21/23 Hereford Terrace</v>
      </c>
      <c r="J1357" s="1" t="s">
        <v>53</v>
      </c>
      <c r="K1357" s="1" t="s">
        <v>9</v>
      </c>
      <c r="L1357" s="1" t="s">
        <v>44</v>
      </c>
      <c r="M1357" s="1">
        <v>-2.6</v>
      </c>
      <c r="N1357" s="1">
        <v>-2.6</v>
      </c>
      <c r="O1357" s="1">
        <v>26</v>
      </c>
    </row>
    <row r="1358" spans="9:15" x14ac:dyDescent="0.2">
      <c r="I1358" s="1" t="str">
        <f t="shared" si="21"/>
        <v>21/23 Hereford Terrace</v>
      </c>
      <c r="J1358" s="1" t="s">
        <v>56</v>
      </c>
      <c r="K1358" s="1" t="s">
        <v>9</v>
      </c>
      <c r="L1358" s="1" t="s">
        <v>44</v>
      </c>
      <c r="M1358" s="1">
        <v>-2.6</v>
      </c>
      <c r="N1358" s="1">
        <v>-2.6</v>
      </c>
      <c r="O1358" s="1">
        <v>17</v>
      </c>
    </row>
    <row r="1359" spans="9:15" x14ac:dyDescent="0.2">
      <c r="I1359" s="1" t="str">
        <f t="shared" si="21"/>
        <v>21/23 Hereford Terrace</v>
      </c>
      <c r="J1359" s="1" t="s">
        <v>56</v>
      </c>
      <c r="K1359" s="1" t="s">
        <v>8</v>
      </c>
      <c r="L1359" s="1" t="s">
        <v>44</v>
      </c>
      <c r="M1359" s="1">
        <v>-2.6</v>
      </c>
      <c r="N1359" s="1">
        <v>-2.6</v>
      </c>
      <c r="O1359" s="1">
        <v>7</v>
      </c>
    </row>
    <row r="1360" spans="9:15" x14ac:dyDescent="0.2">
      <c r="I1360" s="1" t="str">
        <f t="shared" si="21"/>
        <v>21/23 Hereford Terrace</v>
      </c>
      <c r="J1360" s="1" t="s">
        <v>53</v>
      </c>
      <c r="K1360" s="1" t="s">
        <v>8</v>
      </c>
      <c r="L1360" s="1" t="s">
        <v>44</v>
      </c>
      <c r="M1360" s="1">
        <v>-2.7</v>
      </c>
      <c r="N1360" s="1">
        <v>-2.7</v>
      </c>
      <c r="O1360" s="1">
        <v>27</v>
      </c>
    </row>
    <row r="1361" spans="1:15" x14ac:dyDescent="0.2">
      <c r="I1361" s="1" t="str">
        <f t="shared" si="21"/>
        <v>21/23 Hereford Terrace</v>
      </c>
      <c r="J1361" s="1" t="s">
        <v>56</v>
      </c>
      <c r="K1361" s="1" t="s">
        <v>9</v>
      </c>
      <c r="L1361" s="1" t="s">
        <v>44</v>
      </c>
      <c r="M1361" s="1">
        <v>-2.8</v>
      </c>
      <c r="N1361" s="1">
        <v>-2.8</v>
      </c>
      <c r="O1361" s="1">
        <v>16</v>
      </c>
    </row>
    <row r="1362" spans="1:15" x14ac:dyDescent="0.2">
      <c r="I1362" s="1" t="str">
        <f t="shared" si="21"/>
        <v>21/23 Hereford Terrace</v>
      </c>
      <c r="J1362" s="1" t="s">
        <v>56</v>
      </c>
      <c r="K1362" s="1" t="s">
        <v>8</v>
      </c>
      <c r="L1362" s="1" t="s">
        <v>44</v>
      </c>
      <c r="M1362" s="1">
        <v>-2.8</v>
      </c>
      <c r="N1362" s="1">
        <v>-2.8</v>
      </c>
      <c r="O1362" s="1">
        <v>6</v>
      </c>
    </row>
    <row r="1363" spans="1:15" x14ac:dyDescent="0.2">
      <c r="I1363" s="1" t="str">
        <f t="shared" si="21"/>
        <v>21/23 Hereford Terrace</v>
      </c>
      <c r="J1363" s="1" t="s">
        <v>69</v>
      </c>
      <c r="K1363" s="1" t="s">
        <v>8</v>
      </c>
      <c r="L1363" s="1" t="s">
        <v>43</v>
      </c>
      <c r="M1363" s="1">
        <v>-3.5</v>
      </c>
      <c r="N1363" s="1">
        <v>-3.5</v>
      </c>
      <c r="O1363" s="1">
        <v>49</v>
      </c>
    </row>
    <row r="1364" spans="1:15" x14ac:dyDescent="0.2">
      <c r="I1364" s="1" t="str">
        <f t="shared" si="21"/>
        <v>21/23 Hereford Terrace</v>
      </c>
      <c r="J1364" s="1" t="s">
        <v>56</v>
      </c>
      <c r="K1364" s="1" t="s">
        <v>9</v>
      </c>
      <c r="L1364" s="1" t="s">
        <v>44</v>
      </c>
      <c r="M1364" s="1">
        <v>-4.4000000000000004</v>
      </c>
      <c r="N1364" s="1">
        <v>-4.4000000000000004</v>
      </c>
      <c r="O1364" s="1">
        <v>31</v>
      </c>
    </row>
    <row r="1365" spans="1:15" x14ac:dyDescent="0.2">
      <c r="I1365" s="1" t="str">
        <f t="shared" si="21"/>
        <v>21/23 Hereford Terrace</v>
      </c>
      <c r="J1365" s="1" t="s">
        <v>66</v>
      </c>
      <c r="K1365" s="1" t="s">
        <v>8</v>
      </c>
      <c r="L1365" s="1" t="s">
        <v>43</v>
      </c>
      <c r="M1365" s="1">
        <v>-4.4000000000000004</v>
      </c>
      <c r="N1365" s="1">
        <v>-4.4000000000000004</v>
      </c>
      <c r="O1365" s="1">
        <v>48</v>
      </c>
    </row>
    <row r="1366" spans="1:15" x14ac:dyDescent="0.2">
      <c r="I1366" s="1" t="str">
        <f t="shared" si="21"/>
        <v>21/23 Hereford Terrace</v>
      </c>
      <c r="J1366" s="1" t="s">
        <v>56</v>
      </c>
      <c r="K1366" s="1" t="s">
        <v>8</v>
      </c>
      <c r="L1366" s="1" t="s">
        <v>44</v>
      </c>
      <c r="M1366" s="1">
        <v>-4.5</v>
      </c>
      <c r="N1366" s="1">
        <v>-4.5</v>
      </c>
      <c r="O1366" s="1">
        <v>30</v>
      </c>
    </row>
    <row r="1367" spans="1:15" x14ac:dyDescent="0.2">
      <c r="I1367" s="1" t="str">
        <f t="shared" si="21"/>
        <v>21/23 Hereford Terrace</v>
      </c>
      <c r="J1367" s="1" t="s">
        <v>56</v>
      </c>
      <c r="K1367" s="1" t="s">
        <v>9</v>
      </c>
      <c r="L1367" s="1" t="s">
        <v>44</v>
      </c>
      <c r="M1367" s="1">
        <v>-11.8</v>
      </c>
      <c r="N1367" s="1">
        <v>-11.8</v>
      </c>
      <c r="O1367" s="1">
        <v>46</v>
      </c>
    </row>
    <row r="1368" spans="1:15" x14ac:dyDescent="0.2">
      <c r="I1368" s="1" t="str">
        <f t="shared" si="21"/>
        <v>21/23 Hereford Terrace</v>
      </c>
      <c r="J1368" s="1" t="s">
        <v>56</v>
      </c>
      <c r="K1368" s="1" t="s">
        <v>8</v>
      </c>
      <c r="L1368" s="1" t="s">
        <v>44</v>
      </c>
      <c r="M1368" s="1">
        <v>-11.8</v>
      </c>
      <c r="N1368" s="1">
        <v>-11.8</v>
      </c>
      <c r="O1368" s="1">
        <v>45</v>
      </c>
    </row>
    <row r="1369" spans="1:15" x14ac:dyDescent="0.2">
      <c r="I1369" s="1" t="str">
        <f t="shared" si="21"/>
        <v>21/23 Hereford Terrace</v>
      </c>
      <c r="J1369" s="1" t="s">
        <v>56</v>
      </c>
      <c r="K1369" s="1" t="s">
        <v>8</v>
      </c>
      <c r="L1369" s="1" t="s">
        <v>44</v>
      </c>
      <c r="M1369" s="1">
        <v>-13</v>
      </c>
      <c r="N1369" s="1">
        <v>-13</v>
      </c>
      <c r="O1369" s="1">
        <v>44</v>
      </c>
    </row>
    <row r="1370" spans="1:15" x14ac:dyDescent="0.2">
      <c r="A1370" s="1" t="s">
        <v>20</v>
      </c>
      <c r="B1370" s="1" t="s">
        <v>6</v>
      </c>
      <c r="C1370" s="1" t="s">
        <v>17</v>
      </c>
      <c r="D1370" s="1">
        <v>446530.1</v>
      </c>
      <c r="E1370" s="1">
        <v>523111.41</v>
      </c>
      <c r="F1370" s="1">
        <v>61.6</v>
      </c>
      <c r="G1370" s="1">
        <v>61.5</v>
      </c>
      <c r="H1370" s="1">
        <v>66.8</v>
      </c>
      <c r="I1370" s="1" t="str">
        <f t="shared" si="21"/>
        <v>21/23 Hereford Terrace</v>
      </c>
      <c r="J1370" s="1" t="s">
        <v>80</v>
      </c>
      <c r="K1370" s="1" t="s">
        <v>10</v>
      </c>
      <c r="L1370" s="1" t="s">
        <v>44</v>
      </c>
      <c r="M1370" s="1">
        <v>59.1</v>
      </c>
      <c r="N1370" s="1">
        <v>59.1</v>
      </c>
      <c r="O1370" s="1">
        <v>55</v>
      </c>
    </row>
    <row r="1371" spans="1:15" x14ac:dyDescent="0.2">
      <c r="I1371" s="1" t="str">
        <f t="shared" si="21"/>
        <v>21/23 Hereford Terrace</v>
      </c>
      <c r="J1371" s="1" t="s">
        <v>78</v>
      </c>
      <c r="K1371" s="1" t="s">
        <v>10</v>
      </c>
      <c r="L1371" s="1" t="s">
        <v>44</v>
      </c>
      <c r="M1371" s="1">
        <v>55.2</v>
      </c>
      <c r="N1371" s="1">
        <v>55.2</v>
      </c>
      <c r="O1371" s="1">
        <v>51</v>
      </c>
    </row>
    <row r="1372" spans="1:15" x14ac:dyDescent="0.2">
      <c r="I1372" s="1" t="str">
        <f t="shared" si="21"/>
        <v>21/23 Hereford Terrace</v>
      </c>
      <c r="J1372" s="1" t="s">
        <v>78</v>
      </c>
      <c r="K1372" s="1" t="s">
        <v>10</v>
      </c>
      <c r="L1372" s="1" t="s">
        <v>44</v>
      </c>
      <c r="M1372" s="1">
        <v>51.1</v>
      </c>
      <c r="N1372" s="1">
        <v>51.1</v>
      </c>
      <c r="O1372" s="1">
        <v>52</v>
      </c>
    </row>
    <row r="1373" spans="1:15" x14ac:dyDescent="0.2">
      <c r="I1373" s="1" t="str">
        <f t="shared" si="21"/>
        <v>21/23 Hereford Terrace</v>
      </c>
      <c r="J1373" s="1" t="s">
        <v>78</v>
      </c>
      <c r="K1373" s="1" t="s">
        <v>10</v>
      </c>
      <c r="L1373" s="1" t="s">
        <v>44</v>
      </c>
      <c r="M1373" s="1">
        <v>49.7</v>
      </c>
      <c r="N1373" s="1">
        <v>49.7</v>
      </c>
      <c r="O1373" s="1">
        <v>53</v>
      </c>
    </row>
    <row r="1374" spans="1:15" x14ac:dyDescent="0.2">
      <c r="I1374" s="1" t="str">
        <f t="shared" si="21"/>
        <v>21/23 Hereford Terrace</v>
      </c>
      <c r="J1374" s="1" t="s">
        <v>45</v>
      </c>
      <c r="K1374" s="1" t="s">
        <v>8</v>
      </c>
      <c r="L1374" s="1" t="s">
        <v>46</v>
      </c>
      <c r="M1374" s="1">
        <v>47</v>
      </c>
      <c r="O1374" s="1">
        <v>4</v>
      </c>
    </row>
    <row r="1375" spans="1:15" x14ac:dyDescent="0.2">
      <c r="I1375" s="1" t="str">
        <f t="shared" si="21"/>
        <v>21/23 Hereford Terrace</v>
      </c>
      <c r="J1375" s="1" t="s">
        <v>79</v>
      </c>
      <c r="K1375" s="1" t="s">
        <v>10</v>
      </c>
      <c r="L1375" s="1" t="s">
        <v>43</v>
      </c>
      <c r="M1375" s="1">
        <v>44.5</v>
      </c>
      <c r="N1375" s="1">
        <v>44.5</v>
      </c>
      <c r="O1375" s="1">
        <v>54</v>
      </c>
    </row>
    <row r="1376" spans="1:15" x14ac:dyDescent="0.2">
      <c r="I1376" s="1" t="str">
        <f t="shared" si="21"/>
        <v>21/23 Hereford Terrace</v>
      </c>
      <c r="J1376" s="1" t="s">
        <v>81</v>
      </c>
      <c r="K1376" s="1" t="s">
        <v>10</v>
      </c>
      <c r="L1376" s="1" t="s">
        <v>44</v>
      </c>
      <c r="M1376" s="1">
        <v>41.1</v>
      </c>
      <c r="N1376" s="1">
        <v>41.1</v>
      </c>
      <c r="O1376" s="1">
        <v>56</v>
      </c>
    </row>
    <row r="1377" spans="9:15" x14ac:dyDescent="0.2">
      <c r="I1377" s="1" t="str">
        <f t="shared" si="21"/>
        <v>21/23 Hereford Terrace</v>
      </c>
      <c r="J1377" s="1" t="s">
        <v>49</v>
      </c>
      <c r="K1377" s="1" t="s">
        <v>8</v>
      </c>
      <c r="L1377" s="1" t="s">
        <v>46</v>
      </c>
      <c r="M1377" s="1">
        <v>28.7</v>
      </c>
      <c r="O1377" s="1">
        <v>3</v>
      </c>
    </row>
    <row r="1378" spans="9:15" x14ac:dyDescent="0.2">
      <c r="I1378" s="1" t="str">
        <f t="shared" si="21"/>
        <v>21/23 Hereford Terrace</v>
      </c>
      <c r="J1378" s="1" t="s">
        <v>55</v>
      </c>
      <c r="K1378" s="1" t="s">
        <v>8</v>
      </c>
      <c r="L1378" s="1" t="s">
        <v>43</v>
      </c>
      <c r="M1378" s="1">
        <v>24.5</v>
      </c>
      <c r="N1378" s="1">
        <v>24.5</v>
      </c>
      <c r="O1378" s="1">
        <v>61</v>
      </c>
    </row>
    <row r="1379" spans="9:15" x14ac:dyDescent="0.2">
      <c r="I1379" s="1" t="str">
        <f t="shared" si="21"/>
        <v>21/23 Hereford Terrace</v>
      </c>
      <c r="J1379" s="1" t="s">
        <v>54</v>
      </c>
      <c r="K1379" s="1" t="s">
        <v>8</v>
      </c>
      <c r="L1379" s="1" t="s">
        <v>43</v>
      </c>
      <c r="M1379" s="1">
        <v>20.8</v>
      </c>
      <c r="N1379" s="1">
        <v>20.8</v>
      </c>
      <c r="O1379" s="1">
        <v>63</v>
      </c>
    </row>
    <row r="1380" spans="9:15" x14ac:dyDescent="0.2">
      <c r="I1380" s="1" t="str">
        <f t="shared" si="21"/>
        <v>21/23 Hereford Terrace</v>
      </c>
      <c r="J1380" s="1" t="s">
        <v>77</v>
      </c>
      <c r="K1380" s="1" t="s">
        <v>8</v>
      </c>
      <c r="L1380" s="1" t="s">
        <v>44</v>
      </c>
      <c r="M1380" s="1">
        <v>20.8</v>
      </c>
      <c r="N1380" s="1">
        <v>20.8</v>
      </c>
      <c r="O1380" s="1">
        <v>5</v>
      </c>
    </row>
    <row r="1381" spans="9:15" x14ac:dyDescent="0.2">
      <c r="I1381" s="1" t="str">
        <f t="shared" si="21"/>
        <v>21/23 Hereford Terrace</v>
      </c>
      <c r="J1381" s="1" t="s">
        <v>59</v>
      </c>
      <c r="K1381" s="1" t="s">
        <v>8</v>
      </c>
      <c r="L1381" s="1" t="s">
        <v>43</v>
      </c>
      <c r="M1381" s="1">
        <v>20.100000000000001</v>
      </c>
      <c r="N1381" s="1">
        <v>20.100000000000001</v>
      </c>
      <c r="O1381" s="1">
        <v>59</v>
      </c>
    </row>
    <row r="1382" spans="9:15" x14ac:dyDescent="0.2">
      <c r="I1382" s="1" t="str">
        <f t="shared" si="21"/>
        <v>21/23 Hereford Terrace</v>
      </c>
      <c r="J1382" s="1" t="s">
        <v>57</v>
      </c>
      <c r="K1382" s="1" t="s">
        <v>8</v>
      </c>
      <c r="L1382" s="1" t="s">
        <v>43</v>
      </c>
      <c r="M1382" s="1">
        <v>19.2</v>
      </c>
      <c r="N1382" s="1">
        <v>19.2</v>
      </c>
      <c r="O1382" s="1">
        <v>60</v>
      </c>
    </row>
    <row r="1383" spans="9:15" x14ac:dyDescent="0.2">
      <c r="I1383" s="1" t="str">
        <f t="shared" si="21"/>
        <v>21/23 Hereford Terrace</v>
      </c>
      <c r="J1383" s="1" t="s">
        <v>60</v>
      </c>
      <c r="K1383" s="1" t="s">
        <v>8</v>
      </c>
      <c r="L1383" s="1" t="s">
        <v>44</v>
      </c>
      <c r="M1383" s="1">
        <v>18.7</v>
      </c>
      <c r="N1383" s="1">
        <v>18.7</v>
      </c>
      <c r="O1383" s="1">
        <v>1</v>
      </c>
    </row>
    <row r="1384" spans="9:15" x14ac:dyDescent="0.2">
      <c r="I1384" s="1" t="str">
        <f t="shared" si="21"/>
        <v>21/23 Hereford Terrace</v>
      </c>
      <c r="J1384" s="1" t="s">
        <v>61</v>
      </c>
      <c r="K1384" s="1" t="s">
        <v>9</v>
      </c>
      <c r="L1384" s="1" t="s">
        <v>43</v>
      </c>
      <c r="M1384" s="1">
        <v>18.399999999999999</v>
      </c>
      <c r="N1384" s="1">
        <v>18.399999999999999</v>
      </c>
      <c r="O1384" s="1">
        <v>76</v>
      </c>
    </row>
    <row r="1385" spans="9:15" x14ac:dyDescent="0.2">
      <c r="I1385" s="1" t="str">
        <f t="shared" si="21"/>
        <v>21/23 Hereford Terrace</v>
      </c>
      <c r="J1385" s="1" t="s">
        <v>60</v>
      </c>
      <c r="K1385" s="1" t="s">
        <v>9</v>
      </c>
      <c r="L1385" s="1" t="s">
        <v>44</v>
      </c>
      <c r="M1385" s="1">
        <v>17.899999999999999</v>
      </c>
      <c r="N1385" s="1">
        <v>17.899999999999999</v>
      </c>
      <c r="O1385" s="1">
        <v>2</v>
      </c>
    </row>
    <row r="1386" spans="9:15" x14ac:dyDescent="0.2">
      <c r="I1386" s="1" t="str">
        <f t="shared" si="21"/>
        <v>21/23 Hereford Terrace</v>
      </c>
      <c r="J1386" s="1" t="s">
        <v>58</v>
      </c>
      <c r="K1386" s="1" t="s">
        <v>8</v>
      </c>
      <c r="L1386" s="1" t="s">
        <v>43</v>
      </c>
      <c r="M1386" s="1">
        <v>15.4</v>
      </c>
      <c r="N1386" s="1">
        <v>15.4</v>
      </c>
      <c r="O1386" s="1">
        <v>62</v>
      </c>
    </row>
    <row r="1387" spans="9:15" x14ac:dyDescent="0.2">
      <c r="I1387" s="1" t="str">
        <f t="shared" si="21"/>
        <v>21/23 Hereford Terrace</v>
      </c>
      <c r="J1387" s="1" t="s">
        <v>62</v>
      </c>
      <c r="K1387" s="1" t="s">
        <v>8</v>
      </c>
      <c r="L1387" s="1" t="s">
        <v>43</v>
      </c>
      <c r="M1387" s="1">
        <v>12.6</v>
      </c>
      <c r="N1387" s="1">
        <v>12.6</v>
      </c>
      <c r="O1387" s="1">
        <v>72</v>
      </c>
    </row>
    <row r="1388" spans="9:15" x14ac:dyDescent="0.2">
      <c r="I1388" s="1" t="str">
        <f t="shared" si="21"/>
        <v>21/23 Hereford Terrace</v>
      </c>
      <c r="J1388" s="1" t="s">
        <v>76</v>
      </c>
      <c r="K1388" s="1" t="s">
        <v>9</v>
      </c>
      <c r="L1388" s="1" t="s">
        <v>43</v>
      </c>
      <c r="M1388" s="1">
        <v>12.2</v>
      </c>
      <c r="N1388" s="1">
        <v>12.2</v>
      </c>
      <c r="O1388" s="1">
        <v>73</v>
      </c>
    </row>
    <row r="1389" spans="9:15" x14ac:dyDescent="0.2">
      <c r="I1389" s="1" t="str">
        <f t="shared" si="21"/>
        <v>21/23 Hereford Terrace</v>
      </c>
      <c r="J1389" s="1" t="s">
        <v>51</v>
      </c>
      <c r="K1389" s="1" t="s">
        <v>8</v>
      </c>
      <c r="L1389" s="1" t="s">
        <v>43</v>
      </c>
      <c r="M1389" s="1">
        <v>11.6</v>
      </c>
      <c r="N1389" s="1">
        <v>11.6</v>
      </c>
      <c r="O1389" s="1">
        <v>67</v>
      </c>
    </row>
    <row r="1390" spans="9:15" x14ac:dyDescent="0.2">
      <c r="I1390" s="1" t="str">
        <f t="shared" si="21"/>
        <v>21/23 Hereford Terrace</v>
      </c>
      <c r="J1390" s="1" t="s">
        <v>48</v>
      </c>
      <c r="K1390" s="1" t="s">
        <v>8</v>
      </c>
      <c r="L1390" s="1" t="s">
        <v>43</v>
      </c>
      <c r="M1390" s="1">
        <v>10.7</v>
      </c>
      <c r="N1390" s="1">
        <v>10.7</v>
      </c>
      <c r="O1390" s="1">
        <v>68</v>
      </c>
    </row>
    <row r="1391" spans="9:15" x14ac:dyDescent="0.2">
      <c r="I1391" s="1" t="str">
        <f t="shared" si="21"/>
        <v>21/23 Hereford Terrace</v>
      </c>
      <c r="J1391" s="1" t="s">
        <v>75</v>
      </c>
      <c r="K1391" s="1" t="s">
        <v>8</v>
      </c>
      <c r="L1391" s="1" t="s">
        <v>43</v>
      </c>
      <c r="M1391" s="1">
        <v>9.5</v>
      </c>
      <c r="N1391" s="1">
        <v>9.5</v>
      </c>
      <c r="O1391" s="1">
        <v>69</v>
      </c>
    </row>
    <row r="1392" spans="9:15" x14ac:dyDescent="0.2">
      <c r="I1392" s="1" t="str">
        <f t="shared" si="21"/>
        <v>21/23 Hereford Terrace</v>
      </c>
      <c r="J1392" s="1" t="s">
        <v>52</v>
      </c>
      <c r="K1392" s="1" t="s">
        <v>8</v>
      </c>
      <c r="L1392" s="1" t="s">
        <v>44</v>
      </c>
      <c r="M1392" s="1">
        <v>8</v>
      </c>
      <c r="N1392" s="1">
        <v>8</v>
      </c>
      <c r="O1392" s="1">
        <v>41</v>
      </c>
    </row>
    <row r="1393" spans="9:15" x14ac:dyDescent="0.2">
      <c r="I1393" s="1" t="str">
        <f t="shared" si="21"/>
        <v>21/23 Hereford Terrace</v>
      </c>
      <c r="J1393" s="1" t="s">
        <v>52</v>
      </c>
      <c r="K1393" s="1" t="s">
        <v>8</v>
      </c>
      <c r="L1393" s="1" t="s">
        <v>44</v>
      </c>
      <c r="M1393" s="1">
        <v>7.3</v>
      </c>
      <c r="N1393" s="1">
        <v>7.3</v>
      </c>
      <c r="O1393" s="1">
        <v>40</v>
      </c>
    </row>
    <row r="1394" spans="9:15" x14ac:dyDescent="0.2">
      <c r="I1394" s="1" t="str">
        <f t="shared" si="21"/>
        <v>21/23 Hereford Terrace</v>
      </c>
      <c r="J1394" s="1" t="s">
        <v>64</v>
      </c>
      <c r="K1394" s="1" t="s">
        <v>9</v>
      </c>
      <c r="L1394" s="1" t="s">
        <v>43</v>
      </c>
      <c r="M1394" s="1">
        <v>6.9</v>
      </c>
      <c r="N1394" s="1">
        <v>6.9</v>
      </c>
      <c r="O1394" s="1">
        <v>74</v>
      </c>
    </row>
    <row r="1395" spans="9:15" x14ac:dyDescent="0.2">
      <c r="I1395" s="1" t="str">
        <f t="shared" si="21"/>
        <v>21/23 Hereford Terrace</v>
      </c>
      <c r="J1395" s="1" t="s">
        <v>67</v>
      </c>
      <c r="K1395" s="1" t="s">
        <v>9</v>
      </c>
      <c r="L1395" s="1" t="s">
        <v>43</v>
      </c>
      <c r="M1395" s="1">
        <v>5.2</v>
      </c>
      <c r="N1395" s="1">
        <v>5.2</v>
      </c>
      <c r="O1395" s="1">
        <v>75</v>
      </c>
    </row>
    <row r="1396" spans="9:15" x14ac:dyDescent="0.2">
      <c r="I1396" s="1" t="str">
        <f t="shared" si="21"/>
        <v>21/23 Hereford Terrace</v>
      </c>
      <c r="J1396" s="1" t="s">
        <v>74</v>
      </c>
      <c r="K1396" s="1" t="s">
        <v>8</v>
      </c>
      <c r="L1396" s="1" t="s">
        <v>43</v>
      </c>
      <c r="M1396" s="1">
        <v>4.9000000000000004</v>
      </c>
      <c r="N1396" s="1">
        <v>4.9000000000000004</v>
      </c>
      <c r="O1396" s="1">
        <v>47</v>
      </c>
    </row>
    <row r="1397" spans="9:15" x14ac:dyDescent="0.2">
      <c r="I1397" s="1" t="str">
        <f t="shared" si="21"/>
        <v>21/23 Hereford Terrace</v>
      </c>
      <c r="J1397" s="1" t="s">
        <v>52</v>
      </c>
      <c r="K1397" s="1" t="s">
        <v>8</v>
      </c>
      <c r="L1397" s="1" t="s">
        <v>44</v>
      </c>
      <c r="M1397" s="1">
        <v>4.7</v>
      </c>
      <c r="N1397" s="1">
        <v>4.7</v>
      </c>
      <c r="O1397" s="1">
        <v>32</v>
      </c>
    </row>
    <row r="1398" spans="9:15" x14ac:dyDescent="0.2">
      <c r="I1398" s="1" t="str">
        <f t="shared" si="21"/>
        <v>21/23 Hereford Terrace</v>
      </c>
      <c r="J1398" s="1" t="s">
        <v>53</v>
      </c>
      <c r="K1398" s="1" t="s">
        <v>8</v>
      </c>
      <c r="L1398" s="1" t="s">
        <v>44</v>
      </c>
      <c r="M1398" s="1">
        <v>4.7</v>
      </c>
      <c r="N1398" s="1">
        <v>4.7</v>
      </c>
      <c r="O1398" s="1">
        <v>28</v>
      </c>
    </row>
    <row r="1399" spans="9:15" x14ac:dyDescent="0.2">
      <c r="I1399" s="1" t="str">
        <f t="shared" si="21"/>
        <v>21/23 Hereford Terrace</v>
      </c>
      <c r="J1399" s="1" t="s">
        <v>63</v>
      </c>
      <c r="K1399" s="1" t="s">
        <v>8</v>
      </c>
      <c r="L1399" s="1" t="s">
        <v>43</v>
      </c>
      <c r="M1399" s="1">
        <v>4.5</v>
      </c>
      <c r="N1399" s="1">
        <v>4.5</v>
      </c>
      <c r="O1399" s="1">
        <v>50</v>
      </c>
    </row>
    <row r="1400" spans="9:15" x14ac:dyDescent="0.2">
      <c r="I1400" s="1" t="str">
        <f t="shared" si="21"/>
        <v>21/23 Hereford Terrace</v>
      </c>
      <c r="J1400" s="1" t="s">
        <v>52</v>
      </c>
      <c r="K1400" s="1" t="s">
        <v>8</v>
      </c>
      <c r="L1400" s="1" t="s">
        <v>44</v>
      </c>
      <c r="M1400" s="1">
        <v>4.3</v>
      </c>
      <c r="N1400" s="1">
        <v>4.3</v>
      </c>
      <c r="O1400" s="1">
        <v>39</v>
      </c>
    </row>
    <row r="1401" spans="9:15" x14ac:dyDescent="0.2">
      <c r="I1401" s="1" t="str">
        <f t="shared" si="21"/>
        <v>21/23 Hereford Terrace</v>
      </c>
      <c r="J1401" s="1" t="s">
        <v>53</v>
      </c>
      <c r="K1401" s="1" t="s">
        <v>9</v>
      </c>
      <c r="L1401" s="1" t="s">
        <v>44</v>
      </c>
      <c r="M1401" s="1">
        <v>4.3</v>
      </c>
      <c r="N1401" s="1">
        <v>4.3</v>
      </c>
      <c r="O1401" s="1">
        <v>29</v>
      </c>
    </row>
    <row r="1402" spans="9:15" x14ac:dyDescent="0.2">
      <c r="I1402" s="1" t="str">
        <f t="shared" si="21"/>
        <v>21/23 Hereford Terrace</v>
      </c>
      <c r="J1402" s="1" t="s">
        <v>52</v>
      </c>
      <c r="K1402" s="1" t="s">
        <v>8</v>
      </c>
      <c r="L1402" s="1" t="s">
        <v>44</v>
      </c>
      <c r="M1402" s="1">
        <v>3.5</v>
      </c>
      <c r="N1402" s="1">
        <v>3.5</v>
      </c>
      <c r="O1402" s="1">
        <v>36</v>
      </c>
    </row>
    <row r="1403" spans="9:15" x14ac:dyDescent="0.2">
      <c r="I1403" s="1" t="str">
        <f t="shared" si="21"/>
        <v>21/23 Hereford Terrace</v>
      </c>
      <c r="J1403" s="1" t="s">
        <v>70</v>
      </c>
      <c r="K1403" s="1" t="s">
        <v>8</v>
      </c>
      <c r="L1403" s="1" t="s">
        <v>43</v>
      </c>
      <c r="M1403" s="1">
        <v>3.2</v>
      </c>
      <c r="N1403" s="1">
        <v>3.2</v>
      </c>
      <c r="O1403" s="1">
        <v>64</v>
      </c>
    </row>
    <row r="1404" spans="9:15" x14ac:dyDescent="0.2">
      <c r="I1404" s="1" t="str">
        <f t="shared" si="21"/>
        <v>21/23 Hereford Terrace</v>
      </c>
      <c r="J1404" s="1" t="s">
        <v>52</v>
      </c>
      <c r="K1404" s="1" t="s">
        <v>8</v>
      </c>
      <c r="L1404" s="1" t="s">
        <v>44</v>
      </c>
      <c r="M1404" s="1">
        <v>3.2</v>
      </c>
      <c r="N1404" s="1">
        <v>3.2</v>
      </c>
      <c r="O1404" s="1">
        <v>35</v>
      </c>
    </row>
    <row r="1405" spans="9:15" x14ac:dyDescent="0.2">
      <c r="I1405" s="1" t="str">
        <f t="shared" si="21"/>
        <v>21/23 Hereford Terrace</v>
      </c>
      <c r="J1405" s="1" t="s">
        <v>47</v>
      </c>
      <c r="K1405" s="1" t="s">
        <v>8</v>
      </c>
      <c r="L1405" s="1" t="s">
        <v>43</v>
      </c>
      <c r="M1405" s="1">
        <v>3</v>
      </c>
      <c r="N1405" s="1">
        <v>3</v>
      </c>
      <c r="O1405" s="1">
        <v>65</v>
      </c>
    </row>
    <row r="1406" spans="9:15" x14ac:dyDescent="0.2">
      <c r="I1406" s="1" t="str">
        <f t="shared" si="21"/>
        <v>21/23 Hereford Terrace</v>
      </c>
      <c r="J1406" s="1" t="s">
        <v>52</v>
      </c>
      <c r="K1406" s="1" t="s">
        <v>8</v>
      </c>
      <c r="L1406" s="1" t="s">
        <v>44</v>
      </c>
      <c r="M1406" s="1">
        <v>2.6</v>
      </c>
      <c r="N1406" s="1">
        <v>2.6</v>
      </c>
      <c r="O1406" s="1">
        <v>37</v>
      </c>
    </row>
    <row r="1407" spans="9:15" x14ac:dyDescent="0.2">
      <c r="I1407" s="1" t="str">
        <f t="shared" si="21"/>
        <v>21/23 Hereford Terrace</v>
      </c>
      <c r="J1407" s="1" t="s">
        <v>52</v>
      </c>
      <c r="K1407" s="1" t="s">
        <v>8</v>
      </c>
      <c r="L1407" s="1" t="s">
        <v>44</v>
      </c>
      <c r="M1407" s="1">
        <v>2.2999999999999998</v>
      </c>
      <c r="N1407" s="1">
        <v>2.2999999999999998</v>
      </c>
      <c r="O1407" s="1">
        <v>38</v>
      </c>
    </row>
    <row r="1408" spans="9:15" x14ac:dyDescent="0.2">
      <c r="I1408" s="1" t="str">
        <f t="shared" si="21"/>
        <v>21/23 Hereford Terrace</v>
      </c>
      <c r="J1408" s="1" t="s">
        <v>52</v>
      </c>
      <c r="K1408" s="1" t="s">
        <v>8</v>
      </c>
      <c r="L1408" s="1" t="s">
        <v>44</v>
      </c>
      <c r="M1408" s="1">
        <v>2.1</v>
      </c>
      <c r="N1408" s="1">
        <v>2.1</v>
      </c>
      <c r="O1408" s="1">
        <v>33</v>
      </c>
    </row>
    <row r="1409" spans="9:15" x14ac:dyDescent="0.2">
      <c r="I1409" s="1" t="str">
        <f t="shared" si="21"/>
        <v>21/23 Hereford Terrace</v>
      </c>
      <c r="J1409" s="1" t="s">
        <v>52</v>
      </c>
      <c r="K1409" s="1" t="s">
        <v>8</v>
      </c>
      <c r="L1409" s="1" t="s">
        <v>44</v>
      </c>
      <c r="M1409" s="1">
        <v>1.9</v>
      </c>
      <c r="N1409" s="1">
        <v>1.9</v>
      </c>
      <c r="O1409" s="1">
        <v>34</v>
      </c>
    </row>
    <row r="1410" spans="9:15" x14ac:dyDescent="0.2">
      <c r="I1410" s="1" t="str">
        <f t="shared" si="21"/>
        <v>21/23 Hereford Terrace</v>
      </c>
      <c r="J1410" s="1" t="s">
        <v>50</v>
      </c>
      <c r="K1410" s="1" t="s">
        <v>8</v>
      </c>
      <c r="L1410" s="1" t="s">
        <v>43</v>
      </c>
      <c r="M1410" s="1">
        <v>1.2</v>
      </c>
      <c r="N1410" s="1">
        <v>1.2</v>
      </c>
      <c r="O1410" s="1">
        <v>66</v>
      </c>
    </row>
    <row r="1411" spans="9:15" x14ac:dyDescent="0.2">
      <c r="I1411" s="1" t="str">
        <f t="shared" ref="I1411:I1474" si="22">IF(ISBLANK(A1411),I1410,A1411)</f>
        <v>21/23 Hereford Terrace</v>
      </c>
      <c r="J1411" s="1" t="s">
        <v>53</v>
      </c>
      <c r="K1411" s="1" t="s">
        <v>9</v>
      </c>
      <c r="L1411" s="1" t="s">
        <v>44</v>
      </c>
      <c r="M1411" s="1">
        <v>0.8</v>
      </c>
      <c r="N1411" s="1">
        <v>0.8</v>
      </c>
      <c r="O1411" s="1">
        <v>26</v>
      </c>
    </row>
    <row r="1412" spans="9:15" x14ac:dyDescent="0.2">
      <c r="I1412" s="1" t="str">
        <f t="shared" si="22"/>
        <v>21/23 Hereford Terrace</v>
      </c>
      <c r="J1412" s="1" t="s">
        <v>71</v>
      </c>
      <c r="K1412" s="1" t="s">
        <v>8</v>
      </c>
      <c r="L1412" s="1" t="s">
        <v>43</v>
      </c>
      <c r="M1412" s="1">
        <v>0.8</v>
      </c>
      <c r="N1412" s="1">
        <v>0.8</v>
      </c>
      <c r="O1412" s="1">
        <v>58</v>
      </c>
    </row>
    <row r="1413" spans="9:15" x14ac:dyDescent="0.2">
      <c r="I1413" s="1" t="str">
        <f t="shared" si="22"/>
        <v>21/23 Hereford Terrace</v>
      </c>
      <c r="J1413" s="1" t="s">
        <v>53</v>
      </c>
      <c r="K1413" s="1" t="s">
        <v>8</v>
      </c>
      <c r="L1413" s="1" t="s">
        <v>44</v>
      </c>
      <c r="M1413" s="1">
        <v>0.8</v>
      </c>
      <c r="N1413" s="1">
        <v>0.8</v>
      </c>
      <c r="O1413" s="1">
        <v>27</v>
      </c>
    </row>
    <row r="1414" spans="9:15" x14ac:dyDescent="0.2">
      <c r="I1414" s="1" t="str">
        <f t="shared" si="22"/>
        <v>21/23 Hereford Terrace</v>
      </c>
      <c r="J1414" s="1" t="s">
        <v>72</v>
      </c>
      <c r="K1414" s="1" t="s">
        <v>8</v>
      </c>
      <c r="L1414" s="1" t="s">
        <v>44</v>
      </c>
      <c r="M1414" s="1">
        <v>0.7</v>
      </c>
      <c r="N1414" s="1">
        <v>0.7</v>
      </c>
      <c r="O1414" s="1">
        <v>57</v>
      </c>
    </row>
    <row r="1415" spans="9:15" x14ac:dyDescent="0.2">
      <c r="I1415" s="1" t="str">
        <f t="shared" si="22"/>
        <v>21/23 Hereford Terrace</v>
      </c>
      <c r="J1415" s="1" t="s">
        <v>65</v>
      </c>
      <c r="K1415" s="1" t="s">
        <v>8</v>
      </c>
      <c r="L1415" s="1" t="s">
        <v>43</v>
      </c>
      <c r="M1415" s="1">
        <v>0.2</v>
      </c>
      <c r="N1415" s="1">
        <v>0.2</v>
      </c>
      <c r="O1415" s="1">
        <v>70</v>
      </c>
    </row>
    <row r="1416" spans="9:15" x14ac:dyDescent="0.2">
      <c r="I1416" s="1" t="str">
        <f t="shared" si="22"/>
        <v>21/23 Hereford Terrace</v>
      </c>
      <c r="J1416" s="1" t="s">
        <v>68</v>
      </c>
      <c r="K1416" s="1" t="s">
        <v>8</v>
      </c>
      <c r="L1416" s="1" t="s">
        <v>43</v>
      </c>
      <c r="M1416" s="1">
        <v>-0.6</v>
      </c>
      <c r="N1416" s="1">
        <v>-0.6</v>
      </c>
      <c r="O1416" s="1">
        <v>71</v>
      </c>
    </row>
    <row r="1417" spans="9:15" x14ac:dyDescent="0.2">
      <c r="I1417" s="1" t="str">
        <f t="shared" si="22"/>
        <v>21/23 Hereford Terrace</v>
      </c>
      <c r="J1417" s="1" t="s">
        <v>56</v>
      </c>
      <c r="K1417" s="1" t="s">
        <v>9</v>
      </c>
      <c r="L1417" s="1" t="s">
        <v>44</v>
      </c>
      <c r="M1417" s="1">
        <v>-1.5</v>
      </c>
      <c r="N1417" s="1">
        <v>-1.5</v>
      </c>
      <c r="O1417" s="1">
        <v>43</v>
      </c>
    </row>
    <row r="1418" spans="9:15" x14ac:dyDescent="0.2">
      <c r="I1418" s="1" t="str">
        <f t="shared" si="22"/>
        <v>21/23 Hereford Terrace</v>
      </c>
      <c r="J1418" s="1" t="s">
        <v>56</v>
      </c>
      <c r="K1418" s="1" t="s">
        <v>8</v>
      </c>
      <c r="L1418" s="1" t="s">
        <v>44</v>
      </c>
      <c r="M1418" s="1">
        <v>-1.7</v>
      </c>
      <c r="N1418" s="1">
        <v>-1.7</v>
      </c>
      <c r="O1418" s="1">
        <v>42</v>
      </c>
    </row>
    <row r="1419" spans="9:15" x14ac:dyDescent="0.2">
      <c r="I1419" s="1" t="str">
        <f t="shared" si="22"/>
        <v>21/23 Hereford Terrace</v>
      </c>
      <c r="J1419" s="1" t="s">
        <v>56</v>
      </c>
      <c r="K1419" s="1" t="s">
        <v>9</v>
      </c>
      <c r="L1419" s="1" t="s">
        <v>44</v>
      </c>
      <c r="M1419" s="1">
        <v>-2.5</v>
      </c>
      <c r="N1419" s="1">
        <v>-2.5</v>
      </c>
      <c r="O1419" s="1">
        <v>25</v>
      </c>
    </row>
    <row r="1420" spans="9:15" x14ac:dyDescent="0.2">
      <c r="I1420" s="1" t="str">
        <f t="shared" si="22"/>
        <v>21/23 Hereford Terrace</v>
      </c>
      <c r="J1420" s="1" t="s">
        <v>56</v>
      </c>
      <c r="K1420" s="1" t="s">
        <v>8</v>
      </c>
      <c r="L1420" s="1" t="s">
        <v>44</v>
      </c>
      <c r="M1420" s="1">
        <v>-2.5</v>
      </c>
      <c r="N1420" s="1">
        <v>-2.5</v>
      </c>
      <c r="O1420" s="1">
        <v>15</v>
      </c>
    </row>
    <row r="1421" spans="9:15" x14ac:dyDescent="0.2">
      <c r="I1421" s="1" t="str">
        <f t="shared" si="22"/>
        <v>21/23 Hereford Terrace</v>
      </c>
      <c r="J1421" s="1" t="s">
        <v>56</v>
      </c>
      <c r="K1421" s="1" t="s">
        <v>9</v>
      </c>
      <c r="L1421" s="1" t="s">
        <v>44</v>
      </c>
      <c r="M1421" s="1">
        <v>-2.7</v>
      </c>
      <c r="N1421" s="1">
        <v>-2.7</v>
      </c>
      <c r="O1421" s="1">
        <v>24</v>
      </c>
    </row>
    <row r="1422" spans="9:15" x14ac:dyDescent="0.2">
      <c r="I1422" s="1" t="str">
        <f t="shared" si="22"/>
        <v>21/23 Hereford Terrace</v>
      </c>
      <c r="J1422" s="1" t="s">
        <v>56</v>
      </c>
      <c r="K1422" s="1" t="s">
        <v>8</v>
      </c>
      <c r="L1422" s="1" t="s">
        <v>44</v>
      </c>
      <c r="M1422" s="1">
        <v>-2.7</v>
      </c>
      <c r="N1422" s="1">
        <v>-2.7</v>
      </c>
      <c r="O1422" s="1">
        <v>14</v>
      </c>
    </row>
    <row r="1423" spans="9:15" x14ac:dyDescent="0.2">
      <c r="I1423" s="1" t="str">
        <f t="shared" si="22"/>
        <v>21/23 Hereford Terrace</v>
      </c>
      <c r="J1423" s="1" t="s">
        <v>56</v>
      </c>
      <c r="K1423" s="1" t="s">
        <v>9</v>
      </c>
      <c r="L1423" s="1" t="s">
        <v>44</v>
      </c>
      <c r="M1423" s="1">
        <v>-2.9</v>
      </c>
      <c r="N1423" s="1">
        <v>-2.9</v>
      </c>
      <c r="O1423" s="1">
        <v>23</v>
      </c>
    </row>
    <row r="1424" spans="9:15" x14ac:dyDescent="0.2">
      <c r="I1424" s="1" t="str">
        <f t="shared" si="22"/>
        <v>21/23 Hereford Terrace</v>
      </c>
      <c r="J1424" s="1" t="s">
        <v>56</v>
      </c>
      <c r="K1424" s="1" t="s">
        <v>8</v>
      </c>
      <c r="L1424" s="1" t="s">
        <v>44</v>
      </c>
      <c r="M1424" s="1">
        <v>-2.9</v>
      </c>
      <c r="N1424" s="1">
        <v>-2.9</v>
      </c>
      <c r="O1424" s="1">
        <v>13</v>
      </c>
    </row>
    <row r="1425" spans="9:15" x14ac:dyDescent="0.2">
      <c r="I1425" s="1" t="str">
        <f t="shared" si="22"/>
        <v>21/23 Hereford Terrace</v>
      </c>
      <c r="J1425" s="1" t="s">
        <v>56</v>
      </c>
      <c r="K1425" s="1" t="s">
        <v>9</v>
      </c>
      <c r="L1425" s="1" t="s">
        <v>44</v>
      </c>
      <c r="M1425" s="1">
        <v>-3</v>
      </c>
      <c r="N1425" s="1">
        <v>-3</v>
      </c>
      <c r="O1425" s="1">
        <v>22</v>
      </c>
    </row>
    <row r="1426" spans="9:15" x14ac:dyDescent="0.2">
      <c r="I1426" s="1" t="str">
        <f t="shared" si="22"/>
        <v>21/23 Hereford Terrace</v>
      </c>
      <c r="J1426" s="1" t="s">
        <v>56</v>
      </c>
      <c r="K1426" s="1" t="s">
        <v>8</v>
      </c>
      <c r="L1426" s="1" t="s">
        <v>44</v>
      </c>
      <c r="M1426" s="1">
        <v>-3</v>
      </c>
      <c r="N1426" s="1">
        <v>-3</v>
      </c>
      <c r="O1426" s="1">
        <v>12</v>
      </c>
    </row>
    <row r="1427" spans="9:15" x14ac:dyDescent="0.2">
      <c r="I1427" s="1" t="str">
        <f t="shared" si="22"/>
        <v>21/23 Hereford Terrace</v>
      </c>
      <c r="J1427" s="1" t="s">
        <v>56</v>
      </c>
      <c r="K1427" s="1" t="s">
        <v>9</v>
      </c>
      <c r="L1427" s="1" t="s">
        <v>44</v>
      </c>
      <c r="M1427" s="1">
        <v>-3.2</v>
      </c>
      <c r="N1427" s="1">
        <v>-3.2</v>
      </c>
      <c r="O1427" s="1">
        <v>21</v>
      </c>
    </row>
    <row r="1428" spans="9:15" x14ac:dyDescent="0.2">
      <c r="I1428" s="1" t="str">
        <f t="shared" si="22"/>
        <v>21/23 Hereford Terrace</v>
      </c>
      <c r="J1428" s="1" t="s">
        <v>56</v>
      </c>
      <c r="K1428" s="1" t="s">
        <v>8</v>
      </c>
      <c r="L1428" s="1" t="s">
        <v>44</v>
      </c>
      <c r="M1428" s="1">
        <v>-3.2</v>
      </c>
      <c r="N1428" s="1">
        <v>-3.2</v>
      </c>
      <c r="O1428" s="1">
        <v>11</v>
      </c>
    </row>
    <row r="1429" spans="9:15" x14ac:dyDescent="0.2">
      <c r="I1429" s="1" t="str">
        <f t="shared" si="22"/>
        <v>21/23 Hereford Terrace</v>
      </c>
      <c r="J1429" s="1" t="s">
        <v>56</v>
      </c>
      <c r="K1429" s="1" t="s">
        <v>9</v>
      </c>
      <c r="L1429" s="1" t="s">
        <v>44</v>
      </c>
      <c r="M1429" s="1">
        <v>-3.3</v>
      </c>
      <c r="N1429" s="1">
        <v>-3.3</v>
      </c>
      <c r="O1429" s="1">
        <v>20</v>
      </c>
    </row>
    <row r="1430" spans="9:15" x14ac:dyDescent="0.2">
      <c r="I1430" s="1" t="str">
        <f t="shared" si="22"/>
        <v>21/23 Hereford Terrace</v>
      </c>
      <c r="J1430" s="1" t="s">
        <v>56</v>
      </c>
      <c r="K1430" s="1" t="s">
        <v>8</v>
      </c>
      <c r="L1430" s="1" t="s">
        <v>44</v>
      </c>
      <c r="M1430" s="1">
        <v>-3.3</v>
      </c>
      <c r="N1430" s="1">
        <v>-3.3</v>
      </c>
      <c r="O1430" s="1">
        <v>10</v>
      </c>
    </row>
    <row r="1431" spans="9:15" x14ac:dyDescent="0.2">
      <c r="I1431" s="1" t="str">
        <f t="shared" si="22"/>
        <v>21/23 Hereford Terrace</v>
      </c>
      <c r="J1431" s="1" t="s">
        <v>56</v>
      </c>
      <c r="K1431" s="1" t="s">
        <v>9</v>
      </c>
      <c r="L1431" s="1" t="s">
        <v>44</v>
      </c>
      <c r="M1431" s="1">
        <v>-3.5</v>
      </c>
      <c r="N1431" s="1">
        <v>-3.5</v>
      </c>
      <c r="O1431" s="1">
        <v>19</v>
      </c>
    </row>
    <row r="1432" spans="9:15" x14ac:dyDescent="0.2">
      <c r="I1432" s="1" t="str">
        <f t="shared" si="22"/>
        <v>21/23 Hereford Terrace</v>
      </c>
      <c r="J1432" s="1" t="s">
        <v>56</v>
      </c>
      <c r="K1432" s="1" t="s">
        <v>8</v>
      </c>
      <c r="L1432" s="1" t="s">
        <v>44</v>
      </c>
      <c r="M1432" s="1">
        <v>-3.5</v>
      </c>
      <c r="N1432" s="1">
        <v>-3.5</v>
      </c>
      <c r="O1432" s="1">
        <v>9</v>
      </c>
    </row>
    <row r="1433" spans="9:15" x14ac:dyDescent="0.2">
      <c r="I1433" s="1" t="str">
        <f t="shared" si="22"/>
        <v>21/23 Hereford Terrace</v>
      </c>
      <c r="J1433" s="1" t="s">
        <v>56</v>
      </c>
      <c r="K1433" s="1" t="s">
        <v>9</v>
      </c>
      <c r="L1433" s="1" t="s">
        <v>44</v>
      </c>
      <c r="M1433" s="1">
        <v>-3.6</v>
      </c>
      <c r="N1433" s="1">
        <v>-3.6</v>
      </c>
      <c r="O1433" s="1">
        <v>18</v>
      </c>
    </row>
    <row r="1434" spans="9:15" x14ac:dyDescent="0.2">
      <c r="I1434" s="1" t="str">
        <f t="shared" si="22"/>
        <v>21/23 Hereford Terrace</v>
      </c>
      <c r="J1434" s="1" t="s">
        <v>56</v>
      </c>
      <c r="K1434" s="1" t="s">
        <v>8</v>
      </c>
      <c r="L1434" s="1" t="s">
        <v>44</v>
      </c>
      <c r="M1434" s="1">
        <v>-3.6</v>
      </c>
      <c r="N1434" s="1">
        <v>-3.6</v>
      </c>
      <c r="O1434" s="1">
        <v>8</v>
      </c>
    </row>
    <row r="1435" spans="9:15" x14ac:dyDescent="0.2">
      <c r="I1435" s="1" t="str">
        <f t="shared" si="22"/>
        <v>21/23 Hereford Terrace</v>
      </c>
      <c r="J1435" s="1" t="s">
        <v>56</v>
      </c>
      <c r="K1435" s="1" t="s">
        <v>9</v>
      </c>
      <c r="L1435" s="1" t="s">
        <v>44</v>
      </c>
      <c r="M1435" s="1">
        <v>-3.8</v>
      </c>
      <c r="N1435" s="1">
        <v>-3.8</v>
      </c>
      <c r="O1435" s="1">
        <v>17</v>
      </c>
    </row>
    <row r="1436" spans="9:15" x14ac:dyDescent="0.2">
      <c r="I1436" s="1" t="str">
        <f t="shared" si="22"/>
        <v>21/23 Hereford Terrace</v>
      </c>
      <c r="J1436" s="1" t="s">
        <v>56</v>
      </c>
      <c r="K1436" s="1" t="s">
        <v>8</v>
      </c>
      <c r="L1436" s="1" t="s">
        <v>44</v>
      </c>
      <c r="M1436" s="1">
        <v>-3.8</v>
      </c>
      <c r="N1436" s="1">
        <v>-3.8</v>
      </c>
      <c r="O1436" s="1">
        <v>7</v>
      </c>
    </row>
    <row r="1437" spans="9:15" x14ac:dyDescent="0.2">
      <c r="I1437" s="1" t="str">
        <f t="shared" si="22"/>
        <v>21/23 Hereford Terrace</v>
      </c>
      <c r="J1437" s="1" t="s">
        <v>56</v>
      </c>
      <c r="K1437" s="1" t="s">
        <v>9</v>
      </c>
      <c r="L1437" s="1" t="s">
        <v>44</v>
      </c>
      <c r="M1437" s="1">
        <v>-3.9</v>
      </c>
      <c r="N1437" s="1">
        <v>-3.9</v>
      </c>
      <c r="O1437" s="1">
        <v>16</v>
      </c>
    </row>
    <row r="1438" spans="9:15" x14ac:dyDescent="0.2">
      <c r="I1438" s="1" t="str">
        <f t="shared" si="22"/>
        <v>21/23 Hereford Terrace</v>
      </c>
      <c r="J1438" s="1" t="s">
        <v>56</v>
      </c>
      <c r="K1438" s="1" t="s">
        <v>8</v>
      </c>
      <c r="L1438" s="1" t="s">
        <v>44</v>
      </c>
      <c r="M1438" s="1">
        <v>-3.9</v>
      </c>
      <c r="N1438" s="1">
        <v>-3.9</v>
      </c>
      <c r="O1438" s="1">
        <v>6</v>
      </c>
    </row>
    <row r="1439" spans="9:15" x14ac:dyDescent="0.2">
      <c r="I1439" s="1" t="str">
        <f t="shared" si="22"/>
        <v>21/23 Hereford Terrace</v>
      </c>
      <c r="J1439" s="1" t="s">
        <v>69</v>
      </c>
      <c r="K1439" s="1" t="s">
        <v>8</v>
      </c>
      <c r="L1439" s="1" t="s">
        <v>43</v>
      </c>
      <c r="M1439" s="1">
        <v>-5</v>
      </c>
      <c r="N1439" s="1">
        <v>-5</v>
      </c>
      <c r="O1439" s="1">
        <v>49</v>
      </c>
    </row>
    <row r="1440" spans="9:15" x14ac:dyDescent="0.2">
      <c r="I1440" s="1" t="str">
        <f t="shared" si="22"/>
        <v>21/23 Hereford Terrace</v>
      </c>
      <c r="J1440" s="1" t="s">
        <v>66</v>
      </c>
      <c r="K1440" s="1" t="s">
        <v>8</v>
      </c>
      <c r="L1440" s="1" t="s">
        <v>43</v>
      </c>
      <c r="M1440" s="1">
        <v>-5</v>
      </c>
      <c r="N1440" s="1">
        <v>-5</v>
      </c>
      <c r="O1440" s="1">
        <v>48</v>
      </c>
    </row>
    <row r="1441" spans="1:15" x14ac:dyDescent="0.2">
      <c r="I1441" s="1" t="str">
        <f t="shared" si="22"/>
        <v>21/23 Hereford Terrace</v>
      </c>
      <c r="J1441" s="1" t="s">
        <v>56</v>
      </c>
      <c r="K1441" s="1" t="s">
        <v>9</v>
      </c>
      <c r="L1441" s="1" t="s">
        <v>44</v>
      </c>
      <c r="M1441" s="1">
        <v>-5.6</v>
      </c>
      <c r="N1441" s="1">
        <v>-5.6</v>
      </c>
      <c r="O1441" s="1">
        <v>31</v>
      </c>
    </row>
    <row r="1442" spans="1:15" x14ac:dyDescent="0.2">
      <c r="I1442" s="1" t="str">
        <f t="shared" si="22"/>
        <v>21/23 Hereford Terrace</v>
      </c>
      <c r="J1442" s="1" t="s">
        <v>56</v>
      </c>
      <c r="K1442" s="1" t="s">
        <v>8</v>
      </c>
      <c r="L1442" s="1" t="s">
        <v>44</v>
      </c>
      <c r="M1442" s="1">
        <v>-5.7</v>
      </c>
      <c r="N1442" s="1">
        <v>-5.7</v>
      </c>
      <c r="O1442" s="1">
        <v>30</v>
      </c>
    </row>
    <row r="1443" spans="1:15" x14ac:dyDescent="0.2">
      <c r="I1443" s="1" t="str">
        <f t="shared" si="22"/>
        <v>21/23 Hereford Terrace</v>
      </c>
      <c r="J1443" s="1" t="s">
        <v>56</v>
      </c>
      <c r="K1443" s="1" t="s">
        <v>9</v>
      </c>
      <c r="L1443" s="1" t="s">
        <v>44</v>
      </c>
      <c r="M1443" s="1">
        <v>-12.5</v>
      </c>
      <c r="N1443" s="1">
        <v>-12.5</v>
      </c>
      <c r="O1443" s="1">
        <v>46</v>
      </c>
    </row>
    <row r="1444" spans="1:15" x14ac:dyDescent="0.2">
      <c r="I1444" s="1" t="str">
        <f t="shared" si="22"/>
        <v>21/23 Hereford Terrace</v>
      </c>
      <c r="J1444" s="1" t="s">
        <v>56</v>
      </c>
      <c r="K1444" s="1" t="s">
        <v>8</v>
      </c>
      <c r="L1444" s="1" t="s">
        <v>44</v>
      </c>
      <c r="M1444" s="1">
        <v>-12.6</v>
      </c>
      <c r="N1444" s="1">
        <v>-12.6</v>
      </c>
      <c r="O1444" s="1">
        <v>45</v>
      </c>
    </row>
    <row r="1445" spans="1:15" x14ac:dyDescent="0.2">
      <c r="I1445" s="1" t="str">
        <f t="shared" si="22"/>
        <v>21/23 Hereford Terrace</v>
      </c>
      <c r="J1445" s="1" t="s">
        <v>56</v>
      </c>
      <c r="K1445" s="1" t="s">
        <v>8</v>
      </c>
      <c r="L1445" s="1" t="s">
        <v>44</v>
      </c>
      <c r="M1445" s="1">
        <v>-13.6</v>
      </c>
      <c r="N1445" s="1">
        <v>-13.6</v>
      </c>
      <c r="O1445" s="1">
        <v>44</v>
      </c>
    </row>
    <row r="1446" spans="1:15" x14ac:dyDescent="0.2">
      <c r="A1446" s="1" t="s">
        <v>20</v>
      </c>
      <c r="B1446" s="1" t="s">
        <v>11</v>
      </c>
      <c r="C1446" s="1" t="s">
        <v>17</v>
      </c>
      <c r="D1446" s="1">
        <v>446530.1</v>
      </c>
      <c r="E1446" s="1">
        <v>523111.41</v>
      </c>
      <c r="F1446" s="1">
        <v>61.5</v>
      </c>
      <c r="G1446" s="1">
        <v>61.3</v>
      </c>
      <c r="H1446" s="1">
        <v>66.099999999999994</v>
      </c>
      <c r="I1446" s="1" t="str">
        <f t="shared" si="22"/>
        <v>21/23 Hereford Terrace</v>
      </c>
      <c r="J1446" s="1" t="s">
        <v>80</v>
      </c>
      <c r="K1446" s="1" t="s">
        <v>10</v>
      </c>
      <c r="L1446" s="1" t="s">
        <v>44</v>
      </c>
      <c r="M1446" s="1">
        <v>58.9</v>
      </c>
      <c r="N1446" s="1">
        <v>58.9</v>
      </c>
      <c r="O1446" s="1">
        <v>55</v>
      </c>
    </row>
    <row r="1447" spans="1:15" x14ac:dyDescent="0.2">
      <c r="I1447" s="1" t="str">
        <f t="shared" si="22"/>
        <v>21/23 Hereford Terrace</v>
      </c>
      <c r="J1447" s="1" t="s">
        <v>78</v>
      </c>
      <c r="K1447" s="1" t="s">
        <v>10</v>
      </c>
      <c r="L1447" s="1" t="s">
        <v>44</v>
      </c>
      <c r="M1447" s="1">
        <v>55.2</v>
      </c>
      <c r="N1447" s="1">
        <v>55.2</v>
      </c>
      <c r="O1447" s="1">
        <v>51</v>
      </c>
    </row>
    <row r="1448" spans="1:15" x14ac:dyDescent="0.2">
      <c r="I1448" s="1" t="str">
        <f t="shared" si="22"/>
        <v>21/23 Hereford Terrace</v>
      </c>
      <c r="J1448" s="1" t="s">
        <v>78</v>
      </c>
      <c r="K1448" s="1" t="s">
        <v>10</v>
      </c>
      <c r="L1448" s="1" t="s">
        <v>44</v>
      </c>
      <c r="M1448" s="1">
        <v>51.1</v>
      </c>
      <c r="N1448" s="1">
        <v>51.1</v>
      </c>
      <c r="O1448" s="1">
        <v>52</v>
      </c>
    </row>
    <row r="1449" spans="1:15" x14ac:dyDescent="0.2">
      <c r="I1449" s="1" t="str">
        <f t="shared" si="22"/>
        <v>21/23 Hereford Terrace</v>
      </c>
      <c r="J1449" s="1" t="s">
        <v>78</v>
      </c>
      <c r="K1449" s="1" t="s">
        <v>10</v>
      </c>
      <c r="L1449" s="1" t="s">
        <v>44</v>
      </c>
      <c r="M1449" s="1">
        <v>49.7</v>
      </c>
      <c r="N1449" s="1">
        <v>49.7</v>
      </c>
      <c r="O1449" s="1">
        <v>53</v>
      </c>
    </row>
    <row r="1450" spans="1:15" x14ac:dyDescent="0.2">
      <c r="I1450" s="1" t="str">
        <f t="shared" si="22"/>
        <v>21/23 Hereford Terrace</v>
      </c>
      <c r="J1450" s="1" t="s">
        <v>45</v>
      </c>
      <c r="K1450" s="1" t="s">
        <v>8</v>
      </c>
      <c r="L1450" s="1" t="s">
        <v>46</v>
      </c>
      <c r="M1450" s="1">
        <v>46.3</v>
      </c>
      <c r="O1450" s="1">
        <v>4</v>
      </c>
    </row>
    <row r="1451" spans="1:15" x14ac:dyDescent="0.2">
      <c r="I1451" s="1" t="str">
        <f t="shared" si="22"/>
        <v>21/23 Hereford Terrace</v>
      </c>
      <c r="J1451" s="1" t="s">
        <v>79</v>
      </c>
      <c r="K1451" s="1" t="s">
        <v>10</v>
      </c>
      <c r="L1451" s="1" t="s">
        <v>43</v>
      </c>
      <c r="M1451" s="1">
        <v>43.5</v>
      </c>
      <c r="N1451" s="1">
        <v>43.5</v>
      </c>
      <c r="O1451" s="1">
        <v>54</v>
      </c>
    </row>
    <row r="1452" spans="1:15" x14ac:dyDescent="0.2">
      <c r="I1452" s="1" t="str">
        <f t="shared" si="22"/>
        <v>21/23 Hereford Terrace</v>
      </c>
      <c r="J1452" s="1" t="s">
        <v>81</v>
      </c>
      <c r="K1452" s="1" t="s">
        <v>10</v>
      </c>
      <c r="L1452" s="1" t="s">
        <v>44</v>
      </c>
      <c r="M1452" s="1">
        <v>41.5</v>
      </c>
      <c r="N1452" s="1">
        <v>41.5</v>
      </c>
      <c r="O1452" s="1">
        <v>56</v>
      </c>
    </row>
    <row r="1453" spans="1:15" x14ac:dyDescent="0.2">
      <c r="I1453" s="1" t="str">
        <f t="shared" si="22"/>
        <v>21/23 Hereford Terrace</v>
      </c>
      <c r="J1453" s="1" t="s">
        <v>49</v>
      </c>
      <c r="K1453" s="1" t="s">
        <v>8</v>
      </c>
      <c r="L1453" s="1" t="s">
        <v>46</v>
      </c>
      <c r="M1453" s="1">
        <v>28.1</v>
      </c>
      <c r="O1453" s="1">
        <v>3</v>
      </c>
    </row>
    <row r="1454" spans="1:15" x14ac:dyDescent="0.2">
      <c r="I1454" s="1" t="str">
        <f t="shared" si="22"/>
        <v>21/23 Hereford Terrace</v>
      </c>
      <c r="J1454" s="1" t="s">
        <v>55</v>
      </c>
      <c r="K1454" s="1" t="s">
        <v>8</v>
      </c>
      <c r="L1454" s="1" t="s">
        <v>43</v>
      </c>
      <c r="M1454" s="1">
        <v>24.2</v>
      </c>
      <c r="N1454" s="1">
        <v>24.2</v>
      </c>
      <c r="O1454" s="1">
        <v>61</v>
      </c>
    </row>
    <row r="1455" spans="1:15" x14ac:dyDescent="0.2">
      <c r="I1455" s="1" t="str">
        <f t="shared" si="22"/>
        <v>21/23 Hereford Terrace</v>
      </c>
      <c r="J1455" s="1" t="s">
        <v>77</v>
      </c>
      <c r="K1455" s="1" t="s">
        <v>8</v>
      </c>
      <c r="L1455" s="1" t="s">
        <v>44</v>
      </c>
      <c r="M1455" s="1">
        <v>20.8</v>
      </c>
      <c r="N1455" s="1">
        <v>20.8</v>
      </c>
      <c r="O1455" s="1">
        <v>5</v>
      </c>
    </row>
    <row r="1456" spans="1:15" x14ac:dyDescent="0.2">
      <c r="I1456" s="1" t="str">
        <f t="shared" si="22"/>
        <v>21/23 Hereford Terrace</v>
      </c>
      <c r="J1456" s="1" t="s">
        <v>54</v>
      </c>
      <c r="K1456" s="1" t="s">
        <v>8</v>
      </c>
      <c r="L1456" s="1" t="s">
        <v>43</v>
      </c>
      <c r="M1456" s="1">
        <v>20.399999999999999</v>
      </c>
      <c r="N1456" s="1">
        <v>20.399999999999999</v>
      </c>
      <c r="O1456" s="1">
        <v>63</v>
      </c>
    </row>
    <row r="1457" spans="9:15" x14ac:dyDescent="0.2">
      <c r="I1457" s="1" t="str">
        <f t="shared" si="22"/>
        <v>21/23 Hereford Terrace</v>
      </c>
      <c r="J1457" s="1" t="s">
        <v>59</v>
      </c>
      <c r="K1457" s="1" t="s">
        <v>8</v>
      </c>
      <c r="L1457" s="1" t="s">
        <v>43</v>
      </c>
      <c r="M1457" s="1">
        <v>19.8</v>
      </c>
      <c r="N1457" s="1">
        <v>19.8</v>
      </c>
      <c r="O1457" s="1">
        <v>59</v>
      </c>
    </row>
    <row r="1458" spans="9:15" x14ac:dyDescent="0.2">
      <c r="I1458" s="1" t="str">
        <f t="shared" si="22"/>
        <v>21/23 Hereford Terrace</v>
      </c>
      <c r="J1458" s="1" t="s">
        <v>57</v>
      </c>
      <c r="K1458" s="1" t="s">
        <v>8</v>
      </c>
      <c r="L1458" s="1" t="s">
        <v>43</v>
      </c>
      <c r="M1458" s="1">
        <v>18.8</v>
      </c>
      <c r="N1458" s="1">
        <v>18.8</v>
      </c>
      <c r="O1458" s="1">
        <v>60</v>
      </c>
    </row>
    <row r="1459" spans="9:15" x14ac:dyDescent="0.2">
      <c r="I1459" s="1" t="str">
        <f t="shared" si="22"/>
        <v>21/23 Hereford Terrace</v>
      </c>
      <c r="J1459" s="1" t="s">
        <v>61</v>
      </c>
      <c r="K1459" s="1" t="s">
        <v>9</v>
      </c>
      <c r="L1459" s="1" t="s">
        <v>43</v>
      </c>
      <c r="M1459" s="1">
        <v>18.600000000000001</v>
      </c>
      <c r="N1459" s="1">
        <v>18.600000000000001</v>
      </c>
      <c r="O1459" s="1">
        <v>76</v>
      </c>
    </row>
    <row r="1460" spans="9:15" x14ac:dyDescent="0.2">
      <c r="I1460" s="1" t="str">
        <f t="shared" si="22"/>
        <v>21/23 Hereford Terrace</v>
      </c>
      <c r="J1460" s="1" t="s">
        <v>60</v>
      </c>
      <c r="K1460" s="1" t="s">
        <v>8</v>
      </c>
      <c r="L1460" s="1" t="s">
        <v>44</v>
      </c>
      <c r="M1460" s="1">
        <v>17.3</v>
      </c>
      <c r="N1460" s="1">
        <v>17.3</v>
      </c>
      <c r="O1460" s="1">
        <v>1</v>
      </c>
    </row>
    <row r="1461" spans="9:15" x14ac:dyDescent="0.2">
      <c r="I1461" s="1" t="str">
        <f t="shared" si="22"/>
        <v>21/23 Hereford Terrace</v>
      </c>
      <c r="J1461" s="1" t="s">
        <v>60</v>
      </c>
      <c r="K1461" s="1" t="s">
        <v>9</v>
      </c>
      <c r="L1461" s="1" t="s">
        <v>44</v>
      </c>
      <c r="M1461" s="1">
        <v>16.5</v>
      </c>
      <c r="N1461" s="1">
        <v>16.5</v>
      </c>
      <c r="O1461" s="1">
        <v>2</v>
      </c>
    </row>
    <row r="1462" spans="9:15" x14ac:dyDescent="0.2">
      <c r="I1462" s="1" t="str">
        <f t="shared" si="22"/>
        <v>21/23 Hereford Terrace</v>
      </c>
      <c r="J1462" s="1" t="s">
        <v>58</v>
      </c>
      <c r="K1462" s="1" t="s">
        <v>8</v>
      </c>
      <c r="L1462" s="1" t="s">
        <v>43</v>
      </c>
      <c r="M1462" s="1">
        <v>15</v>
      </c>
      <c r="N1462" s="1">
        <v>15</v>
      </c>
      <c r="O1462" s="1">
        <v>62</v>
      </c>
    </row>
    <row r="1463" spans="9:15" x14ac:dyDescent="0.2">
      <c r="I1463" s="1" t="str">
        <f t="shared" si="22"/>
        <v>21/23 Hereford Terrace</v>
      </c>
      <c r="J1463" s="1" t="s">
        <v>62</v>
      </c>
      <c r="K1463" s="1" t="s">
        <v>8</v>
      </c>
      <c r="L1463" s="1" t="s">
        <v>43</v>
      </c>
      <c r="M1463" s="1">
        <v>14.1</v>
      </c>
      <c r="N1463" s="1">
        <v>14.1</v>
      </c>
      <c r="O1463" s="1">
        <v>72</v>
      </c>
    </row>
    <row r="1464" spans="9:15" x14ac:dyDescent="0.2">
      <c r="I1464" s="1" t="str">
        <f t="shared" si="22"/>
        <v>21/23 Hereford Terrace</v>
      </c>
      <c r="J1464" s="1" t="s">
        <v>51</v>
      </c>
      <c r="K1464" s="1" t="s">
        <v>8</v>
      </c>
      <c r="L1464" s="1" t="s">
        <v>43</v>
      </c>
      <c r="M1464" s="1">
        <v>13.5</v>
      </c>
      <c r="N1464" s="1">
        <v>13.5</v>
      </c>
      <c r="O1464" s="1">
        <v>67</v>
      </c>
    </row>
    <row r="1465" spans="9:15" x14ac:dyDescent="0.2">
      <c r="I1465" s="1" t="str">
        <f t="shared" si="22"/>
        <v>21/23 Hereford Terrace</v>
      </c>
      <c r="J1465" s="1" t="s">
        <v>48</v>
      </c>
      <c r="K1465" s="1" t="s">
        <v>8</v>
      </c>
      <c r="L1465" s="1" t="s">
        <v>43</v>
      </c>
      <c r="M1465" s="1">
        <v>12.9</v>
      </c>
      <c r="N1465" s="1">
        <v>12.9</v>
      </c>
      <c r="O1465" s="1">
        <v>68</v>
      </c>
    </row>
    <row r="1466" spans="9:15" x14ac:dyDescent="0.2">
      <c r="I1466" s="1" t="str">
        <f t="shared" si="22"/>
        <v>21/23 Hereford Terrace</v>
      </c>
      <c r="J1466" s="1" t="s">
        <v>76</v>
      </c>
      <c r="K1466" s="1" t="s">
        <v>9</v>
      </c>
      <c r="L1466" s="1" t="s">
        <v>43</v>
      </c>
      <c r="M1466" s="1">
        <v>12.3</v>
      </c>
      <c r="N1466" s="1">
        <v>12.3</v>
      </c>
      <c r="O1466" s="1">
        <v>73</v>
      </c>
    </row>
    <row r="1467" spans="9:15" x14ac:dyDescent="0.2">
      <c r="I1467" s="1" t="str">
        <f t="shared" si="22"/>
        <v>21/23 Hereford Terrace</v>
      </c>
      <c r="J1467" s="1" t="s">
        <v>75</v>
      </c>
      <c r="K1467" s="1" t="s">
        <v>8</v>
      </c>
      <c r="L1467" s="1" t="s">
        <v>43</v>
      </c>
      <c r="M1467" s="1">
        <v>10.199999999999999</v>
      </c>
      <c r="N1467" s="1">
        <v>10.199999999999999</v>
      </c>
      <c r="O1467" s="1">
        <v>69</v>
      </c>
    </row>
    <row r="1468" spans="9:15" x14ac:dyDescent="0.2">
      <c r="I1468" s="1" t="str">
        <f t="shared" si="22"/>
        <v>21/23 Hereford Terrace</v>
      </c>
      <c r="J1468" s="1" t="s">
        <v>52</v>
      </c>
      <c r="K1468" s="1" t="s">
        <v>8</v>
      </c>
      <c r="L1468" s="1" t="s">
        <v>44</v>
      </c>
      <c r="M1468" s="1">
        <v>9.1999999999999993</v>
      </c>
      <c r="N1468" s="1">
        <v>9.1999999999999993</v>
      </c>
      <c r="O1468" s="1">
        <v>41</v>
      </c>
    </row>
    <row r="1469" spans="9:15" x14ac:dyDescent="0.2">
      <c r="I1469" s="1" t="str">
        <f t="shared" si="22"/>
        <v>21/23 Hereford Terrace</v>
      </c>
      <c r="J1469" s="1" t="s">
        <v>52</v>
      </c>
      <c r="K1469" s="1" t="s">
        <v>8</v>
      </c>
      <c r="L1469" s="1" t="s">
        <v>44</v>
      </c>
      <c r="M1469" s="1">
        <v>8.5</v>
      </c>
      <c r="N1469" s="1">
        <v>8.5</v>
      </c>
      <c r="O1469" s="1">
        <v>40</v>
      </c>
    </row>
    <row r="1470" spans="9:15" x14ac:dyDescent="0.2">
      <c r="I1470" s="1" t="str">
        <f t="shared" si="22"/>
        <v>21/23 Hereford Terrace</v>
      </c>
      <c r="J1470" s="1" t="s">
        <v>64</v>
      </c>
      <c r="K1470" s="1" t="s">
        <v>9</v>
      </c>
      <c r="L1470" s="1" t="s">
        <v>43</v>
      </c>
      <c r="M1470" s="1">
        <v>7.9</v>
      </c>
      <c r="N1470" s="1">
        <v>7.9</v>
      </c>
      <c r="O1470" s="1">
        <v>74</v>
      </c>
    </row>
    <row r="1471" spans="9:15" x14ac:dyDescent="0.2">
      <c r="I1471" s="1" t="str">
        <f t="shared" si="22"/>
        <v>21/23 Hereford Terrace</v>
      </c>
      <c r="J1471" s="1" t="s">
        <v>74</v>
      </c>
      <c r="K1471" s="1" t="s">
        <v>8</v>
      </c>
      <c r="L1471" s="1" t="s">
        <v>43</v>
      </c>
      <c r="M1471" s="1">
        <v>6</v>
      </c>
      <c r="N1471" s="1">
        <v>6</v>
      </c>
      <c r="O1471" s="1">
        <v>47</v>
      </c>
    </row>
    <row r="1472" spans="9:15" x14ac:dyDescent="0.2">
      <c r="I1472" s="1" t="str">
        <f t="shared" si="22"/>
        <v>21/23 Hereford Terrace</v>
      </c>
      <c r="J1472" s="1" t="s">
        <v>52</v>
      </c>
      <c r="K1472" s="1" t="s">
        <v>8</v>
      </c>
      <c r="L1472" s="1" t="s">
        <v>44</v>
      </c>
      <c r="M1472" s="1">
        <v>6</v>
      </c>
      <c r="N1472" s="1">
        <v>6</v>
      </c>
      <c r="O1472" s="1">
        <v>32</v>
      </c>
    </row>
    <row r="1473" spans="9:15" x14ac:dyDescent="0.2">
      <c r="I1473" s="1" t="str">
        <f t="shared" si="22"/>
        <v>21/23 Hereford Terrace</v>
      </c>
      <c r="J1473" s="1" t="s">
        <v>53</v>
      </c>
      <c r="K1473" s="1" t="s">
        <v>8</v>
      </c>
      <c r="L1473" s="1" t="s">
        <v>44</v>
      </c>
      <c r="M1473" s="1">
        <v>5.8</v>
      </c>
      <c r="N1473" s="1">
        <v>5.8</v>
      </c>
      <c r="O1473" s="1">
        <v>28</v>
      </c>
    </row>
    <row r="1474" spans="9:15" x14ac:dyDescent="0.2">
      <c r="I1474" s="1" t="str">
        <f t="shared" si="22"/>
        <v>21/23 Hereford Terrace</v>
      </c>
      <c r="J1474" s="1" t="s">
        <v>67</v>
      </c>
      <c r="K1474" s="1" t="s">
        <v>9</v>
      </c>
      <c r="L1474" s="1" t="s">
        <v>43</v>
      </c>
      <c r="M1474" s="1">
        <v>5.6</v>
      </c>
      <c r="N1474" s="1">
        <v>5.6</v>
      </c>
      <c r="O1474" s="1">
        <v>75</v>
      </c>
    </row>
    <row r="1475" spans="9:15" x14ac:dyDescent="0.2">
      <c r="I1475" s="1" t="str">
        <f t="shared" ref="I1475:I1538" si="23">IF(ISBLANK(A1475),I1474,A1475)</f>
        <v>21/23 Hereford Terrace</v>
      </c>
      <c r="J1475" s="1" t="s">
        <v>52</v>
      </c>
      <c r="K1475" s="1" t="s">
        <v>8</v>
      </c>
      <c r="L1475" s="1" t="s">
        <v>44</v>
      </c>
      <c r="M1475" s="1">
        <v>5.6</v>
      </c>
      <c r="N1475" s="1">
        <v>5.6</v>
      </c>
      <c r="O1475" s="1">
        <v>39</v>
      </c>
    </row>
    <row r="1476" spans="9:15" x14ac:dyDescent="0.2">
      <c r="I1476" s="1" t="str">
        <f t="shared" si="23"/>
        <v>21/23 Hereford Terrace</v>
      </c>
      <c r="J1476" s="1" t="s">
        <v>53</v>
      </c>
      <c r="K1476" s="1" t="s">
        <v>9</v>
      </c>
      <c r="L1476" s="1" t="s">
        <v>44</v>
      </c>
      <c r="M1476" s="1">
        <v>5.4</v>
      </c>
      <c r="N1476" s="1">
        <v>5.4</v>
      </c>
      <c r="O1476" s="1">
        <v>29</v>
      </c>
    </row>
    <row r="1477" spans="9:15" x14ac:dyDescent="0.2">
      <c r="I1477" s="1" t="str">
        <f t="shared" si="23"/>
        <v>21/23 Hereford Terrace</v>
      </c>
      <c r="J1477" s="1" t="s">
        <v>63</v>
      </c>
      <c r="K1477" s="1" t="s">
        <v>8</v>
      </c>
      <c r="L1477" s="1" t="s">
        <v>43</v>
      </c>
      <c r="M1477" s="1">
        <v>5.4</v>
      </c>
      <c r="N1477" s="1">
        <v>5.4</v>
      </c>
      <c r="O1477" s="1">
        <v>50</v>
      </c>
    </row>
    <row r="1478" spans="9:15" x14ac:dyDescent="0.2">
      <c r="I1478" s="1" t="str">
        <f t="shared" si="23"/>
        <v>21/23 Hereford Terrace</v>
      </c>
      <c r="J1478" s="1" t="s">
        <v>52</v>
      </c>
      <c r="K1478" s="1" t="s">
        <v>8</v>
      </c>
      <c r="L1478" s="1" t="s">
        <v>44</v>
      </c>
      <c r="M1478" s="1">
        <v>4.8</v>
      </c>
      <c r="N1478" s="1">
        <v>4.8</v>
      </c>
      <c r="O1478" s="1">
        <v>36</v>
      </c>
    </row>
    <row r="1479" spans="9:15" x14ac:dyDescent="0.2">
      <c r="I1479" s="1" t="str">
        <f t="shared" si="23"/>
        <v>21/23 Hereford Terrace</v>
      </c>
      <c r="J1479" s="1" t="s">
        <v>52</v>
      </c>
      <c r="K1479" s="1" t="s">
        <v>8</v>
      </c>
      <c r="L1479" s="1" t="s">
        <v>44</v>
      </c>
      <c r="M1479" s="1">
        <v>4.4000000000000004</v>
      </c>
      <c r="N1479" s="1">
        <v>4.4000000000000004</v>
      </c>
      <c r="O1479" s="1">
        <v>35</v>
      </c>
    </row>
    <row r="1480" spans="9:15" x14ac:dyDescent="0.2">
      <c r="I1480" s="1" t="str">
        <f t="shared" si="23"/>
        <v>21/23 Hereford Terrace</v>
      </c>
      <c r="J1480" s="1" t="s">
        <v>52</v>
      </c>
      <c r="K1480" s="1" t="s">
        <v>8</v>
      </c>
      <c r="L1480" s="1" t="s">
        <v>44</v>
      </c>
      <c r="M1480" s="1">
        <v>3.8</v>
      </c>
      <c r="N1480" s="1">
        <v>3.8</v>
      </c>
      <c r="O1480" s="1">
        <v>37</v>
      </c>
    </row>
    <row r="1481" spans="9:15" x14ac:dyDescent="0.2">
      <c r="I1481" s="1" t="str">
        <f t="shared" si="23"/>
        <v>21/23 Hereford Terrace</v>
      </c>
      <c r="J1481" s="1" t="s">
        <v>52</v>
      </c>
      <c r="K1481" s="1" t="s">
        <v>8</v>
      </c>
      <c r="L1481" s="1" t="s">
        <v>44</v>
      </c>
      <c r="M1481" s="1">
        <v>3.6</v>
      </c>
      <c r="N1481" s="1">
        <v>3.6</v>
      </c>
      <c r="O1481" s="1">
        <v>38</v>
      </c>
    </row>
    <row r="1482" spans="9:15" x14ac:dyDescent="0.2">
      <c r="I1482" s="1" t="str">
        <f t="shared" si="23"/>
        <v>21/23 Hereford Terrace</v>
      </c>
      <c r="J1482" s="1" t="s">
        <v>52</v>
      </c>
      <c r="K1482" s="1" t="s">
        <v>8</v>
      </c>
      <c r="L1482" s="1" t="s">
        <v>44</v>
      </c>
      <c r="M1482" s="1">
        <v>3.3</v>
      </c>
      <c r="N1482" s="1">
        <v>3.3</v>
      </c>
      <c r="O1482" s="1">
        <v>33</v>
      </c>
    </row>
    <row r="1483" spans="9:15" x14ac:dyDescent="0.2">
      <c r="I1483" s="1" t="str">
        <f t="shared" si="23"/>
        <v>21/23 Hereford Terrace</v>
      </c>
      <c r="J1483" s="1" t="s">
        <v>70</v>
      </c>
      <c r="K1483" s="1" t="s">
        <v>8</v>
      </c>
      <c r="L1483" s="1" t="s">
        <v>43</v>
      </c>
      <c r="M1483" s="1">
        <v>3.2</v>
      </c>
      <c r="N1483" s="1">
        <v>3.2</v>
      </c>
      <c r="O1483" s="1">
        <v>64</v>
      </c>
    </row>
    <row r="1484" spans="9:15" x14ac:dyDescent="0.2">
      <c r="I1484" s="1" t="str">
        <f t="shared" si="23"/>
        <v>21/23 Hereford Terrace</v>
      </c>
      <c r="J1484" s="1" t="s">
        <v>52</v>
      </c>
      <c r="K1484" s="1" t="s">
        <v>8</v>
      </c>
      <c r="L1484" s="1" t="s">
        <v>44</v>
      </c>
      <c r="M1484" s="1">
        <v>3.1</v>
      </c>
      <c r="N1484" s="1">
        <v>3.1</v>
      </c>
      <c r="O1484" s="1">
        <v>34</v>
      </c>
    </row>
    <row r="1485" spans="9:15" x14ac:dyDescent="0.2">
      <c r="I1485" s="1" t="str">
        <f t="shared" si="23"/>
        <v>21/23 Hereford Terrace</v>
      </c>
      <c r="J1485" s="1" t="s">
        <v>47</v>
      </c>
      <c r="K1485" s="1" t="s">
        <v>8</v>
      </c>
      <c r="L1485" s="1" t="s">
        <v>43</v>
      </c>
      <c r="M1485" s="1">
        <v>3</v>
      </c>
      <c r="N1485" s="1">
        <v>3</v>
      </c>
      <c r="O1485" s="1">
        <v>65</v>
      </c>
    </row>
    <row r="1486" spans="9:15" x14ac:dyDescent="0.2">
      <c r="I1486" s="1" t="str">
        <f t="shared" si="23"/>
        <v>21/23 Hereford Terrace</v>
      </c>
      <c r="J1486" s="1" t="s">
        <v>50</v>
      </c>
      <c r="K1486" s="1" t="s">
        <v>8</v>
      </c>
      <c r="L1486" s="1" t="s">
        <v>43</v>
      </c>
      <c r="M1486" s="1">
        <v>1.2</v>
      </c>
      <c r="N1486" s="1">
        <v>1.2</v>
      </c>
      <c r="O1486" s="1">
        <v>66</v>
      </c>
    </row>
    <row r="1487" spans="9:15" x14ac:dyDescent="0.2">
      <c r="I1487" s="1" t="str">
        <f t="shared" si="23"/>
        <v>21/23 Hereford Terrace</v>
      </c>
      <c r="J1487" s="1" t="s">
        <v>71</v>
      </c>
      <c r="K1487" s="1" t="s">
        <v>8</v>
      </c>
      <c r="L1487" s="1" t="s">
        <v>43</v>
      </c>
      <c r="M1487" s="1">
        <v>0.8</v>
      </c>
      <c r="N1487" s="1">
        <v>0.8</v>
      </c>
      <c r="O1487" s="1">
        <v>58</v>
      </c>
    </row>
    <row r="1488" spans="9:15" x14ac:dyDescent="0.2">
      <c r="I1488" s="1" t="str">
        <f t="shared" si="23"/>
        <v>21/23 Hereford Terrace</v>
      </c>
      <c r="J1488" s="1" t="s">
        <v>65</v>
      </c>
      <c r="K1488" s="1" t="s">
        <v>8</v>
      </c>
      <c r="L1488" s="1" t="s">
        <v>43</v>
      </c>
      <c r="M1488" s="1">
        <v>0.8</v>
      </c>
      <c r="N1488" s="1">
        <v>0.8</v>
      </c>
      <c r="O1488" s="1">
        <v>70</v>
      </c>
    </row>
    <row r="1489" spans="9:15" x14ac:dyDescent="0.2">
      <c r="I1489" s="1" t="str">
        <f t="shared" si="23"/>
        <v>21/23 Hereford Terrace</v>
      </c>
      <c r="J1489" s="1" t="s">
        <v>72</v>
      </c>
      <c r="K1489" s="1" t="s">
        <v>8</v>
      </c>
      <c r="L1489" s="1" t="s">
        <v>44</v>
      </c>
      <c r="M1489" s="1">
        <v>0.4</v>
      </c>
      <c r="N1489" s="1">
        <v>0.4</v>
      </c>
      <c r="O1489" s="1">
        <v>57</v>
      </c>
    </row>
    <row r="1490" spans="9:15" x14ac:dyDescent="0.2">
      <c r="I1490" s="1" t="str">
        <f t="shared" si="23"/>
        <v>21/23 Hereford Terrace</v>
      </c>
      <c r="J1490" s="1" t="s">
        <v>68</v>
      </c>
      <c r="K1490" s="1" t="s">
        <v>8</v>
      </c>
      <c r="L1490" s="1" t="s">
        <v>43</v>
      </c>
      <c r="M1490" s="1">
        <v>0.1</v>
      </c>
      <c r="N1490" s="1">
        <v>0.1</v>
      </c>
      <c r="O1490" s="1">
        <v>71</v>
      </c>
    </row>
    <row r="1491" spans="9:15" x14ac:dyDescent="0.2">
      <c r="I1491" s="1" t="str">
        <f t="shared" si="23"/>
        <v>21/23 Hereford Terrace</v>
      </c>
      <c r="J1491" s="1" t="s">
        <v>56</v>
      </c>
      <c r="K1491" s="1" t="s">
        <v>9</v>
      </c>
      <c r="L1491" s="1" t="s">
        <v>44</v>
      </c>
      <c r="M1491" s="1">
        <v>-0.4</v>
      </c>
      <c r="N1491" s="1">
        <v>-0.4</v>
      </c>
      <c r="O1491" s="1">
        <v>43</v>
      </c>
    </row>
    <row r="1492" spans="9:15" x14ac:dyDescent="0.2">
      <c r="I1492" s="1" t="str">
        <f t="shared" si="23"/>
        <v>21/23 Hereford Terrace</v>
      </c>
      <c r="J1492" s="1" t="s">
        <v>56</v>
      </c>
      <c r="K1492" s="1" t="s">
        <v>8</v>
      </c>
      <c r="L1492" s="1" t="s">
        <v>44</v>
      </c>
      <c r="M1492" s="1">
        <v>-0.6</v>
      </c>
      <c r="N1492" s="1">
        <v>-0.6</v>
      </c>
      <c r="O1492" s="1">
        <v>42</v>
      </c>
    </row>
    <row r="1493" spans="9:15" x14ac:dyDescent="0.2">
      <c r="I1493" s="1" t="str">
        <f t="shared" si="23"/>
        <v>21/23 Hereford Terrace</v>
      </c>
      <c r="J1493" s="1" t="s">
        <v>56</v>
      </c>
      <c r="K1493" s="1" t="s">
        <v>9</v>
      </c>
      <c r="L1493" s="1" t="s">
        <v>44</v>
      </c>
      <c r="M1493" s="1">
        <v>-1.4</v>
      </c>
      <c r="N1493" s="1">
        <v>-1.4</v>
      </c>
      <c r="O1493" s="1">
        <v>25</v>
      </c>
    </row>
    <row r="1494" spans="9:15" x14ac:dyDescent="0.2">
      <c r="I1494" s="1" t="str">
        <f t="shared" si="23"/>
        <v>21/23 Hereford Terrace</v>
      </c>
      <c r="J1494" s="1" t="s">
        <v>56</v>
      </c>
      <c r="K1494" s="1" t="s">
        <v>8</v>
      </c>
      <c r="L1494" s="1" t="s">
        <v>44</v>
      </c>
      <c r="M1494" s="1">
        <v>-1.4</v>
      </c>
      <c r="N1494" s="1">
        <v>-1.4</v>
      </c>
      <c r="O1494" s="1">
        <v>15</v>
      </c>
    </row>
    <row r="1495" spans="9:15" x14ac:dyDescent="0.2">
      <c r="I1495" s="1" t="str">
        <f t="shared" si="23"/>
        <v>21/23 Hereford Terrace</v>
      </c>
      <c r="J1495" s="1" t="s">
        <v>56</v>
      </c>
      <c r="K1495" s="1" t="s">
        <v>9</v>
      </c>
      <c r="L1495" s="1" t="s">
        <v>44</v>
      </c>
      <c r="M1495" s="1">
        <v>-1.5</v>
      </c>
      <c r="N1495" s="1">
        <v>-1.5</v>
      </c>
      <c r="O1495" s="1">
        <v>24</v>
      </c>
    </row>
    <row r="1496" spans="9:15" x14ac:dyDescent="0.2">
      <c r="I1496" s="1" t="str">
        <f t="shared" si="23"/>
        <v>21/23 Hereford Terrace</v>
      </c>
      <c r="J1496" s="1" t="s">
        <v>56</v>
      </c>
      <c r="K1496" s="1" t="s">
        <v>8</v>
      </c>
      <c r="L1496" s="1" t="s">
        <v>44</v>
      </c>
      <c r="M1496" s="1">
        <v>-1.5</v>
      </c>
      <c r="N1496" s="1">
        <v>-1.5</v>
      </c>
      <c r="O1496" s="1">
        <v>14</v>
      </c>
    </row>
    <row r="1497" spans="9:15" x14ac:dyDescent="0.2">
      <c r="I1497" s="1" t="str">
        <f t="shared" si="23"/>
        <v>21/23 Hereford Terrace</v>
      </c>
      <c r="J1497" s="1" t="s">
        <v>56</v>
      </c>
      <c r="K1497" s="1" t="s">
        <v>9</v>
      </c>
      <c r="L1497" s="1" t="s">
        <v>44</v>
      </c>
      <c r="M1497" s="1">
        <v>-1.7</v>
      </c>
      <c r="N1497" s="1">
        <v>-1.7</v>
      </c>
      <c r="O1497" s="1">
        <v>23</v>
      </c>
    </row>
    <row r="1498" spans="9:15" x14ac:dyDescent="0.2">
      <c r="I1498" s="1" t="str">
        <f t="shared" si="23"/>
        <v>21/23 Hereford Terrace</v>
      </c>
      <c r="J1498" s="1" t="s">
        <v>56</v>
      </c>
      <c r="K1498" s="1" t="s">
        <v>8</v>
      </c>
      <c r="L1498" s="1" t="s">
        <v>44</v>
      </c>
      <c r="M1498" s="1">
        <v>-1.7</v>
      </c>
      <c r="N1498" s="1">
        <v>-1.7</v>
      </c>
      <c r="O1498" s="1">
        <v>13</v>
      </c>
    </row>
    <row r="1499" spans="9:15" x14ac:dyDescent="0.2">
      <c r="I1499" s="1" t="str">
        <f t="shared" si="23"/>
        <v>21/23 Hereford Terrace</v>
      </c>
      <c r="J1499" s="1" t="s">
        <v>56</v>
      </c>
      <c r="K1499" s="1" t="s">
        <v>9</v>
      </c>
      <c r="L1499" s="1" t="s">
        <v>44</v>
      </c>
      <c r="M1499" s="1">
        <v>-1.9</v>
      </c>
      <c r="N1499" s="1">
        <v>-1.9</v>
      </c>
      <c r="O1499" s="1">
        <v>22</v>
      </c>
    </row>
    <row r="1500" spans="9:15" x14ac:dyDescent="0.2">
      <c r="I1500" s="1" t="str">
        <f t="shared" si="23"/>
        <v>21/23 Hereford Terrace</v>
      </c>
      <c r="J1500" s="1" t="s">
        <v>56</v>
      </c>
      <c r="K1500" s="1" t="s">
        <v>8</v>
      </c>
      <c r="L1500" s="1" t="s">
        <v>44</v>
      </c>
      <c r="M1500" s="1">
        <v>-1.9</v>
      </c>
      <c r="N1500" s="1">
        <v>-1.9</v>
      </c>
      <c r="O1500" s="1">
        <v>12</v>
      </c>
    </row>
    <row r="1501" spans="9:15" x14ac:dyDescent="0.2">
      <c r="I1501" s="1" t="str">
        <f t="shared" si="23"/>
        <v>21/23 Hereford Terrace</v>
      </c>
      <c r="J1501" s="1" t="s">
        <v>56</v>
      </c>
      <c r="K1501" s="1" t="s">
        <v>9</v>
      </c>
      <c r="L1501" s="1" t="s">
        <v>44</v>
      </c>
      <c r="M1501" s="1">
        <v>-2</v>
      </c>
      <c r="N1501" s="1">
        <v>-2</v>
      </c>
      <c r="O1501" s="1">
        <v>21</v>
      </c>
    </row>
    <row r="1502" spans="9:15" x14ac:dyDescent="0.2">
      <c r="I1502" s="1" t="str">
        <f t="shared" si="23"/>
        <v>21/23 Hereford Terrace</v>
      </c>
      <c r="J1502" s="1" t="s">
        <v>56</v>
      </c>
      <c r="K1502" s="1" t="s">
        <v>8</v>
      </c>
      <c r="L1502" s="1" t="s">
        <v>44</v>
      </c>
      <c r="M1502" s="1">
        <v>-2</v>
      </c>
      <c r="N1502" s="1">
        <v>-2</v>
      </c>
      <c r="O1502" s="1">
        <v>11</v>
      </c>
    </row>
    <row r="1503" spans="9:15" x14ac:dyDescent="0.2">
      <c r="I1503" s="1" t="str">
        <f t="shared" si="23"/>
        <v>21/23 Hereford Terrace</v>
      </c>
      <c r="J1503" s="1" t="s">
        <v>56</v>
      </c>
      <c r="K1503" s="1" t="s">
        <v>9</v>
      </c>
      <c r="L1503" s="1" t="s">
        <v>44</v>
      </c>
      <c r="M1503" s="1">
        <v>-2.2000000000000002</v>
      </c>
      <c r="N1503" s="1">
        <v>-2.2000000000000002</v>
      </c>
      <c r="O1503" s="1">
        <v>20</v>
      </c>
    </row>
    <row r="1504" spans="9:15" x14ac:dyDescent="0.2">
      <c r="I1504" s="1" t="str">
        <f t="shared" si="23"/>
        <v>21/23 Hereford Terrace</v>
      </c>
      <c r="J1504" s="1" t="s">
        <v>56</v>
      </c>
      <c r="K1504" s="1" t="s">
        <v>8</v>
      </c>
      <c r="L1504" s="1" t="s">
        <v>44</v>
      </c>
      <c r="M1504" s="1">
        <v>-2.2000000000000002</v>
      </c>
      <c r="N1504" s="1">
        <v>-2.2000000000000002</v>
      </c>
      <c r="O1504" s="1">
        <v>10</v>
      </c>
    </row>
    <row r="1505" spans="9:15" x14ac:dyDescent="0.2">
      <c r="I1505" s="1" t="str">
        <f t="shared" si="23"/>
        <v>21/23 Hereford Terrace</v>
      </c>
      <c r="J1505" s="1" t="s">
        <v>56</v>
      </c>
      <c r="K1505" s="1" t="s">
        <v>9</v>
      </c>
      <c r="L1505" s="1" t="s">
        <v>44</v>
      </c>
      <c r="M1505" s="1">
        <v>-2.2999999999999998</v>
      </c>
      <c r="N1505" s="1">
        <v>-2.2999999999999998</v>
      </c>
      <c r="O1505" s="1">
        <v>19</v>
      </c>
    </row>
    <row r="1506" spans="9:15" x14ac:dyDescent="0.2">
      <c r="I1506" s="1" t="str">
        <f t="shared" si="23"/>
        <v>21/23 Hereford Terrace</v>
      </c>
      <c r="J1506" s="1" t="s">
        <v>56</v>
      </c>
      <c r="K1506" s="1" t="s">
        <v>8</v>
      </c>
      <c r="L1506" s="1" t="s">
        <v>44</v>
      </c>
      <c r="M1506" s="1">
        <v>-2.2999999999999998</v>
      </c>
      <c r="N1506" s="1">
        <v>-2.2999999999999998</v>
      </c>
      <c r="O1506" s="1">
        <v>9</v>
      </c>
    </row>
    <row r="1507" spans="9:15" x14ac:dyDescent="0.2">
      <c r="I1507" s="1" t="str">
        <f t="shared" si="23"/>
        <v>21/23 Hereford Terrace</v>
      </c>
      <c r="J1507" s="1" t="s">
        <v>56</v>
      </c>
      <c r="K1507" s="1" t="s">
        <v>9</v>
      </c>
      <c r="L1507" s="1" t="s">
        <v>44</v>
      </c>
      <c r="M1507" s="1">
        <v>-2.5</v>
      </c>
      <c r="N1507" s="1">
        <v>-2.5</v>
      </c>
      <c r="O1507" s="1">
        <v>18</v>
      </c>
    </row>
    <row r="1508" spans="9:15" x14ac:dyDescent="0.2">
      <c r="I1508" s="1" t="str">
        <f t="shared" si="23"/>
        <v>21/23 Hereford Terrace</v>
      </c>
      <c r="J1508" s="1" t="s">
        <v>56</v>
      </c>
      <c r="K1508" s="1" t="s">
        <v>8</v>
      </c>
      <c r="L1508" s="1" t="s">
        <v>44</v>
      </c>
      <c r="M1508" s="1">
        <v>-2.5</v>
      </c>
      <c r="N1508" s="1">
        <v>-2.5</v>
      </c>
      <c r="O1508" s="1">
        <v>8</v>
      </c>
    </row>
    <row r="1509" spans="9:15" x14ac:dyDescent="0.2">
      <c r="I1509" s="1" t="str">
        <f t="shared" si="23"/>
        <v>21/23 Hereford Terrace</v>
      </c>
      <c r="J1509" s="1" t="s">
        <v>53</v>
      </c>
      <c r="K1509" s="1" t="s">
        <v>9</v>
      </c>
      <c r="L1509" s="1" t="s">
        <v>44</v>
      </c>
      <c r="M1509" s="1">
        <v>-2.6</v>
      </c>
      <c r="N1509" s="1">
        <v>-2.6</v>
      </c>
      <c r="O1509" s="1">
        <v>26</v>
      </c>
    </row>
    <row r="1510" spans="9:15" x14ac:dyDescent="0.2">
      <c r="I1510" s="1" t="str">
        <f t="shared" si="23"/>
        <v>21/23 Hereford Terrace</v>
      </c>
      <c r="J1510" s="1" t="s">
        <v>56</v>
      </c>
      <c r="K1510" s="1" t="s">
        <v>9</v>
      </c>
      <c r="L1510" s="1" t="s">
        <v>44</v>
      </c>
      <c r="M1510" s="1">
        <v>-2.6</v>
      </c>
      <c r="N1510" s="1">
        <v>-2.6</v>
      </c>
      <c r="O1510" s="1">
        <v>17</v>
      </c>
    </row>
    <row r="1511" spans="9:15" x14ac:dyDescent="0.2">
      <c r="I1511" s="1" t="str">
        <f t="shared" si="23"/>
        <v>21/23 Hereford Terrace</v>
      </c>
      <c r="J1511" s="1" t="s">
        <v>56</v>
      </c>
      <c r="K1511" s="1" t="s">
        <v>8</v>
      </c>
      <c r="L1511" s="1" t="s">
        <v>44</v>
      </c>
      <c r="M1511" s="1">
        <v>-2.6</v>
      </c>
      <c r="N1511" s="1">
        <v>-2.6</v>
      </c>
      <c r="O1511" s="1">
        <v>7</v>
      </c>
    </row>
    <row r="1512" spans="9:15" x14ac:dyDescent="0.2">
      <c r="I1512" s="1" t="str">
        <f t="shared" si="23"/>
        <v>21/23 Hereford Terrace</v>
      </c>
      <c r="J1512" s="1" t="s">
        <v>53</v>
      </c>
      <c r="K1512" s="1" t="s">
        <v>8</v>
      </c>
      <c r="L1512" s="1" t="s">
        <v>44</v>
      </c>
      <c r="M1512" s="1">
        <v>-2.7</v>
      </c>
      <c r="N1512" s="1">
        <v>-2.7</v>
      </c>
      <c r="O1512" s="1">
        <v>27</v>
      </c>
    </row>
    <row r="1513" spans="9:15" x14ac:dyDescent="0.2">
      <c r="I1513" s="1" t="str">
        <f t="shared" si="23"/>
        <v>21/23 Hereford Terrace</v>
      </c>
      <c r="J1513" s="1" t="s">
        <v>56</v>
      </c>
      <c r="K1513" s="1" t="s">
        <v>9</v>
      </c>
      <c r="L1513" s="1" t="s">
        <v>44</v>
      </c>
      <c r="M1513" s="1">
        <v>-2.8</v>
      </c>
      <c r="N1513" s="1">
        <v>-2.8</v>
      </c>
      <c r="O1513" s="1">
        <v>16</v>
      </c>
    </row>
    <row r="1514" spans="9:15" x14ac:dyDescent="0.2">
      <c r="I1514" s="1" t="str">
        <f t="shared" si="23"/>
        <v>21/23 Hereford Terrace</v>
      </c>
      <c r="J1514" s="1" t="s">
        <v>56</v>
      </c>
      <c r="K1514" s="1" t="s">
        <v>8</v>
      </c>
      <c r="L1514" s="1" t="s">
        <v>44</v>
      </c>
      <c r="M1514" s="1">
        <v>-2.8</v>
      </c>
      <c r="N1514" s="1">
        <v>-2.8</v>
      </c>
      <c r="O1514" s="1">
        <v>6</v>
      </c>
    </row>
    <row r="1515" spans="9:15" x14ac:dyDescent="0.2">
      <c r="I1515" s="1" t="str">
        <f t="shared" si="23"/>
        <v>21/23 Hereford Terrace</v>
      </c>
      <c r="J1515" s="1" t="s">
        <v>69</v>
      </c>
      <c r="K1515" s="1" t="s">
        <v>8</v>
      </c>
      <c r="L1515" s="1" t="s">
        <v>43</v>
      </c>
      <c r="M1515" s="1">
        <v>-3.5</v>
      </c>
      <c r="N1515" s="1">
        <v>-3.5</v>
      </c>
      <c r="O1515" s="1">
        <v>49</v>
      </c>
    </row>
    <row r="1516" spans="9:15" x14ac:dyDescent="0.2">
      <c r="I1516" s="1" t="str">
        <f t="shared" si="23"/>
        <v>21/23 Hereford Terrace</v>
      </c>
      <c r="J1516" s="1" t="s">
        <v>56</v>
      </c>
      <c r="K1516" s="1" t="s">
        <v>9</v>
      </c>
      <c r="L1516" s="1" t="s">
        <v>44</v>
      </c>
      <c r="M1516" s="1">
        <v>-4.4000000000000004</v>
      </c>
      <c r="N1516" s="1">
        <v>-4.4000000000000004</v>
      </c>
      <c r="O1516" s="1">
        <v>31</v>
      </c>
    </row>
    <row r="1517" spans="9:15" x14ac:dyDescent="0.2">
      <c r="I1517" s="1" t="str">
        <f t="shared" si="23"/>
        <v>21/23 Hereford Terrace</v>
      </c>
      <c r="J1517" s="1" t="s">
        <v>66</v>
      </c>
      <c r="K1517" s="1" t="s">
        <v>8</v>
      </c>
      <c r="L1517" s="1" t="s">
        <v>43</v>
      </c>
      <c r="M1517" s="1">
        <v>-4.4000000000000004</v>
      </c>
      <c r="N1517" s="1">
        <v>-4.4000000000000004</v>
      </c>
      <c r="O1517" s="1">
        <v>48</v>
      </c>
    </row>
    <row r="1518" spans="9:15" x14ac:dyDescent="0.2">
      <c r="I1518" s="1" t="str">
        <f t="shared" si="23"/>
        <v>21/23 Hereford Terrace</v>
      </c>
      <c r="J1518" s="1" t="s">
        <v>56</v>
      </c>
      <c r="K1518" s="1" t="s">
        <v>8</v>
      </c>
      <c r="L1518" s="1" t="s">
        <v>44</v>
      </c>
      <c r="M1518" s="1">
        <v>-4.5</v>
      </c>
      <c r="N1518" s="1">
        <v>-4.5</v>
      </c>
      <c r="O1518" s="1">
        <v>30</v>
      </c>
    </row>
    <row r="1519" spans="9:15" x14ac:dyDescent="0.2">
      <c r="I1519" s="1" t="str">
        <f t="shared" si="23"/>
        <v>21/23 Hereford Terrace</v>
      </c>
      <c r="J1519" s="1" t="s">
        <v>56</v>
      </c>
      <c r="K1519" s="1" t="s">
        <v>9</v>
      </c>
      <c r="L1519" s="1" t="s">
        <v>44</v>
      </c>
      <c r="M1519" s="1">
        <v>-11.8</v>
      </c>
      <c r="N1519" s="1">
        <v>-11.8</v>
      </c>
      <c r="O1519" s="1">
        <v>46</v>
      </c>
    </row>
    <row r="1520" spans="9:15" x14ac:dyDescent="0.2">
      <c r="I1520" s="1" t="str">
        <f t="shared" si="23"/>
        <v>21/23 Hereford Terrace</v>
      </c>
      <c r="J1520" s="1" t="s">
        <v>56</v>
      </c>
      <c r="K1520" s="1" t="s">
        <v>8</v>
      </c>
      <c r="L1520" s="1" t="s">
        <v>44</v>
      </c>
      <c r="M1520" s="1">
        <v>-11.8</v>
      </c>
      <c r="N1520" s="1">
        <v>-11.8</v>
      </c>
      <c r="O1520" s="1">
        <v>45</v>
      </c>
    </row>
    <row r="1521" spans="1:15" x14ac:dyDescent="0.2">
      <c r="I1521" s="1" t="str">
        <f t="shared" si="23"/>
        <v>21/23 Hereford Terrace</v>
      </c>
      <c r="J1521" s="1" t="s">
        <v>56</v>
      </c>
      <c r="K1521" s="1" t="s">
        <v>8</v>
      </c>
      <c r="L1521" s="1" t="s">
        <v>44</v>
      </c>
      <c r="M1521" s="1">
        <v>-13</v>
      </c>
      <c r="N1521" s="1">
        <v>-13</v>
      </c>
      <c r="O1521" s="1">
        <v>44</v>
      </c>
    </row>
    <row r="1522" spans="1:15" x14ac:dyDescent="0.2">
      <c r="A1522" s="1" t="s">
        <v>20</v>
      </c>
      <c r="B1522" s="1" t="s">
        <v>6</v>
      </c>
      <c r="C1522" s="1" t="s">
        <v>18</v>
      </c>
      <c r="D1522" s="1">
        <v>446538.72</v>
      </c>
      <c r="E1522" s="1">
        <v>523112.53</v>
      </c>
      <c r="F1522" s="1">
        <v>60.3</v>
      </c>
      <c r="G1522" s="1">
        <v>60.1</v>
      </c>
      <c r="H1522" s="1">
        <v>68</v>
      </c>
      <c r="I1522" s="1" t="str">
        <f t="shared" si="23"/>
        <v>21/23 Hereford Terrace</v>
      </c>
      <c r="J1522" s="1" t="s">
        <v>80</v>
      </c>
      <c r="K1522" s="1" t="s">
        <v>10</v>
      </c>
      <c r="L1522" s="1" t="s">
        <v>44</v>
      </c>
      <c r="M1522" s="1">
        <v>57.4</v>
      </c>
      <c r="N1522" s="1">
        <v>57.4</v>
      </c>
      <c r="O1522" s="1">
        <v>55</v>
      </c>
    </row>
    <row r="1523" spans="1:15" x14ac:dyDescent="0.2">
      <c r="I1523" s="1" t="str">
        <f t="shared" si="23"/>
        <v>21/23 Hereford Terrace</v>
      </c>
      <c r="J1523" s="1" t="s">
        <v>78</v>
      </c>
      <c r="K1523" s="1" t="s">
        <v>10</v>
      </c>
      <c r="L1523" s="1" t="s">
        <v>44</v>
      </c>
      <c r="M1523" s="1">
        <v>54.4</v>
      </c>
      <c r="N1523" s="1">
        <v>54.4</v>
      </c>
      <c r="O1523" s="1">
        <v>51</v>
      </c>
    </row>
    <row r="1524" spans="1:15" x14ac:dyDescent="0.2">
      <c r="I1524" s="1" t="str">
        <f t="shared" si="23"/>
        <v>21/23 Hereford Terrace</v>
      </c>
      <c r="J1524" s="1" t="s">
        <v>78</v>
      </c>
      <c r="K1524" s="1" t="s">
        <v>10</v>
      </c>
      <c r="L1524" s="1" t="s">
        <v>44</v>
      </c>
      <c r="M1524" s="1">
        <v>50.2</v>
      </c>
      <c r="N1524" s="1">
        <v>50.2</v>
      </c>
      <c r="O1524" s="1">
        <v>52</v>
      </c>
    </row>
    <row r="1525" spans="1:15" x14ac:dyDescent="0.2">
      <c r="I1525" s="1" t="str">
        <f t="shared" si="23"/>
        <v>21/23 Hereford Terrace</v>
      </c>
      <c r="J1525" s="1" t="s">
        <v>78</v>
      </c>
      <c r="K1525" s="1" t="s">
        <v>10</v>
      </c>
      <c r="L1525" s="1" t="s">
        <v>44</v>
      </c>
      <c r="M1525" s="1">
        <v>48.3</v>
      </c>
      <c r="N1525" s="1">
        <v>48.3</v>
      </c>
      <c r="O1525" s="1">
        <v>53</v>
      </c>
    </row>
    <row r="1526" spans="1:15" x14ac:dyDescent="0.2">
      <c r="I1526" s="1" t="str">
        <f t="shared" si="23"/>
        <v>21/23 Hereford Terrace</v>
      </c>
      <c r="J1526" s="1" t="s">
        <v>45</v>
      </c>
      <c r="K1526" s="1" t="s">
        <v>8</v>
      </c>
      <c r="L1526" s="1" t="s">
        <v>46</v>
      </c>
      <c r="M1526" s="1">
        <v>47.5</v>
      </c>
      <c r="O1526" s="1">
        <v>4</v>
      </c>
    </row>
    <row r="1527" spans="1:15" x14ac:dyDescent="0.2">
      <c r="I1527" s="1" t="str">
        <f t="shared" si="23"/>
        <v>21/23 Hereford Terrace</v>
      </c>
      <c r="J1527" s="1" t="s">
        <v>81</v>
      </c>
      <c r="K1527" s="1" t="s">
        <v>10</v>
      </c>
      <c r="L1527" s="1" t="s">
        <v>44</v>
      </c>
      <c r="M1527" s="1">
        <v>40.5</v>
      </c>
      <c r="N1527" s="1">
        <v>40.5</v>
      </c>
      <c r="O1527" s="1">
        <v>56</v>
      </c>
    </row>
    <row r="1528" spans="1:15" x14ac:dyDescent="0.2">
      <c r="I1528" s="1" t="str">
        <f t="shared" si="23"/>
        <v>21/23 Hereford Terrace</v>
      </c>
      <c r="J1528" s="1" t="s">
        <v>79</v>
      </c>
      <c r="K1528" s="1" t="s">
        <v>10</v>
      </c>
      <c r="L1528" s="1" t="s">
        <v>43</v>
      </c>
      <c r="M1528" s="1">
        <v>37.5</v>
      </c>
      <c r="N1528" s="1">
        <v>37.5</v>
      </c>
      <c r="O1528" s="1">
        <v>54</v>
      </c>
    </row>
    <row r="1529" spans="1:15" x14ac:dyDescent="0.2">
      <c r="I1529" s="1" t="str">
        <f t="shared" si="23"/>
        <v>21/23 Hereford Terrace</v>
      </c>
      <c r="J1529" s="1" t="s">
        <v>49</v>
      </c>
      <c r="K1529" s="1" t="s">
        <v>8</v>
      </c>
      <c r="L1529" s="1" t="s">
        <v>46</v>
      </c>
      <c r="M1529" s="1">
        <v>30.3</v>
      </c>
      <c r="O1529" s="1">
        <v>3</v>
      </c>
    </row>
    <row r="1530" spans="1:15" x14ac:dyDescent="0.2">
      <c r="I1530" s="1" t="str">
        <f t="shared" si="23"/>
        <v>21/23 Hereford Terrace</v>
      </c>
      <c r="J1530" s="1" t="s">
        <v>55</v>
      </c>
      <c r="K1530" s="1" t="s">
        <v>8</v>
      </c>
      <c r="L1530" s="1" t="s">
        <v>43</v>
      </c>
      <c r="M1530" s="1">
        <v>24</v>
      </c>
      <c r="N1530" s="1">
        <v>24</v>
      </c>
      <c r="O1530" s="1">
        <v>61</v>
      </c>
    </row>
    <row r="1531" spans="1:15" x14ac:dyDescent="0.2">
      <c r="I1531" s="1" t="str">
        <f t="shared" si="23"/>
        <v>21/23 Hereford Terrace</v>
      </c>
      <c r="J1531" s="1" t="s">
        <v>77</v>
      </c>
      <c r="K1531" s="1" t="s">
        <v>8</v>
      </c>
      <c r="L1531" s="1" t="s">
        <v>44</v>
      </c>
      <c r="M1531" s="1">
        <v>22.8</v>
      </c>
      <c r="N1531" s="1">
        <v>22.8</v>
      </c>
      <c r="O1531" s="1">
        <v>5</v>
      </c>
    </row>
    <row r="1532" spans="1:15" x14ac:dyDescent="0.2">
      <c r="I1532" s="1" t="str">
        <f t="shared" si="23"/>
        <v>21/23 Hereford Terrace</v>
      </c>
      <c r="J1532" s="1" t="s">
        <v>59</v>
      </c>
      <c r="K1532" s="1" t="s">
        <v>8</v>
      </c>
      <c r="L1532" s="1" t="s">
        <v>43</v>
      </c>
      <c r="M1532" s="1">
        <v>21.8</v>
      </c>
      <c r="N1532" s="1">
        <v>21.8</v>
      </c>
      <c r="O1532" s="1">
        <v>59</v>
      </c>
    </row>
    <row r="1533" spans="1:15" x14ac:dyDescent="0.2">
      <c r="I1533" s="1" t="str">
        <f t="shared" si="23"/>
        <v>21/23 Hereford Terrace</v>
      </c>
      <c r="J1533" s="1" t="s">
        <v>54</v>
      </c>
      <c r="K1533" s="1" t="s">
        <v>8</v>
      </c>
      <c r="L1533" s="1" t="s">
        <v>43</v>
      </c>
      <c r="M1533" s="1">
        <v>20.6</v>
      </c>
      <c r="N1533" s="1">
        <v>20.6</v>
      </c>
      <c r="O1533" s="1">
        <v>63</v>
      </c>
    </row>
    <row r="1534" spans="1:15" x14ac:dyDescent="0.2">
      <c r="I1534" s="1" t="str">
        <f t="shared" si="23"/>
        <v>21/23 Hereford Terrace</v>
      </c>
      <c r="J1534" s="1" t="s">
        <v>61</v>
      </c>
      <c r="K1534" s="1" t="s">
        <v>9</v>
      </c>
      <c r="L1534" s="1" t="s">
        <v>43</v>
      </c>
      <c r="M1534" s="1">
        <v>20.3</v>
      </c>
      <c r="N1534" s="1">
        <v>20.3</v>
      </c>
      <c r="O1534" s="1">
        <v>76</v>
      </c>
    </row>
    <row r="1535" spans="1:15" x14ac:dyDescent="0.2">
      <c r="I1535" s="1" t="str">
        <f t="shared" si="23"/>
        <v>21/23 Hereford Terrace</v>
      </c>
      <c r="J1535" s="1" t="s">
        <v>57</v>
      </c>
      <c r="K1535" s="1" t="s">
        <v>8</v>
      </c>
      <c r="L1535" s="1" t="s">
        <v>43</v>
      </c>
      <c r="M1535" s="1">
        <v>18.7</v>
      </c>
      <c r="N1535" s="1">
        <v>18.7</v>
      </c>
      <c r="O1535" s="1">
        <v>60</v>
      </c>
    </row>
    <row r="1536" spans="1:15" x14ac:dyDescent="0.2">
      <c r="I1536" s="1" t="str">
        <f t="shared" si="23"/>
        <v>21/23 Hereford Terrace</v>
      </c>
      <c r="J1536" s="1" t="s">
        <v>62</v>
      </c>
      <c r="K1536" s="1" t="s">
        <v>8</v>
      </c>
      <c r="L1536" s="1" t="s">
        <v>43</v>
      </c>
      <c r="M1536" s="1">
        <v>15.1</v>
      </c>
      <c r="N1536" s="1">
        <v>15.1</v>
      </c>
      <c r="O1536" s="1">
        <v>72</v>
      </c>
    </row>
    <row r="1537" spans="9:15" x14ac:dyDescent="0.2">
      <c r="I1537" s="1" t="str">
        <f t="shared" si="23"/>
        <v>21/23 Hereford Terrace</v>
      </c>
      <c r="J1537" s="1" t="s">
        <v>58</v>
      </c>
      <c r="K1537" s="1" t="s">
        <v>8</v>
      </c>
      <c r="L1537" s="1" t="s">
        <v>43</v>
      </c>
      <c r="M1537" s="1">
        <v>15</v>
      </c>
      <c r="N1537" s="1">
        <v>15</v>
      </c>
      <c r="O1537" s="1">
        <v>62</v>
      </c>
    </row>
    <row r="1538" spans="9:15" x14ac:dyDescent="0.2">
      <c r="I1538" s="1" t="str">
        <f t="shared" si="23"/>
        <v>21/23 Hereford Terrace</v>
      </c>
      <c r="J1538" s="1" t="s">
        <v>76</v>
      </c>
      <c r="K1538" s="1" t="s">
        <v>9</v>
      </c>
      <c r="L1538" s="1" t="s">
        <v>43</v>
      </c>
      <c r="M1538" s="1">
        <v>14.4</v>
      </c>
      <c r="N1538" s="1">
        <v>14.4</v>
      </c>
      <c r="O1538" s="1">
        <v>73</v>
      </c>
    </row>
    <row r="1539" spans="9:15" x14ac:dyDescent="0.2">
      <c r="I1539" s="1" t="str">
        <f t="shared" ref="I1539:I1602" si="24">IF(ISBLANK(A1539),I1538,A1539)</f>
        <v>21/23 Hereford Terrace</v>
      </c>
      <c r="J1539" s="1" t="s">
        <v>60</v>
      </c>
      <c r="K1539" s="1" t="s">
        <v>8</v>
      </c>
      <c r="L1539" s="1" t="s">
        <v>44</v>
      </c>
      <c r="M1539" s="1">
        <v>13.8</v>
      </c>
      <c r="N1539" s="1">
        <v>13.8</v>
      </c>
      <c r="O1539" s="1">
        <v>1</v>
      </c>
    </row>
    <row r="1540" spans="9:15" x14ac:dyDescent="0.2">
      <c r="I1540" s="1" t="str">
        <f t="shared" si="24"/>
        <v>21/23 Hereford Terrace</v>
      </c>
      <c r="J1540" s="1" t="s">
        <v>75</v>
      </c>
      <c r="K1540" s="1" t="s">
        <v>8</v>
      </c>
      <c r="L1540" s="1" t="s">
        <v>43</v>
      </c>
      <c r="M1540" s="1">
        <v>12.4</v>
      </c>
      <c r="N1540" s="1">
        <v>12.4</v>
      </c>
      <c r="O1540" s="1">
        <v>69</v>
      </c>
    </row>
    <row r="1541" spans="9:15" x14ac:dyDescent="0.2">
      <c r="I1541" s="1" t="str">
        <f t="shared" si="24"/>
        <v>21/23 Hereford Terrace</v>
      </c>
      <c r="J1541" s="1" t="s">
        <v>63</v>
      </c>
      <c r="K1541" s="1" t="s">
        <v>8</v>
      </c>
      <c r="L1541" s="1" t="s">
        <v>43</v>
      </c>
      <c r="M1541" s="1">
        <v>10.8</v>
      </c>
      <c r="N1541" s="1">
        <v>10.8</v>
      </c>
      <c r="O1541" s="1">
        <v>50</v>
      </c>
    </row>
    <row r="1542" spans="9:15" x14ac:dyDescent="0.2">
      <c r="I1542" s="1" t="str">
        <f t="shared" si="24"/>
        <v>21/23 Hereford Terrace</v>
      </c>
      <c r="J1542" s="1" t="s">
        <v>74</v>
      </c>
      <c r="K1542" s="1" t="s">
        <v>8</v>
      </c>
      <c r="L1542" s="1" t="s">
        <v>43</v>
      </c>
      <c r="M1542" s="1">
        <v>10.7</v>
      </c>
      <c r="N1542" s="1">
        <v>10.7</v>
      </c>
      <c r="O1542" s="1">
        <v>47</v>
      </c>
    </row>
    <row r="1543" spans="9:15" x14ac:dyDescent="0.2">
      <c r="I1543" s="1" t="str">
        <f t="shared" si="24"/>
        <v>21/23 Hereford Terrace</v>
      </c>
      <c r="J1543" s="1" t="s">
        <v>52</v>
      </c>
      <c r="K1543" s="1" t="s">
        <v>8</v>
      </c>
      <c r="L1543" s="1" t="s">
        <v>44</v>
      </c>
      <c r="M1543" s="1">
        <v>10.6</v>
      </c>
      <c r="N1543" s="1">
        <v>10.6</v>
      </c>
      <c r="O1543" s="1">
        <v>40</v>
      </c>
    </row>
    <row r="1544" spans="9:15" x14ac:dyDescent="0.2">
      <c r="I1544" s="1" t="str">
        <f t="shared" si="24"/>
        <v>21/23 Hereford Terrace</v>
      </c>
      <c r="J1544" s="1" t="s">
        <v>72</v>
      </c>
      <c r="K1544" s="1" t="s">
        <v>8</v>
      </c>
      <c r="L1544" s="1" t="s">
        <v>44</v>
      </c>
      <c r="M1544" s="1">
        <v>10.199999999999999</v>
      </c>
      <c r="N1544" s="1">
        <v>10.199999999999999</v>
      </c>
      <c r="O1544" s="1">
        <v>57</v>
      </c>
    </row>
    <row r="1545" spans="9:15" x14ac:dyDescent="0.2">
      <c r="I1545" s="1" t="str">
        <f t="shared" si="24"/>
        <v>21/23 Hereford Terrace</v>
      </c>
      <c r="J1545" s="1" t="s">
        <v>71</v>
      </c>
      <c r="K1545" s="1" t="s">
        <v>8</v>
      </c>
      <c r="L1545" s="1" t="s">
        <v>43</v>
      </c>
      <c r="M1545" s="1">
        <v>10</v>
      </c>
      <c r="N1545" s="1">
        <v>10</v>
      </c>
      <c r="O1545" s="1">
        <v>58</v>
      </c>
    </row>
    <row r="1546" spans="9:15" x14ac:dyDescent="0.2">
      <c r="I1546" s="1" t="str">
        <f t="shared" si="24"/>
        <v>21/23 Hereford Terrace</v>
      </c>
      <c r="J1546" s="1" t="s">
        <v>64</v>
      </c>
      <c r="K1546" s="1" t="s">
        <v>9</v>
      </c>
      <c r="L1546" s="1" t="s">
        <v>43</v>
      </c>
      <c r="M1546" s="1">
        <v>10</v>
      </c>
      <c r="N1546" s="1">
        <v>10</v>
      </c>
      <c r="O1546" s="1">
        <v>74</v>
      </c>
    </row>
    <row r="1547" spans="9:15" x14ac:dyDescent="0.2">
      <c r="I1547" s="1" t="str">
        <f t="shared" si="24"/>
        <v>21/23 Hereford Terrace</v>
      </c>
      <c r="J1547" s="1" t="s">
        <v>52</v>
      </c>
      <c r="K1547" s="1" t="s">
        <v>8</v>
      </c>
      <c r="L1547" s="1" t="s">
        <v>44</v>
      </c>
      <c r="M1547" s="1">
        <v>8</v>
      </c>
      <c r="N1547" s="1">
        <v>8</v>
      </c>
      <c r="O1547" s="1">
        <v>41</v>
      </c>
    </row>
    <row r="1548" spans="9:15" x14ac:dyDescent="0.2">
      <c r="I1548" s="1" t="str">
        <f t="shared" si="24"/>
        <v>21/23 Hereford Terrace</v>
      </c>
      <c r="J1548" s="1" t="s">
        <v>60</v>
      </c>
      <c r="K1548" s="1" t="s">
        <v>9</v>
      </c>
      <c r="L1548" s="1" t="s">
        <v>44</v>
      </c>
      <c r="M1548" s="1">
        <v>7.8</v>
      </c>
      <c r="N1548" s="1">
        <v>7.8</v>
      </c>
      <c r="O1548" s="1">
        <v>2</v>
      </c>
    </row>
    <row r="1549" spans="9:15" x14ac:dyDescent="0.2">
      <c r="I1549" s="1" t="str">
        <f t="shared" si="24"/>
        <v>21/23 Hereford Terrace</v>
      </c>
      <c r="J1549" s="1" t="s">
        <v>52</v>
      </c>
      <c r="K1549" s="1" t="s">
        <v>8</v>
      </c>
      <c r="L1549" s="1" t="s">
        <v>44</v>
      </c>
      <c r="M1549" s="1">
        <v>7.5</v>
      </c>
      <c r="N1549" s="1">
        <v>7.5</v>
      </c>
      <c r="O1549" s="1">
        <v>39</v>
      </c>
    </row>
    <row r="1550" spans="9:15" x14ac:dyDescent="0.2">
      <c r="I1550" s="1" t="str">
        <f t="shared" si="24"/>
        <v>21/23 Hereford Terrace</v>
      </c>
      <c r="J1550" s="1" t="s">
        <v>52</v>
      </c>
      <c r="K1550" s="1" t="s">
        <v>8</v>
      </c>
      <c r="L1550" s="1" t="s">
        <v>44</v>
      </c>
      <c r="M1550" s="1">
        <v>6.7</v>
      </c>
      <c r="N1550" s="1">
        <v>6.7</v>
      </c>
      <c r="O1550" s="1">
        <v>36</v>
      </c>
    </row>
    <row r="1551" spans="9:15" x14ac:dyDescent="0.2">
      <c r="I1551" s="1" t="str">
        <f t="shared" si="24"/>
        <v>21/23 Hereford Terrace</v>
      </c>
      <c r="J1551" s="1" t="s">
        <v>67</v>
      </c>
      <c r="K1551" s="1" t="s">
        <v>9</v>
      </c>
      <c r="L1551" s="1" t="s">
        <v>43</v>
      </c>
      <c r="M1551" s="1">
        <v>6.4</v>
      </c>
      <c r="N1551" s="1">
        <v>6.4</v>
      </c>
      <c r="O1551" s="1">
        <v>75</v>
      </c>
    </row>
    <row r="1552" spans="9:15" x14ac:dyDescent="0.2">
      <c r="I1552" s="1" t="str">
        <f t="shared" si="24"/>
        <v>21/23 Hereford Terrace</v>
      </c>
      <c r="J1552" s="1" t="s">
        <v>52</v>
      </c>
      <c r="K1552" s="1" t="s">
        <v>8</v>
      </c>
      <c r="L1552" s="1" t="s">
        <v>44</v>
      </c>
      <c r="M1552" s="1">
        <v>6.3</v>
      </c>
      <c r="N1552" s="1">
        <v>6.3</v>
      </c>
      <c r="O1552" s="1">
        <v>35</v>
      </c>
    </row>
    <row r="1553" spans="9:15" x14ac:dyDescent="0.2">
      <c r="I1553" s="1" t="str">
        <f t="shared" si="24"/>
        <v>21/23 Hereford Terrace</v>
      </c>
      <c r="J1553" s="1" t="s">
        <v>65</v>
      </c>
      <c r="K1553" s="1" t="s">
        <v>8</v>
      </c>
      <c r="L1553" s="1" t="s">
        <v>43</v>
      </c>
      <c r="M1553" s="1">
        <v>5.9</v>
      </c>
      <c r="N1553" s="1">
        <v>5.9</v>
      </c>
      <c r="O1553" s="1">
        <v>70</v>
      </c>
    </row>
    <row r="1554" spans="9:15" x14ac:dyDescent="0.2">
      <c r="I1554" s="1" t="str">
        <f t="shared" si="24"/>
        <v>21/23 Hereford Terrace</v>
      </c>
      <c r="J1554" s="1" t="s">
        <v>52</v>
      </c>
      <c r="K1554" s="1" t="s">
        <v>8</v>
      </c>
      <c r="L1554" s="1" t="s">
        <v>44</v>
      </c>
      <c r="M1554" s="1">
        <v>5.2</v>
      </c>
      <c r="N1554" s="1">
        <v>5.2</v>
      </c>
      <c r="O1554" s="1">
        <v>33</v>
      </c>
    </row>
    <row r="1555" spans="9:15" x14ac:dyDescent="0.2">
      <c r="I1555" s="1" t="str">
        <f t="shared" si="24"/>
        <v>21/23 Hereford Terrace</v>
      </c>
      <c r="J1555" s="1" t="s">
        <v>52</v>
      </c>
      <c r="K1555" s="1" t="s">
        <v>8</v>
      </c>
      <c r="L1555" s="1" t="s">
        <v>44</v>
      </c>
      <c r="M1555" s="1">
        <v>5</v>
      </c>
      <c r="N1555" s="1">
        <v>5</v>
      </c>
      <c r="O1555" s="1">
        <v>34</v>
      </c>
    </row>
    <row r="1556" spans="9:15" x14ac:dyDescent="0.2">
      <c r="I1556" s="1" t="str">
        <f t="shared" si="24"/>
        <v>21/23 Hereford Terrace</v>
      </c>
      <c r="J1556" s="1" t="s">
        <v>70</v>
      </c>
      <c r="K1556" s="1" t="s">
        <v>8</v>
      </c>
      <c r="L1556" s="1" t="s">
        <v>43</v>
      </c>
      <c r="M1556" s="1">
        <v>4.8</v>
      </c>
      <c r="N1556" s="1">
        <v>4.8</v>
      </c>
      <c r="O1556" s="1">
        <v>64</v>
      </c>
    </row>
    <row r="1557" spans="9:15" x14ac:dyDescent="0.2">
      <c r="I1557" s="1" t="str">
        <f t="shared" si="24"/>
        <v>21/23 Hereford Terrace</v>
      </c>
      <c r="J1557" s="1" t="s">
        <v>52</v>
      </c>
      <c r="K1557" s="1" t="s">
        <v>8</v>
      </c>
      <c r="L1557" s="1" t="s">
        <v>44</v>
      </c>
      <c r="M1557" s="1">
        <v>4.8</v>
      </c>
      <c r="N1557" s="1">
        <v>4.8</v>
      </c>
      <c r="O1557" s="1">
        <v>32</v>
      </c>
    </row>
    <row r="1558" spans="9:15" x14ac:dyDescent="0.2">
      <c r="I1558" s="1" t="str">
        <f t="shared" si="24"/>
        <v>21/23 Hereford Terrace</v>
      </c>
      <c r="J1558" s="1" t="s">
        <v>53</v>
      </c>
      <c r="K1558" s="1" t="s">
        <v>8</v>
      </c>
      <c r="L1558" s="1" t="s">
        <v>44</v>
      </c>
      <c r="M1558" s="1">
        <v>4.5999999999999996</v>
      </c>
      <c r="N1558" s="1">
        <v>4.5999999999999996</v>
      </c>
      <c r="O1558" s="1">
        <v>28</v>
      </c>
    </row>
    <row r="1559" spans="9:15" x14ac:dyDescent="0.2">
      <c r="I1559" s="1" t="str">
        <f t="shared" si="24"/>
        <v>21/23 Hereford Terrace</v>
      </c>
      <c r="J1559" s="1" t="s">
        <v>53</v>
      </c>
      <c r="K1559" s="1" t="s">
        <v>9</v>
      </c>
      <c r="L1559" s="1" t="s">
        <v>44</v>
      </c>
      <c r="M1559" s="1">
        <v>4.3</v>
      </c>
      <c r="N1559" s="1">
        <v>4.3</v>
      </c>
      <c r="O1559" s="1">
        <v>29</v>
      </c>
    </row>
    <row r="1560" spans="9:15" x14ac:dyDescent="0.2">
      <c r="I1560" s="1" t="str">
        <f t="shared" si="24"/>
        <v>21/23 Hereford Terrace</v>
      </c>
      <c r="J1560" s="1" t="s">
        <v>52</v>
      </c>
      <c r="K1560" s="1" t="s">
        <v>8</v>
      </c>
      <c r="L1560" s="1" t="s">
        <v>44</v>
      </c>
      <c r="M1560" s="1">
        <v>2.7</v>
      </c>
      <c r="N1560" s="1">
        <v>2.7</v>
      </c>
      <c r="O1560" s="1">
        <v>37</v>
      </c>
    </row>
    <row r="1561" spans="9:15" x14ac:dyDescent="0.2">
      <c r="I1561" s="1" t="str">
        <f t="shared" si="24"/>
        <v>21/23 Hereford Terrace</v>
      </c>
      <c r="J1561" s="1" t="s">
        <v>52</v>
      </c>
      <c r="K1561" s="1" t="s">
        <v>8</v>
      </c>
      <c r="L1561" s="1" t="s">
        <v>44</v>
      </c>
      <c r="M1561" s="1">
        <v>2.4</v>
      </c>
      <c r="N1561" s="1">
        <v>2.4</v>
      </c>
      <c r="O1561" s="1">
        <v>38</v>
      </c>
    </row>
    <row r="1562" spans="9:15" x14ac:dyDescent="0.2">
      <c r="I1562" s="1" t="str">
        <f t="shared" si="24"/>
        <v>21/23 Hereford Terrace</v>
      </c>
      <c r="J1562" s="1" t="s">
        <v>47</v>
      </c>
      <c r="K1562" s="1" t="s">
        <v>8</v>
      </c>
      <c r="L1562" s="1" t="s">
        <v>43</v>
      </c>
      <c r="M1562" s="1">
        <v>2.2999999999999998</v>
      </c>
      <c r="N1562" s="1">
        <v>2.2999999999999998</v>
      </c>
      <c r="O1562" s="1">
        <v>65</v>
      </c>
    </row>
    <row r="1563" spans="9:15" x14ac:dyDescent="0.2">
      <c r="I1563" s="1" t="str">
        <f t="shared" si="24"/>
        <v>21/23 Hereford Terrace</v>
      </c>
      <c r="J1563" s="1" t="s">
        <v>56</v>
      </c>
      <c r="K1563" s="1" t="s">
        <v>9</v>
      </c>
      <c r="L1563" s="1" t="s">
        <v>44</v>
      </c>
      <c r="M1563" s="1">
        <v>1.1000000000000001</v>
      </c>
      <c r="N1563" s="1">
        <v>1.1000000000000001</v>
      </c>
      <c r="O1563" s="1">
        <v>43</v>
      </c>
    </row>
    <row r="1564" spans="9:15" x14ac:dyDescent="0.2">
      <c r="I1564" s="1" t="str">
        <f t="shared" si="24"/>
        <v>21/23 Hereford Terrace</v>
      </c>
      <c r="J1564" s="1" t="s">
        <v>56</v>
      </c>
      <c r="K1564" s="1" t="s">
        <v>8</v>
      </c>
      <c r="L1564" s="1" t="s">
        <v>44</v>
      </c>
      <c r="M1564" s="1">
        <v>0.9</v>
      </c>
      <c r="N1564" s="1">
        <v>0.9</v>
      </c>
      <c r="O1564" s="1">
        <v>42</v>
      </c>
    </row>
    <row r="1565" spans="9:15" x14ac:dyDescent="0.2">
      <c r="I1565" s="1" t="str">
        <f t="shared" si="24"/>
        <v>21/23 Hereford Terrace</v>
      </c>
      <c r="J1565" s="1" t="s">
        <v>50</v>
      </c>
      <c r="K1565" s="1" t="s">
        <v>8</v>
      </c>
      <c r="L1565" s="1" t="s">
        <v>43</v>
      </c>
      <c r="M1565" s="1">
        <v>0.5</v>
      </c>
      <c r="N1565" s="1">
        <v>0.5</v>
      </c>
      <c r="O1565" s="1">
        <v>66</v>
      </c>
    </row>
    <row r="1566" spans="9:15" x14ac:dyDescent="0.2">
      <c r="I1566" s="1" t="str">
        <f t="shared" si="24"/>
        <v>21/23 Hereford Terrace</v>
      </c>
      <c r="J1566" s="1" t="s">
        <v>66</v>
      </c>
      <c r="K1566" s="1" t="s">
        <v>8</v>
      </c>
      <c r="L1566" s="1" t="s">
        <v>43</v>
      </c>
      <c r="M1566" s="1">
        <v>0.4</v>
      </c>
      <c r="N1566" s="1">
        <v>0.4</v>
      </c>
      <c r="O1566" s="1">
        <v>48</v>
      </c>
    </row>
    <row r="1567" spans="9:15" x14ac:dyDescent="0.2">
      <c r="I1567" s="1" t="str">
        <f t="shared" si="24"/>
        <v>21/23 Hereford Terrace</v>
      </c>
      <c r="J1567" s="1" t="s">
        <v>68</v>
      </c>
      <c r="K1567" s="1" t="s">
        <v>8</v>
      </c>
      <c r="L1567" s="1" t="s">
        <v>43</v>
      </c>
      <c r="M1567" s="1">
        <v>0.4</v>
      </c>
      <c r="N1567" s="1">
        <v>0.4</v>
      </c>
      <c r="O1567" s="1">
        <v>71</v>
      </c>
    </row>
    <row r="1568" spans="9:15" x14ac:dyDescent="0.2">
      <c r="I1568" s="1" t="str">
        <f t="shared" si="24"/>
        <v>21/23 Hereford Terrace</v>
      </c>
      <c r="J1568" s="1" t="s">
        <v>51</v>
      </c>
      <c r="K1568" s="1" t="s">
        <v>8</v>
      </c>
      <c r="L1568" s="1" t="s">
        <v>43</v>
      </c>
      <c r="M1568" s="1">
        <v>-0.9</v>
      </c>
      <c r="N1568" s="1">
        <v>-0.9</v>
      </c>
      <c r="O1568" s="1">
        <v>67</v>
      </c>
    </row>
    <row r="1569" spans="9:15" x14ac:dyDescent="0.2">
      <c r="I1569" s="1" t="str">
        <f t="shared" si="24"/>
        <v>21/23 Hereford Terrace</v>
      </c>
      <c r="J1569" s="1" t="s">
        <v>69</v>
      </c>
      <c r="K1569" s="1" t="s">
        <v>8</v>
      </c>
      <c r="L1569" s="1" t="s">
        <v>43</v>
      </c>
      <c r="M1569" s="1">
        <v>-1.2</v>
      </c>
      <c r="N1569" s="1">
        <v>-1.2</v>
      </c>
      <c r="O1569" s="1">
        <v>49</v>
      </c>
    </row>
    <row r="1570" spans="9:15" x14ac:dyDescent="0.2">
      <c r="I1570" s="1" t="str">
        <f t="shared" si="24"/>
        <v>21/23 Hereford Terrace</v>
      </c>
      <c r="J1570" s="1" t="s">
        <v>48</v>
      </c>
      <c r="K1570" s="1" t="s">
        <v>8</v>
      </c>
      <c r="L1570" s="1" t="s">
        <v>43</v>
      </c>
      <c r="M1570" s="1">
        <v>-2.4</v>
      </c>
      <c r="N1570" s="1">
        <v>-2.4</v>
      </c>
      <c r="O1570" s="1">
        <v>68</v>
      </c>
    </row>
    <row r="1571" spans="9:15" x14ac:dyDescent="0.2">
      <c r="I1571" s="1" t="str">
        <f t="shared" si="24"/>
        <v>21/23 Hereford Terrace</v>
      </c>
      <c r="J1571" s="1" t="s">
        <v>56</v>
      </c>
      <c r="K1571" s="1" t="s">
        <v>9</v>
      </c>
      <c r="L1571" s="1" t="s">
        <v>44</v>
      </c>
      <c r="M1571" s="1">
        <v>-2.4</v>
      </c>
      <c r="N1571" s="1">
        <v>-2.4</v>
      </c>
      <c r="O1571" s="1">
        <v>25</v>
      </c>
    </row>
    <row r="1572" spans="9:15" x14ac:dyDescent="0.2">
      <c r="I1572" s="1" t="str">
        <f t="shared" si="24"/>
        <v>21/23 Hereford Terrace</v>
      </c>
      <c r="J1572" s="1" t="s">
        <v>56</v>
      </c>
      <c r="K1572" s="1" t="s">
        <v>8</v>
      </c>
      <c r="L1572" s="1" t="s">
        <v>44</v>
      </c>
      <c r="M1572" s="1">
        <v>-2.5</v>
      </c>
      <c r="N1572" s="1">
        <v>-2.5</v>
      </c>
      <c r="O1572" s="1">
        <v>15</v>
      </c>
    </row>
    <row r="1573" spans="9:15" x14ac:dyDescent="0.2">
      <c r="I1573" s="1" t="str">
        <f t="shared" si="24"/>
        <v>21/23 Hereford Terrace</v>
      </c>
      <c r="J1573" s="1" t="s">
        <v>56</v>
      </c>
      <c r="K1573" s="1" t="s">
        <v>9</v>
      </c>
      <c r="L1573" s="1" t="s">
        <v>44</v>
      </c>
      <c r="M1573" s="1">
        <v>-2.6</v>
      </c>
      <c r="N1573" s="1">
        <v>-2.6</v>
      </c>
      <c r="O1573" s="1">
        <v>24</v>
      </c>
    </row>
    <row r="1574" spans="9:15" x14ac:dyDescent="0.2">
      <c r="I1574" s="1" t="str">
        <f t="shared" si="24"/>
        <v>21/23 Hereford Terrace</v>
      </c>
      <c r="J1574" s="1" t="s">
        <v>56</v>
      </c>
      <c r="K1574" s="1" t="s">
        <v>8</v>
      </c>
      <c r="L1574" s="1" t="s">
        <v>44</v>
      </c>
      <c r="M1574" s="1">
        <v>-2.6</v>
      </c>
      <c r="N1574" s="1">
        <v>-2.6</v>
      </c>
      <c r="O1574" s="1">
        <v>14</v>
      </c>
    </row>
    <row r="1575" spans="9:15" x14ac:dyDescent="0.2">
      <c r="I1575" s="1" t="str">
        <f t="shared" si="24"/>
        <v>21/23 Hereford Terrace</v>
      </c>
      <c r="J1575" s="1" t="s">
        <v>56</v>
      </c>
      <c r="K1575" s="1" t="s">
        <v>8</v>
      </c>
      <c r="L1575" s="1" t="s">
        <v>44</v>
      </c>
      <c r="M1575" s="1">
        <v>-2.8</v>
      </c>
      <c r="N1575" s="1">
        <v>-2.8</v>
      </c>
      <c r="O1575" s="1">
        <v>13</v>
      </c>
    </row>
    <row r="1576" spans="9:15" x14ac:dyDescent="0.2">
      <c r="I1576" s="1" t="str">
        <f t="shared" si="24"/>
        <v>21/23 Hereford Terrace</v>
      </c>
      <c r="J1576" s="1" t="s">
        <v>56</v>
      </c>
      <c r="K1576" s="1" t="s">
        <v>8</v>
      </c>
      <c r="L1576" s="1" t="s">
        <v>44</v>
      </c>
      <c r="M1576" s="1">
        <v>-3</v>
      </c>
      <c r="N1576" s="1">
        <v>-3</v>
      </c>
      <c r="O1576" s="1">
        <v>12</v>
      </c>
    </row>
    <row r="1577" spans="9:15" x14ac:dyDescent="0.2">
      <c r="I1577" s="1" t="str">
        <f t="shared" si="24"/>
        <v>21/23 Hereford Terrace</v>
      </c>
      <c r="J1577" s="1" t="s">
        <v>56</v>
      </c>
      <c r="K1577" s="1" t="s">
        <v>8</v>
      </c>
      <c r="L1577" s="1" t="s">
        <v>44</v>
      </c>
      <c r="M1577" s="1">
        <v>-3.1</v>
      </c>
      <c r="N1577" s="1">
        <v>-3.1</v>
      </c>
      <c r="O1577" s="1">
        <v>11</v>
      </c>
    </row>
    <row r="1578" spans="9:15" x14ac:dyDescent="0.2">
      <c r="I1578" s="1" t="str">
        <f t="shared" si="24"/>
        <v>21/23 Hereford Terrace</v>
      </c>
      <c r="J1578" s="1" t="s">
        <v>56</v>
      </c>
      <c r="K1578" s="1" t="s">
        <v>9</v>
      </c>
      <c r="L1578" s="1" t="s">
        <v>44</v>
      </c>
      <c r="M1578" s="1">
        <v>-3.2</v>
      </c>
      <c r="N1578" s="1">
        <v>-3.2</v>
      </c>
      <c r="O1578" s="1">
        <v>23</v>
      </c>
    </row>
    <row r="1579" spans="9:15" x14ac:dyDescent="0.2">
      <c r="I1579" s="1" t="str">
        <f t="shared" si="24"/>
        <v>21/23 Hereford Terrace</v>
      </c>
      <c r="J1579" s="1" t="s">
        <v>56</v>
      </c>
      <c r="K1579" s="1" t="s">
        <v>8</v>
      </c>
      <c r="L1579" s="1" t="s">
        <v>44</v>
      </c>
      <c r="M1579" s="1">
        <v>-3.3</v>
      </c>
      <c r="N1579" s="1">
        <v>-3.3</v>
      </c>
      <c r="O1579" s="1">
        <v>10</v>
      </c>
    </row>
    <row r="1580" spans="9:15" x14ac:dyDescent="0.2">
      <c r="I1580" s="1" t="str">
        <f t="shared" si="24"/>
        <v>21/23 Hereford Terrace</v>
      </c>
      <c r="J1580" s="1" t="s">
        <v>56</v>
      </c>
      <c r="K1580" s="1" t="s">
        <v>9</v>
      </c>
      <c r="L1580" s="1" t="s">
        <v>44</v>
      </c>
      <c r="M1580" s="1">
        <v>-3.3</v>
      </c>
      <c r="N1580" s="1">
        <v>-3.3</v>
      </c>
      <c r="O1580" s="1">
        <v>22</v>
      </c>
    </row>
    <row r="1581" spans="9:15" x14ac:dyDescent="0.2">
      <c r="I1581" s="1" t="str">
        <f t="shared" si="24"/>
        <v>21/23 Hereford Terrace</v>
      </c>
      <c r="J1581" s="1" t="s">
        <v>56</v>
      </c>
      <c r="K1581" s="1" t="s">
        <v>8</v>
      </c>
      <c r="L1581" s="1" t="s">
        <v>44</v>
      </c>
      <c r="M1581" s="1">
        <v>-3.4</v>
      </c>
      <c r="N1581" s="1">
        <v>-3.4</v>
      </c>
      <c r="O1581" s="1">
        <v>9</v>
      </c>
    </row>
    <row r="1582" spans="9:15" x14ac:dyDescent="0.2">
      <c r="I1582" s="1" t="str">
        <f t="shared" si="24"/>
        <v>21/23 Hereford Terrace</v>
      </c>
      <c r="J1582" s="1" t="s">
        <v>56</v>
      </c>
      <c r="K1582" s="1" t="s">
        <v>9</v>
      </c>
      <c r="L1582" s="1" t="s">
        <v>44</v>
      </c>
      <c r="M1582" s="1">
        <v>-3.5</v>
      </c>
      <c r="N1582" s="1">
        <v>-3.5</v>
      </c>
      <c r="O1582" s="1">
        <v>21</v>
      </c>
    </row>
    <row r="1583" spans="9:15" x14ac:dyDescent="0.2">
      <c r="I1583" s="1" t="str">
        <f t="shared" si="24"/>
        <v>21/23 Hereford Terrace</v>
      </c>
      <c r="J1583" s="1" t="s">
        <v>56</v>
      </c>
      <c r="K1583" s="1" t="s">
        <v>9</v>
      </c>
      <c r="L1583" s="1" t="s">
        <v>44</v>
      </c>
      <c r="M1583" s="1">
        <v>-3.6</v>
      </c>
      <c r="N1583" s="1">
        <v>-3.6</v>
      </c>
      <c r="O1583" s="1">
        <v>20</v>
      </c>
    </row>
    <row r="1584" spans="9:15" x14ac:dyDescent="0.2">
      <c r="I1584" s="1" t="str">
        <f t="shared" si="24"/>
        <v>21/23 Hereford Terrace</v>
      </c>
      <c r="J1584" s="1" t="s">
        <v>56</v>
      </c>
      <c r="K1584" s="1" t="s">
        <v>9</v>
      </c>
      <c r="L1584" s="1" t="s">
        <v>44</v>
      </c>
      <c r="M1584" s="1">
        <v>-3.8</v>
      </c>
      <c r="N1584" s="1">
        <v>-3.8</v>
      </c>
      <c r="O1584" s="1">
        <v>19</v>
      </c>
    </row>
    <row r="1585" spans="1:15" x14ac:dyDescent="0.2">
      <c r="I1585" s="1" t="str">
        <f t="shared" si="24"/>
        <v>21/23 Hereford Terrace</v>
      </c>
      <c r="J1585" s="1" t="s">
        <v>53</v>
      </c>
      <c r="K1585" s="1" t="s">
        <v>9</v>
      </c>
      <c r="L1585" s="1" t="s">
        <v>44</v>
      </c>
      <c r="M1585" s="1">
        <v>-3.8</v>
      </c>
      <c r="N1585" s="1">
        <v>-3.8</v>
      </c>
      <c r="O1585" s="1">
        <v>26</v>
      </c>
    </row>
    <row r="1586" spans="1:15" x14ac:dyDescent="0.2">
      <c r="I1586" s="1" t="str">
        <f t="shared" si="24"/>
        <v>21/23 Hereford Terrace</v>
      </c>
      <c r="J1586" s="1" t="s">
        <v>53</v>
      </c>
      <c r="K1586" s="1" t="s">
        <v>8</v>
      </c>
      <c r="L1586" s="1" t="s">
        <v>44</v>
      </c>
      <c r="M1586" s="1">
        <v>-3.9</v>
      </c>
      <c r="N1586" s="1">
        <v>-3.9</v>
      </c>
      <c r="O1586" s="1">
        <v>27</v>
      </c>
    </row>
    <row r="1587" spans="1:15" x14ac:dyDescent="0.2">
      <c r="I1587" s="1" t="str">
        <f t="shared" si="24"/>
        <v>21/23 Hereford Terrace</v>
      </c>
      <c r="J1587" s="1" t="s">
        <v>56</v>
      </c>
      <c r="K1587" s="1" t="s">
        <v>9</v>
      </c>
      <c r="L1587" s="1" t="s">
        <v>44</v>
      </c>
      <c r="M1587" s="1">
        <v>-3.9</v>
      </c>
      <c r="N1587" s="1">
        <v>-3.9</v>
      </c>
      <c r="O1587" s="1">
        <v>18</v>
      </c>
    </row>
    <row r="1588" spans="1:15" x14ac:dyDescent="0.2">
      <c r="I1588" s="1" t="str">
        <f t="shared" si="24"/>
        <v>21/23 Hereford Terrace</v>
      </c>
      <c r="J1588" s="1" t="s">
        <v>56</v>
      </c>
      <c r="K1588" s="1" t="s">
        <v>8</v>
      </c>
      <c r="L1588" s="1" t="s">
        <v>44</v>
      </c>
      <c r="M1588" s="1">
        <v>-3.9</v>
      </c>
      <c r="N1588" s="1">
        <v>-3.9</v>
      </c>
      <c r="O1588" s="1">
        <v>8</v>
      </c>
    </row>
    <row r="1589" spans="1:15" x14ac:dyDescent="0.2">
      <c r="I1589" s="1" t="str">
        <f t="shared" si="24"/>
        <v>21/23 Hereford Terrace</v>
      </c>
      <c r="J1589" s="1" t="s">
        <v>56</v>
      </c>
      <c r="K1589" s="1" t="s">
        <v>9</v>
      </c>
      <c r="L1589" s="1" t="s">
        <v>44</v>
      </c>
      <c r="M1589" s="1">
        <v>-4</v>
      </c>
      <c r="N1589" s="1">
        <v>-4</v>
      </c>
      <c r="O1589" s="1">
        <v>17</v>
      </c>
    </row>
    <row r="1590" spans="1:15" x14ac:dyDescent="0.2">
      <c r="I1590" s="1" t="str">
        <f t="shared" si="24"/>
        <v>21/23 Hereford Terrace</v>
      </c>
      <c r="J1590" s="1" t="s">
        <v>56</v>
      </c>
      <c r="K1590" s="1" t="s">
        <v>8</v>
      </c>
      <c r="L1590" s="1" t="s">
        <v>44</v>
      </c>
      <c r="M1590" s="1">
        <v>-4.0999999999999996</v>
      </c>
      <c r="N1590" s="1">
        <v>-4.0999999999999996</v>
      </c>
      <c r="O1590" s="1">
        <v>7</v>
      </c>
    </row>
    <row r="1591" spans="1:15" x14ac:dyDescent="0.2">
      <c r="I1591" s="1" t="str">
        <f t="shared" si="24"/>
        <v>21/23 Hereford Terrace</v>
      </c>
      <c r="J1591" s="1" t="s">
        <v>56</v>
      </c>
      <c r="K1591" s="1" t="s">
        <v>9</v>
      </c>
      <c r="L1591" s="1" t="s">
        <v>44</v>
      </c>
      <c r="M1591" s="1">
        <v>-4.2</v>
      </c>
      <c r="N1591" s="1">
        <v>-4.2</v>
      </c>
      <c r="O1591" s="1">
        <v>16</v>
      </c>
    </row>
    <row r="1592" spans="1:15" x14ac:dyDescent="0.2">
      <c r="I1592" s="1" t="str">
        <f t="shared" si="24"/>
        <v>21/23 Hereford Terrace</v>
      </c>
      <c r="J1592" s="1" t="s">
        <v>56</v>
      </c>
      <c r="K1592" s="1" t="s">
        <v>8</v>
      </c>
      <c r="L1592" s="1" t="s">
        <v>44</v>
      </c>
      <c r="M1592" s="1">
        <v>-4.2</v>
      </c>
      <c r="N1592" s="1">
        <v>-4.2</v>
      </c>
      <c r="O1592" s="1">
        <v>6</v>
      </c>
    </row>
    <row r="1593" spans="1:15" x14ac:dyDescent="0.2">
      <c r="I1593" s="1" t="str">
        <f t="shared" si="24"/>
        <v>21/23 Hereford Terrace</v>
      </c>
      <c r="J1593" s="1" t="s">
        <v>56</v>
      </c>
      <c r="K1593" s="1" t="s">
        <v>9</v>
      </c>
      <c r="L1593" s="1" t="s">
        <v>44</v>
      </c>
      <c r="M1593" s="1">
        <v>-5.5</v>
      </c>
      <c r="N1593" s="1">
        <v>-5.5</v>
      </c>
      <c r="O1593" s="1">
        <v>31</v>
      </c>
    </row>
    <row r="1594" spans="1:15" x14ac:dyDescent="0.2">
      <c r="I1594" s="1" t="str">
        <f t="shared" si="24"/>
        <v>21/23 Hereford Terrace</v>
      </c>
      <c r="J1594" s="1" t="s">
        <v>56</v>
      </c>
      <c r="K1594" s="1" t="s">
        <v>8</v>
      </c>
      <c r="L1594" s="1" t="s">
        <v>44</v>
      </c>
      <c r="M1594" s="1">
        <v>-5.6</v>
      </c>
      <c r="N1594" s="1">
        <v>-5.6</v>
      </c>
      <c r="O1594" s="1">
        <v>30</v>
      </c>
    </row>
    <row r="1595" spans="1:15" x14ac:dyDescent="0.2">
      <c r="I1595" s="1" t="str">
        <f t="shared" si="24"/>
        <v>21/23 Hereford Terrace</v>
      </c>
      <c r="J1595" s="1" t="s">
        <v>56</v>
      </c>
      <c r="K1595" s="1" t="s">
        <v>9</v>
      </c>
      <c r="L1595" s="1" t="s">
        <v>44</v>
      </c>
      <c r="M1595" s="1">
        <v>-10.199999999999999</v>
      </c>
      <c r="N1595" s="1">
        <v>-10.199999999999999</v>
      </c>
      <c r="O1595" s="1">
        <v>46</v>
      </c>
    </row>
    <row r="1596" spans="1:15" x14ac:dyDescent="0.2">
      <c r="I1596" s="1" t="str">
        <f t="shared" si="24"/>
        <v>21/23 Hereford Terrace</v>
      </c>
      <c r="J1596" s="1" t="s">
        <v>56</v>
      </c>
      <c r="K1596" s="1" t="s">
        <v>8</v>
      </c>
      <c r="L1596" s="1" t="s">
        <v>44</v>
      </c>
      <c r="M1596" s="1">
        <v>-10.199999999999999</v>
      </c>
      <c r="N1596" s="1">
        <v>-10.199999999999999</v>
      </c>
      <c r="O1596" s="1">
        <v>45</v>
      </c>
    </row>
    <row r="1597" spans="1:15" x14ac:dyDescent="0.2">
      <c r="I1597" s="1" t="str">
        <f t="shared" si="24"/>
        <v>21/23 Hereford Terrace</v>
      </c>
      <c r="J1597" s="1" t="s">
        <v>56</v>
      </c>
      <c r="K1597" s="1" t="s">
        <v>8</v>
      </c>
      <c r="L1597" s="1" t="s">
        <v>44</v>
      </c>
      <c r="M1597" s="1">
        <v>-11.1</v>
      </c>
      <c r="N1597" s="1">
        <v>-11.1</v>
      </c>
      <c r="O1597" s="1">
        <v>44</v>
      </c>
    </row>
    <row r="1598" spans="1:15" x14ac:dyDescent="0.2">
      <c r="A1598" s="1" t="s">
        <v>20</v>
      </c>
      <c r="B1598" s="1" t="s">
        <v>11</v>
      </c>
      <c r="C1598" s="1" t="s">
        <v>18</v>
      </c>
      <c r="D1598" s="1">
        <v>446538.72</v>
      </c>
      <c r="E1598" s="1">
        <v>523112.53</v>
      </c>
      <c r="F1598" s="1">
        <v>60</v>
      </c>
      <c r="G1598" s="1">
        <v>59.8</v>
      </c>
      <c r="H1598" s="1">
        <v>67.099999999999994</v>
      </c>
      <c r="I1598" s="1" t="str">
        <f t="shared" si="24"/>
        <v>21/23 Hereford Terrace</v>
      </c>
      <c r="J1598" s="1" t="s">
        <v>80</v>
      </c>
      <c r="K1598" s="1" t="s">
        <v>10</v>
      </c>
      <c r="L1598" s="1" t="s">
        <v>44</v>
      </c>
      <c r="M1598" s="1">
        <v>56.9</v>
      </c>
      <c r="N1598" s="1">
        <v>56.9</v>
      </c>
      <c r="O1598" s="1">
        <v>55</v>
      </c>
    </row>
    <row r="1599" spans="1:15" x14ac:dyDescent="0.2">
      <c r="I1599" s="1" t="str">
        <f t="shared" si="24"/>
        <v>21/23 Hereford Terrace</v>
      </c>
      <c r="J1599" s="1" t="s">
        <v>78</v>
      </c>
      <c r="K1599" s="1" t="s">
        <v>10</v>
      </c>
      <c r="L1599" s="1" t="s">
        <v>44</v>
      </c>
      <c r="M1599" s="1">
        <v>54.3</v>
      </c>
      <c r="N1599" s="1">
        <v>54.3</v>
      </c>
      <c r="O1599" s="1">
        <v>51</v>
      </c>
    </row>
    <row r="1600" spans="1:15" x14ac:dyDescent="0.2">
      <c r="I1600" s="1" t="str">
        <f t="shared" si="24"/>
        <v>21/23 Hereford Terrace</v>
      </c>
      <c r="J1600" s="1" t="s">
        <v>78</v>
      </c>
      <c r="K1600" s="1" t="s">
        <v>10</v>
      </c>
      <c r="L1600" s="1" t="s">
        <v>44</v>
      </c>
      <c r="M1600" s="1">
        <v>50.2</v>
      </c>
      <c r="N1600" s="1">
        <v>50.2</v>
      </c>
      <c r="O1600" s="1">
        <v>52</v>
      </c>
    </row>
    <row r="1601" spans="9:15" x14ac:dyDescent="0.2">
      <c r="I1601" s="1" t="str">
        <f t="shared" si="24"/>
        <v>21/23 Hereford Terrace</v>
      </c>
      <c r="J1601" s="1" t="s">
        <v>78</v>
      </c>
      <c r="K1601" s="1" t="s">
        <v>10</v>
      </c>
      <c r="L1601" s="1" t="s">
        <v>44</v>
      </c>
      <c r="M1601" s="1">
        <v>48.3</v>
      </c>
      <c r="N1601" s="1">
        <v>48.3</v>
      </c>
      <c r="O1601" s="1">
        <v>53</v>
      </c>
    </row>
    <row r="1602" spans="9:15" x14ac:dyDescent="0.2">
      <c r="I1602" s="1" t="str">
        <f t="shared" si="24"/>
        <v>21/23 Hereford Terrace</v>
      </c>
      <c r="J1602" s="1" t="s">
        <v>45</v>
      </c>
      <c r="K1602" s="1" t="s">
        <v>8</v>
      </c>
      <c r="L1602" s="1" t="s">
        <v>46</v>
      </c>
      <c r="M1602" s="1">
        <v>46.7</v>
      </c>
      <c r="O1602" s="1">
        <v>4</v>
      </c>
    </row>
    <row r="1603" spans="9:15" x14ac:dyDescent="0.2">
      <c r="I1603" s="1" t="str">
        <f t="shared" ref="I1603:I1666" si="25">IF(ISBLANK(A1603),I1602,A1603)</f>
        <v>21/23 Hereford Terrace</v>
      </c>
      <c r="J1603" s="1" t="s">
        <v>81</v>
      </c>
      <c r="K1603" s="1" t="s">
        <v>10</v>
      </c>
      <c r="L1603" s="1" t="s">
        <v>44</v>
      </c>
      <c r="M1603" s="1">
        <v>40.799999999999997</v>
      </c>
      <c r="N1603" s="1">
        <v>40.799999999999997</v>
      </c>
      <c r="O1603" s="1">
        <v>56</v>
      </c>
    </row>
    <row r="1604" spans="9:15" x14ac:dyDescent="0.2">
      <c r="I1604" s="1" t="str">
        <f t="shared" si="25"/>
        <v>21/23 Hereford Terrace</v>
      </c>
      <c r="J1604" s="1" t="s">
        <v>79</v>
      </c>
      <c r="K1604" s="1" t="s">
        <v>10</v>
      </c>
      <c r="L1604" s="1" t="s">
        <v>43</v>
      </c>
      <c r="M1604" s="1">
        <v>37.4</v>
      </c>
      <c r="N1604" s="1">
        <v>37.4</v>
      </c>
      <c r="O1604" s="1">
        <v>54</v>
      </c>
    </row>
    <row r="1605" spans="9:15" x14ac:dyDescent="0.2">
      <c r="I1605" s="1" t="str">
        <f t="shared" si="25"/>
        <v>21/23 Hereford Terrace</v>
      </c>
      <c r="J1605" s="1" t="s">
        <v>49</v>
      </c>
      <c r="K1605" s="1" t="s">
        <v>8</v>
      </c>
      <c r="L1605" s="1" t="s">
        <v>46</v>
      </c>
      <c r="M1605" s="1">
        <v>30.5</v>
      </c>
      <c r="O1605" s="1">
        <v>3</v>
      </c>
    </row>
    <row r="1606" spans="9:15" x14ac:dyDescent="0.2">
      <c r="I1606" s="1" t="str">
        <f t="shared" si="25"/>
        <v>21/23 Hereford Terrace</v>
      </c>
      <c r="J1606" s="1" t="s">
        <v>55</v>
      </c>
      <c r="K1606" s="1" t="s">
        <v>8</v>
      </c>
      <c r="L1606" s="1" t="s">
        <v>43</v>
      </c>
      <c r="M1606" s="1">
        <v>23.6</v>
      </c>
      <c r="N1606" s="1">
        <v>23.6</v>
      </c>
      <c r="O1606" s="1">
        <v>61</v>
      </c>
    </row>
    <row r="1607" spans="9:15" x14ac:dyDescent="0.2">
      <c r="I1607" s="1" t="str">
        <f t="shared" si="25"/>
        <v>21/23 Hereford Terrace</v>
      </c>
      <c r="J1607" s="1" t="s">
        <v>77</v>
      </c>
      <c r="K1607" s="1" t="s">
        <v>8</v>
      </c>
      <c r="L1607" s="1" t="s">
        <v>44</v>
      </c>
      <c r="M1607" s="1">
        <v>22.8</v>
      </c>
      <c r="N1607" s="1">
        <v>22.8</v>
      </c>
      <c r="O1607" s="1">
        <v>5</v>
      </c>
    </row>
    <row r="1608" spans="9:15" x14ac:dyDescent="0.2">
      <c r="I1608" s="1" t="str">
        <f t="shared" si="25"/>
        <v>21/23 Hereford Terrace</v>
      </c>
      <c r="J1608" s="1" t="s">
        <v>59</v>
      </c>
      <c r="K1608" s="1" t="s">
        <v>8</v>
      </c>
      <c r="L1608" s="1" t="s">
        <v>43</v>
      </c>
      <c r="M1608" s="1">
        <v>21.3</v>
      </c>
      <c r="N1608" s="1">
        <v>21.3</v>
      </c>
      <c r="O1608" s="1">
        <v>59</v>
      </c>
    </row>
    <row r="1609" spans="9:15" x14ac:dyDescent="0.2">
      <c r="I1609" s="1" t="str">
        <f t="shared" si="25"/>
        <v>21/23 Hereford Terrace</v>
      </c>
      <c r="J1609" s="1" t="s">
        <v>61</v>
      </c>
      <c r="K1609" s="1" t="s">
        <v>9</v>
      </c>
      <c r="L1609" s="1" t="s">
        <v>43</v>
      </c>
      <c r="M1609" s="1">
        <v>20.5</v>
      </c>
      <c r="N1609" s="1">
        <v>20.5</v>
      </c>
      <c r="O1609" s="1">
        <v>76</v>
      </c>
    </row>
    <row r="1610" spans="9:15" x14ac:dyDescent="0.2">
      <c r="I1610" s="1" t="str">
        <f t="shared" si="25"/>
        <v>21/23 Hereford Terrace</v>
      </c>
      <c r="J1610" s="1" t="s">
        <v>54</v>
      </c>
      <c r="K1610" s="1" t="s">
        <v>8</v>
      </c>
      <c r="L1610" s="1" t="s">
        <v>43</v>
      </c>
      <c r="M1610" s="1">
        <v>20.100000000000001</v>
      </c>
      <c r="N1610" s="1">
        <v>20.100000000000001</v>
      </c>
      <c r="O1610" s="1">
        <v>63</v>
      </c>
    </row>
    <row r="1611" spans="9:15" x14ac:dyDescent="0.2">
      <c r="I1611" s="1" t="str">
        <f t="shared" si="25"/>
        <v>21/23 Hereford Terrace</v>
      </c>
      <c r="J1611" s="1" t="s">
        <v>57</v>
      </c>
      <c r="K1611" s="1" t="s">
        <v>8</v>
      </c>
      <c r="L1611" s="1" t="s">
        <v>43</v>
      </c>
      <c r="M1611" s="1">
        <v>18.3</v>
      </c>
      <c r="N1611" s="1">
        <v>18.3</v>
      </c>
      <c r="O1611" s="1">
        <v>60</v>
      </c>
    </row>
    <row r="1612" spans="9:15" x14ac:dyDescent="0.2">
      <c r="I1612" s="1" t="str">
        <f t="shared" si="25"/>
        <v>21/23 Hereford Terrace</v>
      </c>
      <c r="J1612" s="1" t="s">
        <v>62</v>
      </c>
      <c r="K1612" s="1" t="s">
        <v>8</v>
      </c>
      <c r="L1612" s="1" t="s">
        <v>43</v>
      </c>
      <c r="M1612" s="1">
        <v>16.100000000000001</v>
      </c>
      <c r="N1612" s="1">
        <v>16.100000000000001</v>
      </c>
      <c r="O1612" s="1">
        <v>72</v>
      </c>
    </row>
    <row r="1613" spans="9:15" x14ac:dyDescent="0.2">
      <c r="I1613" s="1" t="str">
        <f t="shared" si="25"/>
        <v>21/23 Hereford Terrace</v>
      </c>
      <c r="J1613" s="1" t="s">
        <v>76</v>
      </c>
      <c r="K1613" s="1" t="s">
        <v>9</v>
      </c>
      <c r="L1613" s="1" t="s">
        <v>43</v>
      </c>
      <c r="M1613" s="1">
        <v>14.6</v>
      </c>
      <c r="N1613" s="1">
        <v>14.6</v>
      </c>
      <c r="O1613" s="1">
        <v>73</v>
      </c>
    </row>
    <row r="1614" spans="9:15" x14ac:dyDescent="0.2">
      <c r="I1614" s="1" t="str">
        <f t="shared" si="25"/>
        <v>21/23 Hereford Terrace</v>
      </c>
      <c r="J1614" s="1" t="s">
        <v>58</v>
      </c>
      <c r="K1614" s="1" t="s">
        <v>8</v>
      </c>
      <c r="L1614" s="1" t="s">
        <v>43</v>
      </c>
      <c r="M1614" s="1">
        <v>14.6</v>
      </c>
      <c r="N1614" s="1">
        <v>14.6</v>
      </c>
      <c r="O1614" s="1">
        <v>62</v>
      </c>
    </row>
    <row r="1615" spans="9:15" x14ac:dyDescent="0.2">
      <c r="I1615" s="1" t="str">
        <f t="shared" si="25"/>
        <v>21/23 Hereford Terrace</v>
      </c>
      <c r="J1615" s="1" t="s">
        <v>75</v>
      </c>
      <c r="K1615" s="1" t="s">
        <v>8</v>
      </c>
      <c r="L1615" s="1" t="s">
        <v>43</v>
      </c>
      <c r="M1615" s="1">
        <v>13.3</v>
      </c>
      <c r="N1615" s="1">
        <v>13.3</v>
      </c>
      <c r="O1615" s="1">
        <v>69</v>
      </c>
    </row>
    <row r="1616" spans="9:15" x14ac:dyDescent="0.2">
      <c r="I1616" s="1" t="str">
        <f t="shared" si="25"/>
        <v>21/23 Hereford Terrace</v>
      </c>
      <c r="J1616" s="1" t="s">
        <v>60</v>
      </c>
      <c r="K1616" s="1" t="s">
        <v>8</v>
      </c>
      <c r="L1616" s="1" t="s">
        <v>44</v>
      </c>
      <c r="M1616" s="1">
        <v>12.9</v>
      </c>
      <c r="N1616" s="1">
        <v>12.9</v>
      </c>
      <c r="O1616" s="1">
        <v>1</v>
      </c>
    </row>
    <row r="1617" spans="9:15" x14ac:dyDescent="0.2">
      <c r="I1617" s="1" t="str">
        <f t="shared" si="25"/>
        <v>21/23 Hereford Terrace</v>
      </c>
      <c r="J1617" s="1" t="s">
        <v>63</v>
      </c>
      <c r="K1617" s="1" t="s">
        <v>8</v>
      </c>
      <c r="L1617" s="1" t="s">
        <v>43</v>
      </c>
      <c r="M1617" s="1">
        <v>12.2</v>
      </c>
      <c r="N1617" s="1">
        <v>12.2</v>
      </c>
      <c r="O1617" s="1">
        <v>50</v>
      </c>
    </row>
    <row r="1618" spans="9:15" x14ac:dyDescent="0.2">
      <c r="I1618" s="1" t="str">
        <f t="shared" si="25"/>
        <v>21/23 Hereford Terrace</v>
      </c>
      <c r="J1618" s="1" t="s">
        <v>74</v>
      </c>
      <c r="K1618" s="1" t="s">
        <v>8</v>
      </c>
      <c r="L1618" s="1" t="s">
        <v>43</v>
      </c>
      <c r="M1618" s="1">
        <v>11.9</v>
      </c>
      <c r="N1618" s="1">
        <v>11.9</v>
      </c>
      <c r="O1618" s="1">
        <v>47</v>
      </c>
    </row>
    <row r="1619" spans="9:15" x14ac:dyDescent="0.2">
      <c r="I1619" s="1" t="str">
        <f t="shared" si="25"/>
        <v>21/23 Hereford Terrace</v>
      </c>
      <c r="J1619" s="1" t="s">
        <v>52</v>
      </c>
      <c r="K1619" s="1" t="s">
        <v>8</v>
      </c>
      <c r="L1619" s="1" t="s">
        <v>44</v>
      </c>
      <c r="M1619" s="1">
        <v>11.9</v>
      </c>
      <c r="N1619" s="1">
        <v>11.9</v>
      </c>
      <c r="O1619" s="1">
        <v>40</v>
      </c>
    </row>
    <row r="1620" spans="9:15" x14ac:dyDescent="0.2">
      <c r="I1620" s="1" t="str">
        <f t="shared" si="25"/>
        <v>21/23 Hereford Terrace</v>
      </c>
      <c r="J1620" s="1" t="s">
        <v>72</v>
      </c>
      <c r="K1620" s="1" t="s">
        <v>8</v>
      </c>
      <c r="L1620" s="1" t="s">
        <v>44</v>
      </c>
      <c r="M1620" s="1">
        <v>11.7</v>
      </c>
      <c r="N1620" s="1">
        <v>11.7</v>
      </c>
      <c r="O1620" s="1">
        <v>57</v>
      </c>
    </row>
    <row r="1621" spans="9:15" x14ac:dyDescent="0.2">
      <c r="I1621" s="1" t="str">
        <f t="shared" si="25"/>
        <v>21/23 Hereford Terrace</v>
      </c>
      <c r="J1621" s="1" t="s">
        <v>71</v>
      </c>
      <c r="K1621" s="1" t="s">
        <v>8</v>
      </c>
      <c r="L1621" s="1" t="s">
        <v>43</v>
      </c>
      <c r="M1621" s="1">
        <v>11.5</v>
      </c>
      <c r="N1621" s="1">
        <v>11.5</v>
      </c>
      <c r="O1621" s="1">
        <v>58</v>
      </c>
    </row>
    <row r="1622" spans="9:15" x14ac:dyDescent="0.2">
      <c r="I1622" s="1" t="str">
        <f t="shared" si="25"/>
        <v>21/23 Hereford Terrace</v>
      </c>
      <c r="J1622" s="1" t="s">
        <v>64</v>
      </c>
      <c r="K1622" s="1" t="s">
        <v>9</v>
      </c>
      <c r="L1622" s="1" t="s">
        <v>43</v>
      </c>
      <c r="M1622" s="1">
        <v>10.9</v>
      </c>
      <c r="N1622" s="1">
        <v>10.9</v>
      </c>
      <c r="O1622" s="1">
        <v>74</v>
      </c>
    </row>
    <row r="1623" spans="9:15" x14ac:dyDescent="0.2">
      <c r="I1623" s="1" t="str">
        <f t="shared" si="25"/>
        <v>21/23 Hereford Terrace</v>
      </c>
      <c r="J1623" s="1" t="s">
        <v>52</v>
      </c>
      <c r="K1623" s="1" t="s">
        <v>8</v>
      </c>
      <c r="L1623" s="1" t="s">
        <v>44</v>
      </c>
      <c r="M1623" s="1">
        <v>9.3000000000000007</v>
      </c>
      <c r="N1623" s="1">
        <v>9.3000000000000007</v>
      </c>
      <c r="O1623" s="1">
        <v>41</v>
      </c>
    </row>
    <row r="1624" spans="9:15" x14ac:dyDescent="0.2">
      <c r="I1624" s="1" t="str">
        <f t="shared" si="25"/>
        <v>21/23 Hereford Terrace</v>
      </c>
      <c r="J1624" s="1" t="s">
        <v>52</v>
      </c>
      <c r="K1624" s="1" t="s">
        <v>8</v>
      </c>
      <c r="L1624" s="1" t="s">
        <v>44</v>
      </c>
      <c r="M1624" s="1">
        <v>8.8000000000000007</v>
      </c>
      <c r="N1624" s="1">
        <v>8.8000000000000007</v>
      </c>
      <c r="O1624" s="1">
        <v>39</v>
      </c>
    </row>
    <row r="1625" spans="9:15" x14ac:dyDescent="0.2">
      <c r="I1625" s="1" t="str">
        <f t="shared" si="25"/>
        <v>21/23 Hereford Terrace</v>
      </c>
      <c r="J1625" s="1" t="s">
        <v>52</v>
      </c>
      <c r="K1625" s="1" t="s">
        <v>8</v>
      </c>
      <c r="L1625" s="1" t="s">
        <v>44</v>
      </c>
      <c r="M1625" s="1">
        <v>8</v>
      </c>
      <c r="N1625" s="1">
        <v>8</v>
      </c>
      <c r="O1625" s="1">
        <v>36</v>
      </c>
    </row>
    <row r="1626" spans="9:15" x14ac:dyDescent="0.2">
      <c r="I1626" s="1" t="str">
        <f t="shared" si="25"/>
        <v>21/23 Hereford Terrace</v>
      </c>
      <c r="J1626" s="1" t="s">
        <v>52</v>
      </c>
      <c r="K1626" s="1" t="s">
        <v>8</v>
      </c>
      <c r="L1626" s="1" t="s">
        <v>44</v>
      </c>
      <c r="M1626" s="1">
        <v>7.6</v>
      </c>
      <c r="N1626" s="1">
        <v>7.6</v>
      </c>
      <c r="O1626" s="1">
        <v>35</v>
      </c>
    </row>
    <row r="1627" spans="9:15" x14ac:dyDescent="0.2">
      <c r="I1627" s="1" t="str">
        <f t="shared" si="25"/>
        <v>21/23 Hereford Terrace</v>
      </c>
      <c r="J1627" s="1" t="s">
        <v>60</v>
      </c>
      <c r="K1627" s="1" t="s">
        <v>9</v>
      </c>
      <c r="L1627" s="1" t="s">
        <v>44</v>
      </c>
      <c r="M1627" s="1">
        <v>6.9</v>
      </c>
      <c r="N1627" s="1">
        <v>6.9</v>
      </c>
      <c r="O1627" s="1">
        <v>2</v>
      </c>
    </row>
    <row r="1628" spans="9:15" x14ac:dyDescent="0.2">
      <c r="I1628" s="1" t="str">
        <f t="shared" si="25"/>
        <v>21/23 Hereford Terrace</v>
      </c>
      <c r="J1628" s="1" t="s">
        <v>67</v>
      </c>
      <c r="K1628" s="1" t="s">
        <v>9</v>
      </c>
      <c r="L1628" s="1" t="s">
        <v>43</v>
      </c>
      <c r="M1628" s="1">
        <v>6.9</v>
      </c>
      <c r="N1628" s="1">
        <v>6.9</v>
      </c>
      <c r="O1628" s="1">
        <v>75</v>
      </c>
    </row>
    <row r="1629" spans="9:15" x14ac:dyDescent="0.2">
      <c r="I1629" s="1" t="str">
        <f t="shared" si="25"/>
        <v>21/23 Hereford Terrace</v>
      </c>
      <c r="J1629" s="1" t="s">
        <v>65</v>
      </c>
      <c r="K1629" s="1" t="s">
        <v>8</v>
      </c>
      <c r="L1629" s="1" t="s">
        <v>43</v>
      </c>
      <c r="M1629" s="1">
        <v>6.7</v>
      </c>
      <c r="N1629" s="1">
        <v>6.7</v>
      </c>
      <c r="O1629" s="1">
        <v>70</v>
      </c>
    </row>
    <row r="1630" spans="9:15" x14ac:dyDescent="0.2">
      <c r="I1630" s="1" t="str">
        <f t="shared" si="25"/>
        <v>21/23 Hereford Terrace</v>
      </c>
      <c r="J1630" s="1" t="s">
        <v>52</v>
      </c>
      <c r="K1630" s="1" t="s">
        <v>8</v>
      </c>
      <c r="L1630" s="1" t="s">
        <v>44</v>
      </c>
      <c r="M1630" s="1">
        <v>6.6</v>
      </c>
      <c r="N1630" s="1">
        <v>6.6</v>
      </c>
      <c r="O1630" s="1">
        <v>33</v>
      </c>
    </row>
    <row r="1631" spans="9:15" x14ac:dyDescent="0.2">
      <c r="I1631" s="1" t="str">
        <f t="shared" si="25"/>
        <v>21/23 Hereford Terrace</v>
      </c>
      <c r="J1631" s="1" t="s">
        <v>52</v>
      </c>
      <c r="K1631" s="1" t="s">
        <v>8</v>
      </c>
      <c r="L1631" s="1" t="s">
        <v>44</v>
      </c>
      <c r="M1631" s="1">
        <v>6.4</v>
      </c>
      <c r="N1631" s="1">
        <v>6.4</v>
      </c>
      <c r="O1631" s="1">
        <v>34</v>
      </c>
    </row>
    <row r="1632" spans="9:15" x14ac:dyDescent="0.2">
      <c r="I1632" s="1" t="str">
        <f t="shared" si="25"/>
        <v>21/23 Hereford Terrace</v>
      </c>
      <c r="J1632" s="1" t="s">
        <v>52</v>
      </c>
      <c r="K1632" s="1" t="s">
        <v>8</v>
      </c>
      <c r="L1632" s="1" t="s">
        <v>44</v>
      </c>
      <c r="M1632" s="1">
        <v>6.1</v>
      </c>
      <c r="N1632" s="1">
        <v>6.1</v>
      </c>
      <c r="O1632" s="1">
        <v>32</v>
      </c>
    </row>
    <row r="1633" spans="9:15" x14ac:dyDescent="0.2">
      <c r="I1633" s="1" t="str">
        <f t="shared" si="25"/>
        <v>21/23 Hereford Terrace</v>
      </c>
      <c r="J1633" s="1" t="s">
        <v>53</v>
      </c>
      <c r="K1633" s="1" t="s">
        <v>8</v>
      </c>
      <c r="L1633" s="1" t="s">
        <v>44</v>
      </c>
      <c r="M1633" s="1">
        <v>5.7</v>
      </c>
      <c r="N1633" s="1">
        <v>5.7</v>
      </c>
      <c r="O1633" s="1">
        <v>28</v>
      </c>
    </row>
    <row r="1634" spans="9:15" x14ac:dyDescent="0.2">
      <c r="I1634" s="1" t="str">
        <f t="shared" si="25"/>
        <v>21/23 Hereford Terrace</v>
      </c>
      <c r="J1634" s="1" t="s">
        <v>53</v>
      </c>
      <c r="K1634" s="1" t="s">
        <v>9</v>
      </c>
      <c r="L1634" s="1" t="s">
        <v>44</v>
      </c>
      <c r="M1634" s="1">
        <v>5.4</v>
      </c>
      <c r="N1634" s="1">
        <v>5.4</v>
      </c>
      <c r="O1634" s="1">
        <v>29</v>
      </c>
    </row>
    <row r="1635" spans="9:15" x14ac:dyDescent="0.2">
      <c r="I1635" s="1" t="str">
        <f t="shared" si="25"/>
        <v>21/23 Hereford Terrace</v>
      </c>
      <c r="J1635" s="1" t="s">
        <v>70</v>
      </c>
      <c r="K1635" s="1" t="s">
        <v>8</v>
      </c>
      <c r="L1635" s="1" t="s">
        <v>43</v>
      </c>
      <c r="M1635" s="1">
        <v>4.9000000000000004</v>
      </c>
      <c r="N1635" s="1">
        <v>4.9000000000000004</v>
      </c>
      <c r="O1635" s="1">
        <v>64</v>
      </c>
    </row>
    <row r="1636" spans="9:15" x14ac:dyDescent="0.2">
      <c r="I1636" s="1" t="str">
        <f t="shared" si="25"/>
        <v>21/23 Hereford Terrace</v>
      </c>
      <c r="J1636" s="1" t="s">
        <v>52</v>
      </c>
      <c r="K1636" s="1" t="s">
        <v>8</v>
      </c>
      <c r="L1636" s="1" t="s">
        <v>44</v>
      </c>
      <c r="M1636" s="1">
        <v>4</v>
      </c>
      <c r="N1636" s="1">
        <v>4</v>
      </c>
      <c r="O1636" s="1">
        <v>37</v>
      </c>
    </row>
    <row r="1637" spans="9:15" x14ac:dyDescent="0.2">
      <c r="I1637" s="1" t="str">
        <f t="shared" si="25"/>
        <v>21/23 Hereford Terrace</v>
      </c>
      <c r="J1637" s="1" t="s">
        <v>52</v>
      </c>
      <c r="K1637" s="1" t="s">
        <v>8</v>
      </c>
      <c r="L1637" s="1" t="s">
        <v>44</v>
      </c>
      <c r="M1637" s="1">
        <v>3.7</v>
      </c>
      <c r="N1637" s="1">
        <v>3.7</v>
      </c>
      <c r="O1637" s="1">
        <v>38</v>
      </c>
    </row>
    <row r="1638" spans="9:15" x14ac:dyDescent="0.2">
      <c r="I1638" s="1" t="str">
        <f t="shared" si="25"/>
        <v>21/23 Hereford Terrace</v>
      </c>
      <c r="J1638" s="1" t="s">
        <v>47</v>
      </c>
      <c r="K1638" s="1" t="s">
        <v>8</v>
      </c>
      <c r="L1638" s="1" t="s">
        <v>43</v>
      </c>
      <c r="M1638" s="1">
        <v>2.2999999999999998</v>
      </c>
      <c r="N1638" s="1">
        <v>2.2999999999999998</v>
      </c>
      <c r="O1638" s="1">
        <v>65</v>
      </c>
    </row>
    <row r="1639" spans="9:15" x14ac:dyDescent="0.2">
      <c r="I1639" s="1" t="str">
        <f t="shared" si="25"/>
        <v>21/23 Hereford Terrace</v>
      </c>
      <c r="J1639" s="1" t="s">
        <v>56</v>
      </c>
      <c r="K1639" s="1" t="s">
        <v>9</v>
      </c>
      <c r="L1639" s="1" t="s">
        <v>44</v>
      </c>
      <c r="M1639" s="1">
        <v>2.2000000000000002</v>
      </c>
      <c r="N1639" s="1">
        <v>2.2000000000000002</v>
      </c>
      <c r="O1639" s="1">
        <v>43</v>
      </c>
    </row>
    <row r="1640" spans="9:15" x14ac:dyDescent="0.2">
      <c r="I1640" s="1" t="str">
        <f t="shared" si="25"/>
        <v>21/23 Hereford Terrace</v>
      </c>
      <c r="J1640" s="1" t="s">
        <v>56</v>
      </c>
      <c r="K1640" s="1" t="s">
        <v>8</v>
      </c>
      <c r="L1640" s="1" t="s">
        <v>44</v>
      </c>
      <c r="M1640" s="1">
        <v>2.1</v>
      </c>
      <c r="N1640" s="1">
        <v>2.1</v>
      </c>
      <c r="O1640" s="1">
        <v>42</v>
      </c>
    </row>
    <row r="1641" spans="9:15" x14ac:dyDescent="0.2">
      <c r="I1641" s="1" t="str">
        <f t="shared" si="25"/>
        <v>21/23 Hereford Terrace</v>
      </c>
      <c r="J1641" s="1" t="s">
        <v>68</v>
      </c>
      <c r="K1641" s="1" t="s">
        <v>8</v>
      </c>
      <c r="L1641" s="1" t="s">
        <v>43</v>
      </c>
      <c r="M1641" s="1">
        <v>2</v>
      </c>
      <c r="N1641" s="1">
        <v>2</v>
      </c>
      <c r="O1641" s="1">
        <v>71</v>
      </c>
    </row>
    <row r="1642" spans="9:15" x14ac:dyDescent="0.2">
      <c r="I1642" s="1" t="str">
        <f t="shared" si="25"/>
        <v>21/23 Hereford Terrace</v>
      </c>
      <c r="J1642" s="1" t="s">
        <v>66</v>
      </c>
      <c r="K1642" s="1" t="s">
        <v>8</v>
      </c>
      <c r="L1642" s="1" t="s">
        <v>43</v>
      </c>
      <c r="M1642" s="1">
        <v>1.3</v>
      </c>
      <c r="N1642" s="1">
        <v>1.3</v>
      </c>
      <c r="O1642" s="1">
        <v>48</v>
      </c>
    </row>
    <row r="1643" spans="9:15" x14ac:dyDescent="0.2">
      <c r="I1643" s="1" t="str">
        <f t="shared" si="25"/>
        <v>21/23 Hereford Terrace</v>
      </c>
      <c r="J1643" s="1" t="s">
        <v>69</v>
      </c>
      <c r="K1643" s="1" t="s">
        <v>8</v>
      </c>
      <c r="L1643" s="1" t="s">
        <v>43</v>
      </c>
      <c r="M1643" s="1">
        <v>0.7</v>
      </c>
      <c r="N1643" s="1">
        <v>0.7</v>
      </c>
      <c r="O1643" s="1">
        <v>49</v>
      </c>
    </row>
    <row r="1644" spans="9:15" x14ac:dyDescent="0.2">
      <c r="I1644" s="1" t="str">
        <f t="shared" si="25"/>
        <v>21/23 Hereford Terrace</v>
      </c>
      <c r="J1644" s="1" t="s">
        <v>50</v>
      </c>
      <c r="K1644" s="1" t="s">
        <v>8</v>
      </c>
      <c r="L1644" s="1" t="s">
        <v>43</v>
      </c>
      <c r="M1644" s="1">
        <v>0.5</v>
      </c>
      <c r="N1644" s="1">
        <v>0.5</v>
      </c>
      <c r="O1644" s="1">
        <v>66</v>
      </c>
    </row>
    <row r="1645" spans="9:15" x14ac:dyDescent="0.2">
      <c r="I1645" s="1" t="str">
        <f t="shared" si="25"/>
        <v>21/23 Hereford Terrace</v>
      </c>
      <c r="J1645" s="1" t="s">
        <v>56</v>
      </c>
      <c r="K1645" s="1" t="s">
        <v>9</v>
      </c>
      <c r="L1645" s="1" t="s">
        <v>44</v>
      </c>
      <c r="M1645" s="1">
        <v>-1.3</v>
      </c>
      <c r="N1645" s="1">
        <v>-1.3</v>
      </c>
      <c r="O1645" s="1">
        <v>25</v>
      </c>
    </row>
    <row r="1646" spans="9:15" x14ac:dyDescent="0.2">
      <c r="I1646" s="1" t="str">
        <f t="shared" si="25"/>
        <v>21/23 Hereford Terrace</v>
      </c>
      <c r="J1646" s="1" t="s">
        <v>56</v>
      </c>
      <c r="K1646" s="1" t="s">
        <v>8</v>
      </c>
      <c r="L1646" s="1" t="s">
        <v>44</v>
      </c>
      <c r="M1646" s="1">
        <v>-1.3</v>
      </c>
      <c r="N1646" s="1">
        <v>-1.3</v>
      </c>
      <c r="O1646" s="1">
        <v>15</v>
      </c>
    </row>
    <row r="1647" spans="9:15" x14ac:dyDescent="0.2">
      <c r="I1647" s="1" t="str">
        <f t="shared" si="25"/>
        <v>21/23 Hereford Terrace</v>
      </c>
      <c r="J1647" s="1" t="s">
        <v>51</v>
      </c>
      <c r="K1647" s="1" t="s">
        <v>8</v>
      </c>
      <c r="L1647" s="1" t="s">
        <v>43</v>
      </c>
      <c r="M1647" s="1">
        <v>-1.4</v>
      </c>
      <c r="N1647" s="1">
        <v>-1.4</v>
      </c>
      <c r="O1647" s="1">
        <v>67</v>
      </c>
    </row>
    <row r="1648" spans="9:15" x14ac:dyDescent="0.2">
      <c r="I1648" s="1" t="str">
        <f t="shared" si="25"/>
        <v>21/23 Hereford Terrace</v>
      </c>
      <c r="J1648" s="1" t="s">
        <v>56</v>
      </c>
      <c r="K1648" s="1" t="s">
        <v>9</v>
      </c>
      <c r="L1648" s="1" t="s">
        <v>44</v>
      </c>
      <c r="M1648" s="1">
        <v>-1.5</v>
      </c>
      <c r="N1648" s="1">
        <v>-1.5</v>
      </c>
      <c r="O1648" s="1">
        <v>24</v>
      </c>
    </row>
    <row r="1649" spans="9:15" x14ac:dyDescent="0.2">
      <c r="I1649" s="1" t="str">
        <f t="shared" si="25"/>
        <v>21/23 Hereford Terrace</v>
      </c>
      <c r="J1649" s="1" t="s">
        <v>56</v>
      </c>
      <c r="K1649" s="1" t="s">
        <v>8</v>
      </c>
      <c r="L1649" s="1" t="s">
        <v>44</v>
      </c>
      <c r="M1649" s="1">
        <v>-1.5</v>
      </c>
      <c r="N1649" s="1">
        <v>-1.5</v>
      </c>
      <c r="O1649" s="1">
        <v>14</v>
      </c>
    </row>
    <row r="1650" spans="9:15" x14ac:dyDescent="0.2">
      <c r="I1650" s="1" t="str">
        <f t="shared" si="25"/>
        <v>21/23 Hereford Terrace</v>
      </c>
      <c r="J1650" s="1" t="s">
        <v>56</v>
      </c>
      <c r="K1650" s="1" t="s">
        <v>8</v>
      </c>
      <c r="L1650" s="1" t="s">
        <v>44</v>
      </c>
      <c r="M1650" s="1">
        <v>-1.6</v>
      </c>
      <c r="N1650" s="1">
        <v>-1.6</v>
      </c>
      <c r="O1650" s="1">
        <v>13</v>
      </c>
    </row>
    <row r="1651" spans="9:15" x14ac:dyDescent="0.2">
      <c r="I1651" s="1" t="str">
        <f t="shared" si="25"/>
        <v>21/23 Hereford Terrace</v>
      </c>
      <c r="J1651" s="1" t="s">
        <v>56</v>
      </c>
      <c r="K1651" s="1" t="s">
        <v>8</v>
      </c>
      <c r="L1651" s="1" t="s">
        <v>44</v>
      </c>
      <c r="M1651" s="1">
        <v>-1.8</v>
      </c>
      <c r="N1651" s="1">
        <v>-1.8</v>
      </c>
      <c r="O1651" s="1">
        <v>12</v>
      </c>
    </row>
    <row r="1652" spans="9:15" x14ac:dyDescent="0.2">
      <c r="I1652" s="1" t="str">
        <f t="shared" si="25"/>
        <v>21/23 Hereford Terrace</v>
      </c>
      <c r="J1652" s="1" t="s">
        <v>56</v>
      </c>
      <c r="K1652" s="1" t="s">
        <v>8</v>
      </c>
      <c r="L1652" s="1" t="s">
        <v>44</v>
      </c>
      <c r="M1652" s="1">
        <v>-2</v>
      </c>
      <c r="N1652" s="1">
        <v>-2</v>
      </c>
      <c r="O1652" s="1">
        <v>11</v>
      </c>
    </row>
    <row r="1653" spans="9:15" x14ac:dyDescent="0.2">
      <c r="I1653" s="1" t="str">
        <f t="shared" si="25"/>
        <v>21/23 Hereford Terrace</v>
      </c>
      <c r="J1653" s="1" t="s">
        <v>56</v>
      </c>
      <c r="K1653" s="1" t="s">
        <v>9</v>
      </c>
      <c r="L1653" s="1" t="s">
        <v>44</v>
      </c>
      <c r="M1653" s="1">
        <v>-2</v>
      </c>
      <c r="N1653" s="1">
        <v>-2</v>
      </c>
      <c r="O1653" s="1">
        <v>23</v>
      </c>
    </row>
    <row r="1654" spans="9:15" x14ac:dyDescent="0.2">
      <c r="I1654" s="1" t="str">
        <f t="shared" si="25"/>
        <v>21/23 Hereford Terrace</v>
      </c>
      <c r="J1654" s="1" t="s">
        <v>56</v>
      </c>
      <c r="K1654" s="1" t="s">
        <v>8</v>
      </c>
      <c r="L1654" s="1" t="s">
        <v>44</v>
      </c>
      <c r="M1654" s="1">
        <v>-2.1</v>
      </c>
      <c r="N1654" s="1">
        <v>-2.1</v>
      </c>
      <c r="O1654" s="1">
        <v>10</v>
      </c>
    </row>
    <row r="1655" spans="9:15" x14ac:dyDescent="0.2">
      <c r="I1655" s="1" t="str">
        <f t="shared" si="25"/>
        <v>21/23 Hereford Terrace</v>
      </c>
      <c r="J1655" s="1" t="s">
        <v>56</v>
      </c>
      <c r="K1655" s="1" t="s">
        <v>9</v>
      </c>
      <c r="L1655" s="1" t="s">
        <v>44</v>
      </c>
      <c r="M1655" s="1">
        <v>-2.1</v>
      </c>
      <c r="N1655" s="1">
        <v>-2.1</v>
      </c>
      <c r="O1655" s="1">
        <v>22</v>
      </c>
    </row>
    <row r="1656" spans="9:15" x14ac:dyDescent="0.2">
      <c r="I1656" s="1" t="str">
        <f t="shared" si="25"/>
        <v>21/23 Hereford Terrace</v>
      </c>
      <c r="J1656" s="1" t="s">
        <v>56</v>
      </c>
      <c r="K1656" s="1" t="s">
        <v>8</v>
      </c>
      <c r="L1656" s="1" t="s">
        <v>44</v>
      </c>
      <c r="M1656" s="1">
        <v>-2.2000000000000002</v>
      </c>
      <c r="N1656" s="1">
        <v>-2.2000000000000002</v>
      </c>
      <c r="O1656" s="1">
        <v>9</v>
      </c>
    </row>
    <row r="1657" spans="9:15" x14ac:dyDescent="0.2">
      <c r="I1657" s="1" t="str">
        <f t="shared" si="25"/>
        <v>21/23 Hereford Terrace</v>
      </c>
      <c r="J1657" s="1" t="s">
        <v>56</v>
      </c>
      <c r="K1657" s="1" t="s">
        <v>9</v>
      </c>
      <c r="L1657" s="1" t="s">
        <v>44</v>
      </c>
      <c r="M1657" s="1">
        <v>-2.2999999999999998</v>
      </c>
      <c r="N1657" s="1">
        <v>-2.2999999999999998</v>
      </c>
      <c r="O1657" s="1">
        <v>21</v>
      </c>
    </row>
    <row r="1658" spans="9:15" x14ac:dyDescent="0.2">
      <c r="I1658" s="1" t="str">
        <f t="shared" si="25"/>
        <v>21/23 Hereford Terrace</v>
      </c>
      <c r="J1658" s="1" t="s">
        <v>48</v>
      </c>
      <c r="K1658" s="1" t="s">
        <v>8</v>
      </c>
      <c r="L1658" s="1" t="s">
        <v>43</v>
      </c>
      <c r="M1658" s="1">
        <v>-2.4</v>
      </c>
      <c r="N1658" s="1">
        <v>-2.4</v>
      </c>
      <c r="O1658" s="1">
        <v>68</v>
      </c>
    </row>
    <row r="1659" spans="9:15" x14ac:dyDescent="0.2">
      <c r="I1659" s="1" t="str">
        <f t="shared" si="25"/>
        <v>21/23 Hereford Terrace</v>
      </c>
      <c r="J1659" s="1" t="s">
        <v>56</v>
      </c>
      <c r="K1659" s="1" t="s">
        <v>9</v>
      </c>
      <c r="L1659" s="1" t="s">
        <v>44</v>
      </c>
      <c r="M1659" s="1">
        <v>-2.4</v>
      </c>
      <c r="N1659" s="1">
        <v>-2.4</v>
      </c>
      <c r="O1659" s="1">
        <v>20</v>
      </c>
    </row>
    <row r="1660" spans="9:15" x14ac:dyDescent="0.2">
      <c r="I1660" s="1" t="str">
        <f t="shared" si="25"/>
        <v>21/23 Hereford Terrace</v>
      </c>
      <c r="J1660" s="1" t="s">
        <v>53</v>
      </c>
      <c r="K1660" s="1" t="s">
        <v>9</v>
      </c>
      <c r="L1660" s="1" t="s">
        <v>44</v>
      </c>
      <c r="M1660" s="1">
        <v>-2.5</v>
      </c>
      <c r="N1660" s="1">
        <v>-2.5</v>
      </c>
      <c r="O1660" s="1">
        <v>26</v>
      </c>
    </row>
    <row r="1661" spans="9:15" x14ac:dyDescent="0.2">
      <c r="I1661" s="1" t="str">
        <f t="shared" si="25"/>
        <v>21/23 Hereford Terrace</v>
      </c>
      <c r="J1661" s="1" t="s">
        <v>53</v>
      </c>
      <c r="K1661" s="1" t="s">
        <v>8</v>
      </c>
      <c r="L1661" s="1" t="s">
        <v>44</v>
      </c>
      <c r="M1661" s="1">
        <v>-2.6</v>
      </c>
      <c r="N1661" s="1">
        <v>-2.6</v>
      </c>
      <c r="O1661" s="1">
        <v>27</v>
      </c>
    </row>
    <row r="1662" spans="9:15" x14ac:dyDescent="0.2">
      <c r="I1662" s="1" t="str">
        <f t="shared" si="25"/>
        <v>21/23 Hereford Terrace</v>
      </c>
      <c r="J1662" s="1" t="s">
        <v>56</v>
      </c>
      <c r="K1662" s="1" t="s">
        <v>9</v>
      </c>
      <c r="L1662" s="1" t="s">
        <v>44</v>
      </c>
      <c r="M1662" s="1">
        <v>-2.6</v>
      </c>
      <c r="N1662" s="1">
        <v>-2.6</v>
      </c>
      <c r="O1662" s="1">
        <v>19</v>
      </c>
    </row>
    <row r="1663" spans="9:15" x14ac:dyDescent="0.2">
      <c r="I1663" s="1" t="str">
        <f t="shared" si="25"/>
        <v>21/23 Hereford Terrace</v>
      </c>
      <c r="J1663" s="1" t="s">
        <v>56</v>
      </c>
      <c r="K1663" s="1" t="s">
        <v>9</v>
      </c>
      <c r="L1663" s="1" t="s">
        <v>44</v>
      </c>
      <c r="M1663" s="1">
        <v>-2.7</v>
      </c>
      <c r="N1663" s="1">
        <v>-2.7</v>
      </c>
      <c r="O1663" s="1">
        <v>18</v>
      </c>
    </row>
    <row r="1664" spans="9:15" x14ac:dyDescent="0.2">
      <c r="I1664" s="1" t="str">
        <f t="shared" si="25"/>
        <v>21/23 Hereford Terrace</v>
      </c>
      <c r="J1664" s="1" t="s">
        <v>56</v>
      </c>
      <c r="K1664" s="1" t="s">
        <v>8</v>
      </c>
      <c r="L1664" s="1" t="s">
        <v>44</v>
      </c>
      <c r="M1664" s="1">
        <v>-2.7</v>
      </c>
      <c r="N1664" s="1">
        <v>-2.7</v>
      </c>
      <c r="O1664" s="1">
        <v>8</v>
      </c>
    </row>
    <row r="1665" spans="1:15" x14ac:dyDescent="0.2">
      <c r="I1665" s="1" t="str">
        <f t="shared" si="25"/>
        <v>21/23 Hereford Terrace</v>
      </c>
      <c r="J1665" s="1" t="s">
        <v>56</v>
      </c>
      <c r="K1665" s="1" t="s">
        <v>9</v>
      </c>
      <c r="L1665" s="1" t="s">
        <v>44</v>
      </c>
      <c r="M1665" s="1">
        <v>-2.9</v>
      </c>
      <c r="N1665" s="1">
        <v>-2.9</v>
      </c>
      <c r="O1665" s="1">
        <v>17</v>
      </c>
    </row>
    <row r="1666" spans="1:15" x14ac:dyDescent="0.2">
      <c r="I1666" s="1" t="str">
        <f t="shared" si="25"/>
        <v>21/23 Hereford Terrace</v>
      </c>
      <c r="J1666" s="1" t="s">
        <v>56</v>
      </c>
      <c r="K1666" s="1" t="s">
        <v>8</v>
      </c>
      <c r="L1666" s="1" t="s">
        <v>44</v>
      </c>
      <c r="M1666" s="1">
        <v>-2.9</v>
      </c>
      <c r="N1666" s="1">
        <v>-2.9</v>
      </c>
      <c r="O1666" s="1">
        <v>7</v>
      </c>
    </row>
    <row r="1667" spans="1:15" x14ac:dyDescent="0.2">
      <c r="I1667" s="1" t="str">
        <f t="shared" ref="I1667:I1730" si="26">IF(ISBLANK(A1667),I1666,A1667)</f>
        <v>21/23 Hereford Terrace</v>
      </c>
      <c r="J1667" s="1" t="s">
        <v>56</v>
      </c>
      <c r="K1667" s="1" t="s">
        <v>9</v>
      </c>
      <c r="L1667" s="1" t="s">
        <v>44</v>
      </c>
      <c r="M1667" s="1">
        <v>-3</v>
      </c>
      <c r="N1667" s="1">
        <v>-3</v>
      </c>
      <c r="O1667" s="1">
        <v>16</v>
      </c>
    </row>
    <row r="1668" spans="1:15" x14ac:dyDescent="0.2">
      <c r="I1668" s="1" t="str">
        <f t="shared" si="26"/>
        <v>21/23 Hereford Terrace</v>
      </c>
      <c r="J1668" s="1" t="s">
        <v>56</v>
      </c>
      <c r="K1668" s="1" t="s">
        <v>8</v>
      </c>
      <c r="L1668" s="1" t="s">
        <v>44</v>
      </c>
      <c r="M1668" s="1">
        <v>-3</v>
      </c>
      <c r="N1668" s="1">
        <v>-3</v>
      </c>
      <c r="O1668" s="1">
        <v>6</v>
      </c>
    </row>
    <row r="1669" spans="1:15" x14ac:dyDescent="0.2">
      <c r="I1669" s="1" t="str">
        <f t="shared" si="26"/>
        <v>21/23 Hereford Terrace</v>
      </c>
      <c r="J1669" s="1" t="s">
        <v>56</v>
      </c>
      <c r="K1669" s="1" t="s">
        <v>9</v>
      </c>
      <c r="L1669" s="1" t="s">
        <v>44</v>
      </c>
      <c r="M1669" s="1">
        <v>-4.3</v>
      </c>
      <c r="N1669" s="1">
        <v>-4.3</v>
      </c>
      <c r="O1669" s="1">
        <v>31</v>
      </c>
    </row>
    <row r="1670" spans="1:15" x14ac:dyDescent="0.2">
      <c r="I1670" s="1" t="str">
        <f t="shared" si="26"/>
        <v>21/23 Hereford Terrace</v>
      </c>
      <c r="J1670" s="1" t="s">
        <v>56</v>
      </c>
      <c r="K1670" s="1" t="s">
        <v>8</v>
      </c>
      <c r="L1670" s="1" t="s">
        <v>44</v>
      </c>
      <c r="M1670" s="1">
        <v>-4.4000000000000004</v>
      </c>
      <c r="N1670" s="1">
        <v>-4.4000000000000004</v>
      </c>
      <c r="O1670" s="1">
        <v>30</v>
      </c>
    </row>
    <row r="1671" spans="1:15" x14ac:dyDescent="0.2">
      <c r="I1671" s="1" t="str">
        <f t="shared" si="26"/>
        <v>21/23 Hereford Terrace</v>
      </c>
      <c r="J1671" s="1" t="s">
        <v>56</v>
      </c>
      <c r="K1671" s="1" t="s">
        <v>8</v>
      </c>
      <c r="L1671" s="1" t="s">
        <v>44</v>
      </c>
      <c r="M1671" s="1">
        <v>-9.5</v>
      </c>
      <c r="N1671" s="1">
        <v>-9.5</v>
      </c>
      <c r="O1671" s="1">
        <v>45</v>
      </c>
    </row>
    <row r="1672" spans="1:15" x14ac:dyDescent="0.2">
      <c r="I1672" s="1" t="str">
        <f t="shared" si="26"/>
        <v>21/23 Hereford Terrace</v>
      </c>
      <c r="J1672" s="1" t="s">
        <v>56</v>
      </c>
      <c r="K1672" s="1" t="s">
        <v>9</v>
      </c>
      <c r="L1672" s="1" t="s">
        <v>44</v>
      </c>
      <c r="M1672" s="1">
        <v>-9.5</v>
      </c>
      <c r="N1672" s="1">
        <v>-9.5</v>
      </c>
      <c r="O1672" s="1">
        <v>46</v>
      </c>
    </row>
    <row r="1673" spans="1:15" x14ac:dyDescent="0.2">
      <c r="I1673" s="1" t="str">
        <f t="shared" si="26"/>
        <v>21/23 Hereford Terrace</v>
      </c>
      <c r="J1673" s="1" t="s">
        <v>56</v>
      </c>
      <c r="K1673" s="1" t="s">
        <v>8</v>
      </c>
      <c r="L1673" s="1" t="s">
        <v>44</v>
      </c>
      <c r="M1673" s="1">
        <v>-10.4</v>
      </c>
      <c r="N1673" s="1">
        <v>-10.4</v>
      </c>
      <c r="O1673" s="1">
        <v>44</v>
      </c>
    </row>
    <row r="1674" spans="1:15" x14ac:dyDescent="0.2">
      <c r="A1674" s="1" t="s">
        <v>21</v>
      </c>
      <c r="B1674" s="1" t="s">
        <v>6</v>
      </c>
      <c r="C1674" s="1" t="s">
        <v>18</v>
      </c>
      <c r="D1674" s="1">
        <v>446476.05</v>
      </c>
      <c r="E1674" s="1">
        <v>523144.92</v>
      </c>
      <c r="F1674" s="1">
        <v>50.7</v>
      </c>
      <c r="G1674" s="1">
        <v>50.6</v>
      </c>
      <c r="H1674" s="1">
        <v>51.4</v>
      </c>
      <c r="I1674" s="1" t="str">
        <f t="shared" si="26"/>
        <v>29-35 Surrey Terrace</v>
      </c>
      <c r="J1674" s="1" t="s">
        <v>80</v>
      </c>
      <c r="K1674" s="1" t="s">
        <v>10</v>
      </c>
      <c r="L1674" s="1" t="s">
        <v>44</v>
      </c>
      <c r="M1674" s="1">
        <v>45.3</v>
      </c>
      <c r="N1674" s="1">
        <v>45.3</v>
      </c>
      <c r="O1674" s="1">
        <v>55</v>
      </c>
    </row>
    <row r="1675" spans="1:15" x14ac:dyDescent="0.2">
      <c r="I1675" s="1" t="str">
        <f t="shared" si="26"/>
        <v>29-35 Surrey Terrace</v>
      </c>
      <c r="J1675" s="1" t="s">
        <v>78</v>
      </c>
      <c r="K1675" s="1" t="s">
        <v>10</v>
      </c>
      <c r="L1675" s="1" t="s">
        <v>44</v>
      </c>
      <c r="M1675" s="1">
        <v>44.9</v>
      </c>
      <c r="N1675" s="1">
        <v>44.9</v>
      </c>
      <c r="O1675" s="1">
        <v>53</v>
      </c>
    </row>
    <row r="1676" spans="1:15" x14ac:dyDescent="0.2">
      <c r="I1676" s="1" t="str">
        <f t="shared" si="26"/>
        <v>29-35 Surrey Terrace</v>
      </c>
      <c r="J1676" s="1" t="s">
        <v>81</v>
      </c>
      <c r="K1676" s="1" t="s">
        <v>10</v>
      </c>
      <c r="L1676" s="1" t="s">
        <v>44</v>
      </c>
      <c r="M1676" s="1">
        <v>44.9</v>
      </c>
      <c r="N1676" s="1">
        <v>44.9</v>
      </c>
      <c r="O1676" s="1">
        <v>56</v>
      </c>
    </row>
    <row r="1677" spans="1:15" x14ac:dyDescent="0.2">
      <c r="I1677" s="1" t="str">
        <f t="shared" si="26"/>
        <v>29-35 Surrey Terrace</v>
      </c>
      <c r="J1677" s="1" t="s">
        <v>78</v>
      </c>
      <c r="K1677" s="1" t="s">
        <v>10</v>
      </c>
      <c r="L1677" s="1" t="s">
        <v>44</v>
      </c>
      <c r="M1677" s="1">
        <v>41.1</v>
      </c>
      <c r="N1677" s="1">
        <v>41.1</v>
      </c>
      <c r="O1677" s="1">
        <v>52</v>
      </c>
    </row>
    <row r="1678" spans="1:15" x14ac:dyDescent="0.2">
      <c r="I1678" s="1" t="str">
        <f t="shared" si="26"/>
        <v>29-35 Surrey Terrace</v>
      </c>
      <c r="J1678" s="1" t="s">
        <v>79</v>
      </c>
      <c r="K1678" s="1" t="s">
        <v>10</v>
      </c>
      <c r="L1678" s="1" t="s">
        <v>43</v>
      </c>
      <c r="M1678" s="1">
        <v>35.5</v>
      </c>
      <c r="N1678" s="1">
        <v>35.5</v>
      </c>
      <c r="O1678" s="1">
        <v>54</v>
      </c>
    </row>
    <row r="1679" spans="1:15" x14ac:dyDescent="0.2">
      <c r="I1679" s="1" t="str">
        <f t="shared" si="26"/>
        <v>29-35 Surrey Terrace</v>
      </c>
      <c r="J1679" s="1" t="s">
        <v>78</v>
      </c>
      <c r="K1679" s="1" t="s">
        <v>10</v>
      </c>
      <c r="L1679" s="1" t="s">
        <v>44</v>
      </c>
      <c r="M1679" s="1">
        <v>33.5</v>
      </c>
      <c r="N1679" s="1">
        <v>33.5</v>
      </c>
      <c r="O1679" s="1">
        <v>51</v>
      </c>
    </row>
    <row r="1680" spans="1:15" x14ac:dyDescent="0.2">
      <c r="I1680" s="1" t="str">
        <f t="shared" si="26"/>
        <v>29-35 Surrey Terrace</v>
      </c>
      <c r="J1680" s="1" t="s">
        <v>45</v>
      </c>
      <c r="K1680" s="1" t="s">
        <v>8</v>
      </c>
      <c r="L1680" s="1" t="s">
        <v>46</v>
      </c>
      <c r="M1680" s="1">
        <v>31.9</v>
      </c>
      <c r="O1680" s="1">
        <v>4</v>
      </c>
    </row>
    <row r="1681" spans="9:15" x14ac:dyDescent="0.2">
      <c r="I1681" s="1" t="str">
        <f t="shared" si="26"/>
        <v>29-35 Surrey Terrace</v>
      </c>
      <c r="J1681" s="1" t="s">
        <v>48</v>
      </c>
      <c r="K1681" s="1" t="s">
        <v>8</v>
      </c>
      <c r="L1681" s="1" t="s">
        <v>43</v>
      </c>
      <c r="M1681" s="1">
        <v>19.8</v>
      </c>
      <c r="N1681" s="1">
        <v>19.8</v>
      </c>
      <c r="O1681" s="1">
        <v>68</v>
      </c>
    </row>
    <row r="1682" spans="9:15" x14ac:dyDescent="0.2">
      <c r="I1682" s="1" t="str">
        <f t="shared" si="26"/>
        <v>29-35 Surrey Terrace</v>
      </c>
      <c r="J1682" s="1" t="s">
        <v>49</v>
      </c>
      <c r="K1682" s="1" t="s">
        <v>8</v>
      </c>
      <c r="L1682" s="1" t="s">
        <v>46</v>
      </c>
      <c r="M1682" s="1">
        <v>19.5</v>
      </c>
      <c r="O1682" s="1">
        <v>3</v>
      </c>
    </row>
    <row r="1683" spans="9:15" x14ac:dyDescent="0.2">
      <c r="I1683" s="1" t="str">
        <f t="shared" si="26"/>
        <v>29-35 Surrey Terrace</v>
      </c>
      <c r="J1683" s="1" t="s">
        <v>51</v>
      </c>
      <c r="K1683" s="1" t="s">
        <v>8</v>
      </c>
      <c r="L1683" s="1" t="s">
        <v>43</v>
      </c>
      <c r="M1683" s="1">
        <v>18.899999999999999</v>
      </c>
      <c r="N1683" s="1">
        <v>18.899999999999999</v>
      </c>
      <c r="O1683" s="1">
        <v>67</v>
      </c>
    </row>
    <row r="1684" spans="9:15" x14ac:dyDescent="0.2">
      <c r="I1684" s="1" t="str">
        <f t="shared" si="26"/>
        <v>29-35 Surrey Terrace</v>
      </c>
      <c r="J1684" s="1" t="s">
        <v>50</v>
      </c>
      <c r="K1684" s="1" t="s">
        <v>8</v>
      </c>
      <c r="L1684" s="1" t="s">
        <v>43</v>
      </c>
      <c r="M1684" s="1">
        <v>13.4</v>
      </c>
      <c r="N1684" s="1">
        <v>13.4</v>
      </c>
      <c r="O1684" s="1">
        <v>66</v>
      </c>
    </row>
    <row r="1685" spans="9:15" x14ac:dyDescent="0.2">
      <c r="I1685" s="1" t="str">
        <f t="shared" si="26"/>
        <v>29-35 Surrey Terrace</v>
      </c>
      <c r="J1685" s="1" t="s">
        <v>61</v>
      </c>
      <c r="K1685" s="1" t="s">
        <v>9</v>
      </c>
      <c r="L1685" s="1" t="s">
        <v>43</v>
      </c>
      <c r="M1685" s="1">
        <v>10.1</v>
      </c>
      <c r="N1685" s="1">
        <v>10.1</v>
      </c>
      <c r="O1685" s="1">
        <v>76</v>
      </c>
    </row>
    <row r="1686" spans="9:15" x14ac:dyDescent="0.2">
      <c r="I1686" s="1" t="str">
        <f t="shared" si="26"/>
        <v>29-35 Surrey Terrace</v>
      </c>
      <c r="J1686" s="1" t="s">
        <v>59</v>
      </c>
      <c r="K1686" s="1" t="s">
        <v>8</v>
      </c>
      <c r="L1686" s="1" t="s">
        <v>43</v>
      </c>
      <c r="M1686" s="1">
        <v>8.6</v>
      </c>
      <c r="N1686" s="1">
        <v>8.6</v>
      </c>
      <c r="O1686" s="1">
        <v>59</v>
      </c>
    </row>
    <row r="1687" spans="9:15" x14ac:dyDescent="0.2">
      <c r="I1687" s="1" t="str">
        <f t="shared" si="26"/>
        <v>29-35 Surrey Terrace</v>
      </c>
      <c r="J1687" s="1" t="s">
        <v>52</v>
      </c>
      <c r="K1687" s="1" t="s">
        <v>8</v>
      </c>
      <c r="L1687" s="1" t="s">
        <v>44</v>
      </c>
      <c r="M1687" s="1">
        <v>8.1</v>
      </c>
      <c r="N1687" s="1">
        <v>8.1</v>
      </c>
      <c r="O1687" s="1">
        <v>40</v>
      </c>
    </row>
    <row r="1688" spans="9:15" x14ac:dyDescent="0.2">
      <c r="I1688" s="1" t="str">
        <f t="shared" si="26"/>
        <v>29-35 Surrey Terrace</v>
      </c>
      <c r="J1688" s="1" t="s">
        <v>55</v>
      </c>
      <c r="K1688" s="1" t="s">
        <v>8</v>
      </c>
      <c r="L1688" s="1" t="s">
        <v>43</v>
      </c>
      <c r="M1688" s="1">
        <v>8</v>
      </c>
      <c r="N1688" s="1">
        <v>8</v>
      </c>
      <c r="O1688" s="1">
        <v>61</v>
      </c>
    </row>
    <row r="1689" spans="9:15" x14ac:dyDescent="0.2">
      <c r="I1689" s="1" t="str">
        <f t="shared" si="26"/>
        <v>29-35 Surrey Terrace</v>
      </c>
      <c r="J1689" s="1" t="s">
        <v>52</v>
      </c>
      <c r="K1689" s="1" t="s">
        <v>8</v>
      </c>
      <c r="L1689" s="1" t="s">
        <v>44</v>
      </c>
      <c r="M1689" s="1">
        <v>5.3</v>
      </c>
      <c r="N1689" s="1">
        <v>5.3</v>
      </c>
      <c r="O1689" s="1">
        <v>39</v>
      </c>
    </row>
    <row r="1690" spans="9:15" x14ac:dyDescent="0.2">
      <c r="I1690" s="1" t="str">
        <f t="shared" si="26"/>
        <v>29-35 Surrey Terrace</v>
      </c>
      <c r="J1690" s="1" t="s">
        <v>54</v>
      </c>
      <c r="K1690" s="1" t="s">
        <v>8</v>
      </c>
      <c r="L1690" s="1" t="s">
        <v>43</v>
      </c>
      <c r="M1690" s="1">
        <v>4.7</v>
      </c>
      <c r="N1690" s="1">
        <v>4.7</v>
      </c>
      <c r="O1690" s="1">
        <v>63</v>
      </c>
    </row>
    <row r="1691" spans="9:15" x14ac:dyDescent="0.2">
      <c r="I1691" s="1" t="str">
        <f t="shared" si="26"/>
        <v>29-35 Surrey Terrace</v>
      </c>
      <c r="J1691" s="1" t="s">
        <v>76</v>
      </c>
      <c r="K1691" s="1" t="s">
        <v>9</v>
      </c>
      <c r="L1691" s="1" t="s">
        <v>43</v>
      </c>
      <c r="M1691" s="1">
        <v>4.7</v>
      </c>
      <c r="N1691" s="1">
        <v>4.7</v>
      </c>
      <c r="O1691" s="1">
        <v>73</v>
      </c>
    </row>
    <row r="1692" spans="9:15" x14ac:dyDescent="0.2">
      <c r="I1692" s="1" t="str">
        <f t="shared" si="26"/>
        <v>29-35 Surrey Terrace</v>
      </c>
      <c r="J1692" s="1" t="s">
        <v>52</v>
      </c>
      <c r="K1692" s="1" t="s">
        <v>8</v>
      </c>
      <c r="L1692" s="1" t="s">
        <v>44</v>
      </c>
      <c r="M1692" s="1">
        <v>4.5</v>
      </c>
      <c r="N1692" s="1">
        <v>4.5</v>
      </c>
      <c r="O1692" s="1">
        <v>36</v>
      </c>
    </row>
    <row r="1693" spans="9:15" x14ac:dyDescent="0.2">
      <c r="I1693" s="1" t="str">
        <f t="shared" si="26"/>
        <v>29-35 Surrey Terrace</v>
      </c>
      <c r="J1693" s="1" t="s">
        <v>52</v>
      </c>
      <c r="K1693" s="1" t="s">
        <v>8</v>
      </c>
      <c r="L1693" s="1" t="s">
        <v>44</v>
      </c>
      <c r="M1693" s="1">
        <v>4.0999999999999996</v>
      </c>
      <c r="N1693" s="1">
        <v>4.0999999999999996</v>
      </c>
      <c r="O1693" s="1">
        <v>35</v>
      </c>
    </row>
    <row r="1694" spans="9:15" x14ac:dyDescent="0.2">
      <c r="I1694" s="1" t="str">
        <f t="shared" si="26"/>
        <v>29-35 Surrey Terrace</v>
      </c>
      <c r="J1694" s="1" t="s">
        <v>58</v>
      </c>
      <c r="K1694" s="1" t="s">
        <v>8</v>
      </c>
      <c r="L1694" s="1" t="s">
        <v>43</v>
      </c>
      <c r="M1694" s="1">
        <v>3.8</v>
      </c>
      <c r="N1694" s="1">
        <v>3.8</v>
      </c>
      <c r="O1694" s="1">
        <v>62</v>
      </c>
    </row>
    <row r="1695" spans="9:15" x14ac:dyDescent="0.2">
      <c r="I1695" s="1" t="str">
        <f t="shared" si="26"/>
        <v>29-35 Surrey Terrace</v>
      </c>
      <c r="J1695" s="1" t="s">
        <v>53</v>
      </c>
      <c r="K1695" s="1" t="s">
        <v>8</v>
      </c>
      <c r="L1695" s="1" t="s">
        <v>44</v>
      </c>
      <c r="M1695" s="1">
        <v>3.7</v>
      </c>
      <c r="N1695" s="1">
        <v>3.7</v>
      </c>
      <c r="O1695" s="1">
        <v>27</v>
      </c>
    </row>
    <row r="1696" spans="9:15" x14ac:dyDescent="0.2">
      <c r="I1696" s="1" t="str">
        <f t="shared" si="26"/>
        <v>29-35 Surrey Terrace</v>
      </c>
      <c r="J1696" s="1" t="s">
        <v>53</v>
      </c>
      <c r="K1696" s="1" t="s">
        <v>9</v>
      </c>
      <c r="L1696" s="1" t="s">
        <v>44</v>
      </c>
      <c r="M1696" s="1">
        <v>3.7</v>
      </c>
      <c r="N1696" s="1">
        <v>3.7</v>
      </c>
      <c r="O1696" s="1">
        <v>26</v>
      </c>
    </row>
    <row r="1697" spans="9:15" x14ac:dyDescent="0.2">
      <c r="I1697" s="1" t="str">
        <f t="shared" si="26"/>
        <v>29-35 Surrey Terrace</v>
      </c>
      <c r="J1697" s="1" t="s">
        <v>77</v>
      </c>
      <c r="K1697" s="1" t="s">
        <v>8</v>
      </c>
      <c r="L1697" s="1" t="s">
        <v>44</v>
      </c>
      <c r="M1697" s="1">
        <v>3.6</v>
      </c>
      <c r="N1697" s="1">
        <v>3.6</v>
      </c>
      <c r="O1697" s="1">
        <v>5</v>
      </c>
    </row>
    <row r="1698" spans="9:15" x14ac:dyDescent="0.2">
      <c r="I1698" s="1" t="str">
        <f t="shared" si="26"/>
        <v>29-35 Surrey Terrace</v>
      </c>
      <c r="J1698" s="1" t="s">
        <v>47</v>
      </c>
      <c r="K1698" s="1" t="s">
        <v>8</v>
      </c>
      <c r="L1698" s="1" t="s">
        <v>43</v>
      </c>
      <c r="M1698" s="1">
        <v>3.3</v>
      </c>
      <c r="N1698" s="1">
        <v>3.3</v>
      </c>
      <c r="O1698" s="1">
        <v>65</v>
      </c>
    </row>
    <row r="1699" spans="9:15" x14ac:dyDescent="0.2">
      <c r="I1699" s="1" t="str">
        <f t="shared" si="26"/>
        <v>29-35 Surrey Terrace</v>
      </c>
      <c r="J1699" s="1" t="s">
        <v>62</v>
      </c>
      <c r="K1699" s="1" t="s">
        <v>8</v>
      </c>
      <c r="L1699" s="1" t="s">
        <v>43</v>
      </c>
      <c r="M1699" s="1">
        <v>3.1</v>
      </c>
      <c r="N1699" s="1">
        <v>3.1</v>
      </c>
      <c r="O1699" s="1">
        <v>72</v>
      </c>
    </row>
    <row r="1700" spans="9:15" x14ac:dyDescent="0.2">
      <c r="I1700" s="1" t="str">
        <f t="shared" si="26"/>
        <v>29-35 Surrey Terrace</v>
      </c>
      <c r="J1700" s="1" t="s">
        <v>52</v>
      </c>
      <c r="K1700" s="1" t="s">
        <v>8</v>
      </c>
      <c r="L1700" s="1" t="s">
        <v>44</v>
      </c>
      <c r="M1700" s="1">
        <v>3.1</v>
      </c>
      <c r="N1700" s="1">
        <v>3.1</v>
      </c>
      <c r="O1700" s="1">
        <v>33</v>
      </c>
    </row>
    <row r="1701" spans="9:15" x14ac:dyDescent="0.2">
      <c r="I1701" s="1" t="str">
        <f t="shared" si="26"/>
        <v>29-35 Surrey Terrace</v>
      </c>
      <c r="J1701" s="1" t="s">
        <v>52</v>
      </c>
      <c r="K1701" s="1" t="s">
        <v>8</v>
      </c>
      <c r="L1701" s="1" t="s">
        <v>44</v>
      </c>
      <c r="M1701" s="1">
        <v>2.9</v>
      </c>
      <c r="N1701" s="1">
        <v>2.9</v>
      </c>
      <c r="O1701" s="1">
        <v>34</v>
      </c>
    </row>
    <row r="1702" spans="9:15" x14ac:dyDescent="0.2">
      <c r="I1702" s="1" t="str">
        <f t="shared" si="26"/>
        <v>29-35 Surrey Terrace</v>
      </c>
      <c r="J1702" s="1" t="s">
        <v>60</v>
      </c>
      <c r="K1702" s="1" t="s">
        <v>9</v>
      </c>
      <c r="L1702" s="1" t="s">
        <v>44</v>
      </c>
      <c r="M1702" s="1">
        <v>2.5</v>
      </c>
      <c r="N1702" s="1">
        <v>2.5</v>
      </c>
      <c r="O1702" s="1">
        <v>2</v>
      </c>
    </row>
    <row r="1703" spans="9:15" x14ac:dyDescent="0.2">
      <c r="I1703" s="1" t="str">
        <f t="shared" si="26"/>
        <v>29-35 Surrey Terrace</v>
      </c>
      <c r="J1703" s="1" t="s">
        <v>60</v>
      </c>
      <c r="K1703" s="1" t="s">
        <v>8</v>
      </c>
      <c r="L1703" s="1" t="s">
        <v>44</v>
      </c>
      <c r="M1703" s="1">
        <v>0.4</v>
      </c>
      <c r="N1703" s="1">
        <v>0.4</v>
      </c>
      <c r="O1703" s="1">
        <v>1</v>
      </c>
    </row>
    <row r="1704" spans="9:15" x14ac:dyDescent="0.2">
      <c r="I1704" s="1" t="str">
        <f t="shared" si="26"/>
        <v>29-35 Surrey Terrace</v>
      </c>
      <c r="J1704" s="1" t="s">
        <v>57</v>
      </c>
      <c r="K1704" s="1" t="s">
        <v>8</v>
      </c>
      <c r="L1704" s="1" t="s">
        <v>43</v>
      </c>
      <c r="M1704" s="1">
        <v>0.4</v>
      </c>
      <c r="N1704" s="1">
        <v>0.4</v>
      </c>
      <c r="O1704" s="1">
        <v>60</v>
      </c>
    </row>
    <row r="1705" spans="9:15" x14ac:dyDescent="0.2">
      <c r="I1705" s="1" t="str">
        <f t="shared" si="26"/>
        <v>29-35 Surrey Terrace</v>
      </c>
      <c r="J1705" s="1" t="s">
        <v>72</v>
      </c>
      <c r="K1705" s="1" t="s">
        <v>8</v>
      </c>
      <c r="L1705" s="1" t="s">
        <v>44</v>
      </c>
      <c r="M1705" s="1">
        <v>-0.1</v>
      </c>
      <c r="N1705" s="1">
        <v>-0.1</v>
      </c>
      <c r="O1705" s="1">
        <v>57</v>
      </c>
    </row>
    <row r="1706" spans="9:15" x14ac:dyDescent="0.2">
      <c r="I1706" s="1" t="str">
        <f t="shared" si="26"/>
        <v>29-35 Surrey Terrace</v>
      </c>
      <c r="J1706" s="1" t="s">
        <v>71</v>
      </c>
      <c r="K1706" s="1" t="s">
        <v>8</v>
      </c>
      <c r="L1706" s="1" t="s">
        <v>43</v>
      </c>
      <c r="M1706" s="1">
        <v>-0.1</v>
      </c>
      <c r="N1706" s="1">
        <v>-0.1</v>
      </c>
      <c r="O1706" s="1">
        <v>58</v>
      </c>
    </row>
    <row r="1707" spans="9:15" x14ac:dyDescent="0.2">
      <c r="I1707" s="1" t="str">
        <f t="shared" si="26"/>
        <v>29-35 Surrey Terrace</v>
      </c>
      <c r="J1707" s="1" t="s">
        <v>75</v>
      </c>
      <c r="K1707" s="1" t="s">
        <v>8</v>
      </c>
      <c r="L1707" s="1" t="s">
        <v>43</v>
      </c>
      <c r="M1707" s="1">
        <v>-0.5</v>
      </c>
      <c r="N1707" s="1">
        <v>-0.5</v>
      </c>
      <c r="O1707" s="1">
        <v>69</v>
      </c>
    </row>
    <row r="1708" spans="9:15" x14ac:dyDescent="0.2">
      <c r="I1708" s="1" t="str">
        <f t="shared" si="26"/>
        <v>29-35 Surrey Terrace</v>
      </c>
      <c r="J1708" s="1" t="s">
        <v>70</v>
      </c>
      <c r="K1708" s="1" t="s">
        <v>8</v>
      </c>
      <c r="L1708" s="1" t="s">
        <v>43</v>
      </c>
      <c r="M1708" s="1">
        <v>-0.5</v>
      </c>
      <c r="N1708" s="1">
        <v>-0.5</v>
      </c>
      <c r="O1708" s="1">
        <v>64</v>
      </c>
    </row>
    <row r="1709" spans="9:15" x14ac:dyDescent="0.2">
      <c r="I1709" s="1" t="str">
        <f t="shared" si="26"/>
        <v>29-35 Surrey Terrace</v>
      </c>
      <c r="J1709" s="1" t="s">
        <v>52</v>
      </c>
      <c r="K1709" s="1" t="s">
        <v>8</v>
      </c>
      <c r="L1709" s="1" t="s">
        <v>44</v>
      </c>
      <c r="M1709" s="1">
        <v>-0.8</v>
      </c>
      <c r="N1709" s="1">
        <v>-0.8</v>
      </c>
      <c r="O1709" s="1">
        <v>41</v>
      </c>
    </row>
    <row r="1710" spans="9:15" x14ac:dyDescent="0.2">
      <c r="I1710" s="1" t="str">
        <f t="shared" si="26"/>
        <v>29-35 Surrey Terrace</v>
      </c>
      <c r="J1710" s="1" t="s">
        <v>56</v>
      </c>
      <c r="K1710" s="1" t="s">
        <v>9</v>
      </c>
      <c r="L1710" s="1" t="s">
        <v>44</v>
      </c>
      <c r="M1710" s="1">
        <v>-2.1</v>
      </c>
      <c r="N1710" s="1">
        <v>-2.1</v>
      </c>
      <c r="O1710" s="1">
        <v>43</v>
      </c>
    </row>
    <row r="1711" spans="9:15" x14ac:dyDescent="0.2">
      <c r="I1711" s="1" t="str">
        <f t="shared" si="26"/>
        <v>29-35 Surrey Terrace</v>
      </c>
      <c r="J1711" s="1" t="s">
        <v>56</v>
      </c>
      <c r="K1711" s="1" t="s">
        <v>8</v>
      </c>
      <c r="L1711" s="1" t="s">
        <v>44</v>
      </c>
      <c r="M1711" s="1">
        <v>-2.2999999999999998</v>
      </c>
      <c r="N1711" s="1">
        <v>-2.2999999999999998</v>
      </c>
      <c r="O1711" s="1">
        <v>42</v>
      </c>
    </row>
    <row r="1712" spans="9:15" x14ac:dyDescent="0.2">
      <c r="I1712" s="1" t="str">
        <f t="shared" si="26"/>
        <v>29-35 Surrey Terrace</v>
      </c>
      <c r="J1712" s="1" t="s">
        <v>52</v>
      </c>
      <c r="K1712" s="1" t="s">
        <v>8</v>
      </c>
      <c r="L1712" s="1" t="s">
        <v>44</v>
      </c>
      <c r="M1712" s="1">
        <v>-2.9</v>
      </c>
      <c r="N1712" s="1">
        <v>-2.9</v>
      </c>
      <c r="O1712" s="1">
        <v>32</v>
      </c>
    </row>
    <row r="1713" spans="9:15" x14ac:dyDescent="0.2">
      <c r="I1713" s="1" t="str">
        <f t="shared" si="26"/>
        <v>29-35 Surrey Terrace</v>
      </c>
      <c r="J1713" s="1" t="s">
        <v>64</v>
      </c>
      <c r="K1713" s="1" t="s">
        <v>9</v>
      </c>
      <c r="L1713" s="1" t="s">
        <v>43</v>
      </c>
      <c r="M1713" s="1">
        <v>-3.3</v>
      </c>
      <c r="N1713" s="1">
        <v>-3.3</v>
      </c>
      <c r="O1713" s="1">
        <v>74</v>
      </c>
    </row>
    <row r="1714" spans="9:15" x14ac:dyDescent="0.2">
      <c r="I1714" s="1" t="str">
        <f t="shared" si="26"/>
        <v>29-35 Surrey Terrace</v>
      </c>
      <c r="J1714" s="1" t="s">
        <v>52</v>
      </c>
      <c r="K1714" s="1" t="s">
        <v>8</v>
      </c>
      <c r="L1714" s="1" t="s">
        <v>44</v>
      </c>
      <c r="M1714" s="1">
        <v>-4.7</v>
      </c>
      <c r="N1714" s="1">
        <v>-4.7</v>
      </c>
      <c r="O1714" s="1">
        <v>37</v>
      </c>
    </row>
    <row r="1715" spans="9:15" x14ac:dyDescent="0.2">
      <c r="I1715" s="1" t="str">
        <f t="shared" si="26"/>
        <v>29-35 Surrey Terrace</v>
      </c>
      <c r="J1715" s="1" t="s">
        <v>63</v>
      </c>
      <c r="K1715" s="1" t="s">
        <v>8</v>
      </c>
      <c r="L1715" s="1" t="s">
        <v>43</v>
      </c>
      <c r="M1715" s="1">
        <v>-4.8</v>
      </c>
      <c r="N1715" s="1">
        <v>-4.8</v>
      </c>
      <c r="O1715" s="1">
        <v>50</v>
      </c>
    </row>
    <row r="1716" spans="9:15" x14ac:dyDescent="0.2">
      <c r="I1716" s="1" t="str">
        <f t="shared" si="26"/>
        <v>29-35 Surrey Terrace</v>
      </c>
      <c r="J1716" s="1" t="s">
        <v>52</v>
      </c>
      <c r="K1716" s="1" t="s">
        <v>8</v>
      </c>
      <c r="L1716" s="1" t="s">
        <v>44</v>
      </c>
      <c r="M1716" s="1">
        <v>-4.9000000000000004</v>
      </c>
      <c r="N1716" s="1">
        <v>-4.9000000000000004</v>
      </c>
      <c r="O1716" s="1">
        <v>38</v>
      </c>
    </row>
    <row r="1717" spans="9:15" x14ac:dyDescent="0.2">
      <c r="I1717" s="1" t="str">
        <f t="shared" si="26"/>
        <v>29-35 Surrey Terrace</v>
      </c>
      <c r="J1717" s="1" t="s">
        <v>53</v>
      </c>
      <c r="K1717" s="1" t="s">
        <v>8</v>
      </c>
      <c r="L1717" s="1" t="s">
        <v>44</v>
      </c>
      <c r="M1717" s="1">
        <v>-5.0999999999999996</v>
      </c>
      <c r="N1717" s="1">
        <v>-5.0999999999999996</v>
      </c>
      <c r="O1717" s="1">
        <v>28</v>
      </c>
    </row>
    <row r="1718" spans="9:15" x14ac:dyDescent="0.2">
      <c r="I1718" s="1" t="str">
        <f t="shared" si="26"/>
        <v>29-35 Surrey Terrace</v>
      </c>
      <c r="J1718" s="1" t="s">
        <v>53</v>
      </c>
      <c r="K1718" s="1" t="s">
        <v>9</v>
      </c>
      <c r="L1718" s="1" t="s">
        <v>44</v>
      </c>
      <c r="M1718" s="1">
        <v>-5.2</v>
      </c>
      <c r="N1718" s="1">
        <v>-5.2</v>
      </c>
      <c r="O1718" s="1">
        <v>29</v>
      </c>
    </row>
    <row r="1719" spans="9:15" x14ac:dyDescent="0.2">
      <c r="I1719" s="1" t="str">
        <f t="shared" si="26"/>
        <v>29-35 Surrey Terrace</v>
      </c>
      <c r="J1719" s="1" t="s">
        <v>74</v>
      </c>
      <c r="K1719" s="1" t="s">
        <v>8</v>
      </c>
      <c r="L1719" s="1" t="s">
        <v>43</v>
      </c>
      <c r="M1719" s="1">
        <v>-6.3</v>
      </c>
      <c r="N1719" s="1">
        <v>-6.3</v>
      </c>
      <c r="O1719" s="1">
        <v>47</v>
      </c>
    </row>
    <row r="1720" spans="9:15" x14ac:dyDescent="0.2">
      <c r="I1720" s="1" t="str">
        <f t="shared" si="26"/>
        <v>29-35 Surrey Terrace</v>
      </c>
      <c r="J1720" s="1" t="s">
        <v>67</v>
      </c>
      <c r="K1720" s="1" t="s">
        <v>9</v>
      </c>
      <c r="L1720" s="1" t="s">
        <v>43</v>
      </c>
      <c r="M1720" s="1">
        <v>-7.8</v>
      </c>
      <c r="N1720" s="1">
        <v>-7.8</v>
      </c>
      <c r="O1720" s="1">
        <v>75</v>
      </c>
    </row>
    <row r="1721" spans="9:15" x14ac:dyDescent="0.2">
      <c r="I1721" s="1" t="str">
        <f t="shared" si="26"/>
        <v>29-35 Surrey Terrace</v>
      </c>
      <c r="J1721" s="1" t="s">
        <v>65</v>
      </c>
      <c r="K1721" s="1" t="s">
        <v>8</v>
      </c>
      <c r="L1721" s="1" t="s">
        <v>43</v>
      </c>
      <c r="M1721" s="1">
        <v>-8.1999999999999993</v>
      </c>
      <c r="N1721" s="1">
        <v>-8.1999999999999993</v>
      </c>
      <c r="O1721" s="1">
        <v>70</v>
      </c>
    </row>
    <row r="1722" spans="9:15" x14ac:dyDescent="0.2">
      <c r="I1722" s="1" t="str">
        <f t="shared" si="26"/>
        <v>29-35 Surrey Terrace</v>
      </c>
      <c r="J1722" s="1" t="s">
        <v>68</v>
      </c>
      <c r="K1722" s="1" t="s">
        <v>8</v>
      </c>
      <c r="L1722" s="1" t="s">
        <v>43</v>
      </c>
      <c r="M1722" s="1">
        <v>-8.5</v>
      </c>
      <c r="N1722" s="1">
        <v>-8.5</v>
      </c>
      <c r="O1722" s="1">
        <v>71</v>
      </c>
    </row>
    <row r="1723" spans="9:15" x14ac:dyDescent="0.2">
      <c r="I1723" s="1" t="str">
        <f t="shared" si="26"/>
        <v>29-35 Surrey Terrace</v>
      </c>
      <c r="J1723" s="1" t="s">
        <v>56</v>
      </c>
      <c r="K1723" s="1" t="s">
        <v>8</v>
      </c>
      <c r="L1723" s="1" t="s">
        <v>44</v>
      </c>
      <c r="M1723" s="1">
        <v>-10.199999999999999</v>
      </c>
      <c r="N1723" s="1">
        <v>-10.199999999999999</v>
      </c>
      <c r="O1723" s="1">
        <v>15</v>
      </c>
    </row>
    <row r="1724" spans="9:15" x14ac:dyDescent="0.2">
      <c r="I1724" s="1" t="str">
        <f t="shared" si="26"/>
        <v>29-35 Surrey Terrace</v>
      </c>
      <c r="J1724" s="1" t="s">
        <v>56</v>
      </c>
      <c r="K1724" s="1" t="s">
        <v>9</v>
      </c>
      <c r="L1724" s="1" t="s">
        <v>44</v>
      </c>
      <c r="M1724" s="1">
        <v>-10.199999999999999</v>
      </c>
      <c r="N1724" s="1">
        <v>-10.199999999999999</v>
      </c>
      <c r="O1724" s="1">
        <v>25</v>
      </c>
    </row>
    <row r="1725" spans="9:15" x14ac:dyDescent="0.2">
      <c r="I1725" s="1" t="str">
        <f t="shared" si="26"/>
        <v>29-35 Surrey Terrace</v>
      </c>
      <c r="J1725" s="1" t="s">
        <v>56</v>
      </c>
      <c r="K1725" s="1" t="s">
        <v>8</v>
      </c>
      <c r="L1725" s="1" t="s">
        <v>44</v>
      </c>
      <c r="M1725" s="1">
        <v>-10.3</v>
      </c>
      <c r="N1725" s="1">
        <v>-10.3</v>
      </c>
      <c r="O1725" s="1">
        <v>14</v>
      </c>
    </row>
    <row r="1726" spans="9:15" x14ac:dyDescent="0.2">
      <c r="I1726" s="1" t="str">
        <f t="shared" si="26"/>
        <v>29-35 Surrey Terrace</v>
      </c>
      <c r="J1726" s="1" t="s">
        <v>56</v>
      </c>
      <c r="K1726" s="1" t="s">
        <v>9</v>
      </c>
      <c r="L1726" s="1" t="s">
        <v>44</v>
      </c>
      <c r="M1726" s="1">
        <v>-10.3</v>
      </c>
      <c r="N1726" s="1">
        <v>-10.3</v>
      </c>
      <c r="O1726" s="1">
        <v>24</v>
      </c>
    </row>
    <row r="1727" spans="9:15" x14ac:dyDescent="0.2">
      <c r="I1727" s="1" t="str">
        <f t="shared" si="26"/>
        <v>29-35 Surrey Terrace</v>
      </c>
      <c r="J1727" s="1" t="s">
        <v>56</v>
      </c>
      <c r="K1727" s="1" t="s">
        <v>8</v>
      </c>
      <c r="L1727" s="1" t="s">
        <v>44</v>
      </c>
      <c r="M1727" s="1">
        <v>-10.4</v>
      </c>
      <c r="N1727" s="1">
        <v>-10.4</v>
      </c>
      <c r="O1727" s="1">
        <v>13</v>
      </c>
    </row>
    <row r="1728" spans="9:15" x14ac:dyDescent="0.2">
      <c r="I1728" s="1" t="str">
        <f t="shared" si="26"/>
        <v>29-35 Surrey Terrace</v>
      </c>
      <c r="J1728" s="1" t="s">
        <v>56</v>
      </c>
      <c r="K1728" s="1" t="s">
        <v>9</v>
      </c>
      <c r="L1728" s="1" t="s">
        <v>44</v>
      </c>
      <c r="M1728" s="1">
        <v>-10.4</v>
      </c>
      <c r="N1728" s="1">
        <v>-10.4</v>
      </c>
      <c r="O1728" s="1">
        <v>23</v>
      </c>
    </row>
    <row r="1729" spans="9:15" x14ac:dyDescent="0.2">
      <c r="I1729" s="1" t="str">
        <f t="shared" si="26"/>
        <v>29-35 Surrey Terrace</v>
      </c>
      <c r="J1729" s="1" t="s">
        <v>56</v>
      </c>
      <c r="K1729" s="1" t="s">
        <v>8</v>
      </c>
      <c r="L1729" s="1" t="s">
        <v>44</v>
      </c>
      <c r="M1729" s="1">
        <v>-10.5</v>
      </c>
      <c r="N1729" s="1">
        <v>-10.5</v>
      </c>
      <c r="O1729" s="1">
        <v>12</v>
      </c>
    </row>
    <row r="1730" spans="9:15" x14ac:dyDescent="0.2">
      <c r="I1730" s="1" t="str">
        <f t="shared" si="26"/>
        <v>29-35 Surrey Terrace</v>
      </c>
      <c r="J1730" s="1" t="s">
        <v>56</v>
      </c>
      <c r="K1730" s="1" t="s">
        <v>9</v>
      </c>
      <c r="L1730" s="1" t="s">
        <v>44</v>
      </c>
      <c r="M1730" s="1">
        <v>-10.6</v>
      </c>
      <c r="N1730" s="1">
        <v>-10.6</v>
      </c>
      <c r="O1730" s="1">
        <v>22</v>
      </c>
    </row>
    <row r="1731" spans="9:15" x14ac:dyDescent="0.2">
      <c r="I1731" s="1" t="str">
        <f t="shared" ref="I1731:I1794" si="27">IF(ISBLANK(A1731),I1730,A1731)</f>
        <v>29-35 Surrey Terrace</v>
      </c>
      <c r="J1731" s="1" t="s">
        <v>56</v>
      </c>
      <c r="K1731" s="1" t="s">
        <v>8</v>
      </c>
      <c r="L1731" s="1" t="s">
        <v>44</v>
      </c>
      <c r="M1731" s="1">
        <v>-10.7</v>
      </c>
      <c r="N1731" s="1">
        <v>-10.7</v>
      </c>
      <c r="O1731" s="1">
        <v>11</v>
      </c>
    </row>
    <row r="1732" spans="9:15" x14ac:dyDescent="0.2">
      <c r="I1732" s="1" t="str">
        <f t="shared" si="27"/>
        <v>29-35 Surrey Terrace</v>
      </c>
      <c r="J1732" s="1" t="s">
        <v>56</v>
      </c>
      <c r="K1732" s="1" t="s">
        <v>9</v>
      </c>
      <c r="L1732" s="1" t="s">
        <v>44</v>
      </c>
      <c r="M1732" s="1">
        <v>-10.7</v>
      </c>
      <c r="N1732" s="1">
        <v>-10.7</v>
      </c>
      <c r="O1732" s="1">
        <v>21</v>
      </c>
    </row>
    <row r="1733" spans="9:15" x14ac:dyDescent="0.2">
      <c r="I1733" s="1" t="str">
        <f t="shared" si="27"/>
        <v>29-35 Surrey Terrace</v>
      </c>
      <c r="J1733" s="1" t="s">
        <v>56</v>
      </c>
      <c r="K1733" s="1" t="s">
        <v>8</v>
      </c>
      <c r="L1733" s="1" t="s">
        <v>44</v>
      </c>
      <c r="M1733" s="1">
        <v>-10.8</v>
      </c>
      <c r="N1733" s="1">
        <v>-10.8</v>
      </c>
      <c r="O1733" s="1">
        <v>10</v>
      </c>
    </row>
    <row r="1734" spans="9:15" x14ac:dyDescent="0.2">
      <c r="I1734" s="1" t="str">
        <f t="shared" si="27"/>
        <v>29-35 Surrey Terrace</v>
      </c>
      <c r="J1734" s="1" t="s">
        <v>56</v>
      </c>
      <c r="K1734" s="1" t="s">
        <v>9</v>
      </c>
      <c r="L1734" s="1" t="s">
        <v>44</v>
      </c>
      <c r="M1734" s="1">
        <v>-10.8</v>
      </c>
      <c r="N1734" s="1">
        <v>-10.8</v>
      </c>
      <c r="O1734" s="1">
        <v>20</v>
      </c>
    </row>
    <row r="1735" spans="9:15" x14ac:dyDescent="0.2">
      <c r="I1735" s="1" t="str">
        <f t="shared" si="27"/>
        <v>29-35 Surrey Terrace</v>
      </c>
      <c r="J1735" s="1" t="s">
        <v>56</v>
      </c>
      <c r="K1735" s="1" t="s">
        <v>8</v>
      </c>
      <c r="L1735" s="1" t="s">
        <v>44</v>
      </c>
      <c r="M1735" s="1">
        <v>-10.9</v>
      </c>
      <c r="N1735" s="1">
        <v>-10.9</v>
      </c>
      <c r="O1735" s="1">
        <v>9</v>
      </c>
    </row>
    <row r="1736" spans="9:15" x14ac:dyDescent="0.2">
      <c r="I1736" s="1" t="str">
        <f t="shared" si="27"/>
        <v>29-35 Surrey Terrace</v>
      </c>
      <c r="J1736" s="1" t="s">
        <v>56</v>
      </c>
      <c r="K1736" s="1" t="s">
        <v>9</v>
      </c>
      <c r="L1736" s="1" t="s">
        <v>44</v>
      </c>
      <c r="M1736" s="1">
        <v>-10.9</v>
      </c>
      <c r="N1736" s="1">
        <v>-10.9</v>
      </c>
      <c r="O1736" s="1">
        <v>19</v>
      </c>
    </row>
    <row r="1737" spans="9:15" x14ac:dyDescent="0.2">
      <c r="I1737" s="1" t="str">
        <f t="shared" si="27"/>
        <v>29-35 Surrey Terrace</v>
      </c>
      <c r="J1737" s="1" t="s">
        <v>66</v>
      </c>
      <c r="K1737" s="1" t="s">
        <v>8</v>
      </c>
      <c r="L1737" s="1" t="s">
        <v>43</v>
      </c>
      <c r="M1737" s="1">
        <v>-11</v>
      </c>
      <c r="N1737" s="1">
        <v>-11</v>
      </c>
      <c r="O1737" s="1">
        <v>48</v>
      </c>
    </row>
    <row r="1738" spans="9:15" x14ac:dyDescent="0.2">
      <c r="I1738" s="1" t="str">
        <f t="shared" si="27"/>
        <v>29-35 Surrey Terrace</v>
      </c>
      <c r="J1738" s="1" t="s">
        <v>56</v>
      </c>
      <c r="K1738" s="1" t="s">
        <v>8</v>
      </c>
      <c r="L1738" s="1" t="s">
        <v>44</v>
      </c>
      <c r="M1738" s="1">
        <v>-11</v>
      </c>
      <c r="N1738" s="1">
        <v>-11</v>
      </c>
      <c r="O1738" s="1">
        <v>8</v>
      </c>
    </row>
    <row r="1739" spans="9:15" x14ac:dyDescent="0.2">
      <c r="I1739" s="1" t="str">
        <f t="shared" si="27"/>
        <v>29-35 Surrey Terrace</v>
      </c>
      <c r="J1739" s="1" t="s">
        <v>56</v>
      </c>
      <c r="K1739" s="1" t="s">
        <v>9</v>
      </c>
      <c r="L1739" s="1" t="s">
        <v>44</v>
      </c>
      <c r="M1739" s="1">
        <v>-11</v>
      </c>
      <c r="N1739" s="1">
        <v>-11</v>
      </c>
      <c r="O1739" s="1">
        <v>18</v>
      </c>
    </row>
    <row r="1740" spans="9:15" x14ac:dyDescent="0.2">
      <c r="I1740" s="1" t="str">
        <f t="shared" si="27"/>
        <v>29-35 Surrey Terrace</v>
      </c>
      <c r="J1740" s="1" t="s">
        <v>56</v>
      </c>
      <c r="K1740" s="1" t="s">
        <v>8</v>
      </c>
      <c r="L1740" s="1" t="s">
        <v>44</v>
      </c>
      <c r="M1740" s="1">
        <v>-11.1</v>
      </c>
      <c r="N1740" s="1">
        <v>-11.1</v>
      </c>
      <c r="O1740" s="1">
        <v>7</v>
      </c>
    </row>
    <row r="1741" spans="9:15" x14ac:dyDescent="0.2">
      <c r="I1741" s="1" t="str">
        <f t="shared" si="27"/>
        <v>29-35 Surrey Terrace</v>
      </c>
      <c r="J1741" s="1" t="s">
        <v>56</v>
      </c>
      <c r="K1741" s="1" t="s">
        <v>9</v>
      </c>
      <c r="L1741" s="1" t="s">
        <v>44</v>
      </c>
      <c r="M1741" s="1">
        <v>-11.2</v>
      </c>
      <c r="N1741" s="1">
        <v>-11.2</v>
      </c>
      <c r="O1741" s="1">
        <v>17</v>
      </c>
    </row>
    <row r="1742" spans="9:15" x14ac:dyDescent="0.2">
      <c r="I1742" s="1" t="str">
        <f t="shared" si="27"/>
        <v>29-35 Surrey Terrace</v>
      </c>
      <c r="J1742" s="1" t="s">
        <v>56</v>
      </c>
      <c r="K1742" s="1" t="s">
        <v>8</v>
      </c>
      <c r="L1742" s="1" t="s">
        <v>44</v>
      </c>
      <c r="M1742" s="1">
        <v>-11.2</v>
      </c>
      <c r="N1742" s="1">
        <v>-11.2</v>
      </c>
      <c r="O1742" s="1">
        <v>6</v>
      </c>
    </row>
    <row r="1743" spans="9:15" x14ac:dyDescent="0.2">
      <c r="I1743" s="1" t="str">
        <f t="shared" si="27"/>
        <v>29-35 Surrey Terrace</v>
      </c>
      <c r="J1743" s="1" t="s">
        <v>56</v>
      </c>
      <c r="K1743" s="1" t="s">
        <v>9</v>
      </c>
      <c r="L1743" s="1" t="s">
        <v>44</v>
      </c>
      <c r="M1743" s="1">
        <v>-11.3</v>
      </c>
      <c r="N1743" s="1">
        <v>-11.3</v>
      </c>
      <c r="O1743" s="1">
        <v>16</v>
      </c>
    </row>
    <row r="1744" spans="9:15" x14ac:dyDescent="0.2">
      <c r="I1744" s="1" t="str">
        <f t="shared" si="27"/>
        <v>29-35 Surrey Terrace</v>
      </c>
      <c r="J1744" s="1" t="s">
        <v>56</v>
      </c>
      <c r="K1744" s="1" t="s">
        <v>9</v>
      </c>
      <c r="L1744" s="1" t="s">
        <v>44</v>
      </c>
      <c r="M1744" s="1">
        <v>-12.2</v>
      </c>
      <c r="N1744" s="1">
        <v>-12.2</v>
      </c>
      <c r="O1744" s="1">
        <v>31</v>
      </c>
    </row>
    <row r="1745" spans="1:15" x14ac:dyDescent="0.2">
      <c r="I1745" s="1" t="str">
        <f t="shared" si="27"/>
        <v>29-35 Surrey Terrace</v>
      </c>
      <c r="J1745" s="1" t="s">
        <v>56</v>
      </c>
      <c r="K1745" s="1" t="s">
        <v>8</v>
      </c>
      <c r="L1745" s="1" t="s">
        <v>44</v>
      </c>
      <c r="M1745" s="1">
        <v>-12.3</v>
      </c>
      <c r="N1745" s="1">
        <v>-12.3</v>
      </c>
      <c r="O1745" s="1">
        <v>30</v>
      </c>
    </row>
    <row r="1746" spans="1:15" x14ac:dyDescent="0.2">
      <c r="I1746" s="1" t="str">
        <f t="shared" si="27"/>
        <v>29-35 Surrey Terrace</v>
      </c>
      <c r="J1746" s="1" t="s">
        <v>69</v>
      </c>
      <c r="K1746" s="1" t="s">
        <v>8</v>
      </c>
      <c r="L1746" s="1" t="s">
        <v>43</v>
      </c>
      <c r="M1746" s="1">
        <v>-13.4</v>
      </c>
      <c r="N1746" s="1">
        <v>-13.4</v>
      </c>
      <c r="O1746" s="1">
        <v>49</v>
      </c>
    </row>
    <row r="1747" spans="1:15" x14ac:dyDescent="0.2">
      <c r="I1747" s="1" t="str">
        <f t="shared" si="27"/>
        <v>29-35 Surrey Terrace</v>
      </c>
      <c r="J1747" s="1" t="s">
        <v>56</v>
      </c>
      <c r="K1747" s="1" t="s">
        <v>9</v>
      </c>
      <c r="L1747" s="1" t="s">
        <v>44</v>
      </c>
      <c r="M1747" s="1">
        <v>-16.100000000000001</v>
      </c>
      <c r="N1747" s="1">
        <v>-16.100000000000001</v>
      </c>
      <c r="O1747" s="1">
        <v>46</v>
      </c>
    </row>
    <row r="1748" spans="1:15" x14ac:dyDescent="0.2">
      <c r="I1748" s="1" t="str">
        <f t="shared" si="27"/>
        <v>29-35 Surrey Terrace</v>
      </c>
      <c r="J1748" s="1" t="s">
        <v>56</v>
      </c>
      <c r="K1748" s="1" t="s">
        <v>8</v>
      </c>
      <c r="L1748" s="1" t="s">
        <v>44</v>
      </c>
      <c r="M1748" s="1">
        <v>-16.100000000000001</v>
      </c>
      <c r="N1748" s="1">
        <v>-16.100000000000001</v>
      </c>
      <c r="O1748" s="1">
        <v>45</v>
      </c>
    </row>
    <row r="1749" spans="1:15" x14ac:dyDescent="0.2">
      <c r="I1749" s="1" t="str">
        <f t="shared" si="27"/>
        <v>29-35 Surrey Terrace</v>
      </c>
      <c r="J1749" s="1" t="s">
        <v>56</v>
      </c>
      <c r="K1749" s="1" t="s">
        <v>8</v>
      </c>
      <c r="L1749" s="1" t="s">
        <v>44</v>
      </c>
      <c r="M1749" s="1">
        <v>-17.100000000000001</v>
      </c>
      <c r="N1749" s="1">
        <v>-17.100000000000001</v>
      </c>
      <c r="O1749" s="1">
        <v>44</v>
      </c>
    </row>
    <row r="1750" spans="1:15" x14ac:dyDescent="0.2">
      <c r="A1750" s="1" t="s">
        <v>21</v>
      </c>
      <c r="B1750" s="1" t="s">
        <v>11</v>
      </c>
      <c r="C1750" s="1" t="s">
        <v>18</v>
      </c>
      <c r="D1750" s="1">
        <v>446476.05</v>
      </c>
      <c r="E1750" s="1">
        <v>523144.92</v>
      </c>
      <c r="F1750" s="1">
        <v>55.4</v>
      </c>
      <c r="G1750" s="1">
        <v>55.3</v>
      </c>
      <c r="H1750" s="1">
        <v>58.1</v>
      </c>
      <c r="I1750" s="1" t="str">
        <f t="shared" si="27"/>
        <v>29-35 Surrey Terrace</v>
      </c>
      <c r="J1750" s="1" t="s">
        <v>80</v>
      </c>
      <c r="K1750" s="1" t="s">
        <v>10</v>
      </c>
      <c r="L1750" s="1" t="s">
        <v>44</v>
      </c>
      <c r="M1750" s="1">
        <v>51</v>
      </c>
      <c r="N1750" s="1">
        <v>51</v>
      </c>
      <c r="O1750" s="1">
        <v>55</v>
      </c>
    </row>
    <row r="1751" spans="1:15" x14ac:dyDescent="0.2">
      <c r="I1751" s="1" t="str">
        <f t="shared" si="27"/>
        <v>29-35 Surrey Terrace</v>
      </c>
      <c r="J1751" s="1" t="s">
        <v>81</v>
      </c>
      <c r="K1751" s="1" t="s">
        <v>10</v>
      </c>
      <c r="L1751" s="1" t="s">
        <v>44</v>
      </c>
      <c r="M1751" s="1">
        <v>49.6</v>
      </c>
      <c r="N1751" s="1">
        <v>49.6</v>
      </c>
      <c r="O1751" s="1">
        <v>56</v>
      </c>
    </row>
    <row r="1752" spans="1:15" x14ac:dyDescent="0.2">
      <c r="I1752" s="1" t="str">
        <f t="shared" si="27"/>
        <v>29-35 Surrey Terrace</v>
      </c>
      <c r="J1752" s="1" t="s">
        <v>78</v>
      </c>
      <c r="K1752" s="1" t="s">
        <v>10</v>
      </c>
      <c r="L1752" s="1" t="s">
        <v>44</v>
      </c>
      <c r="M1752" s="1">
        <v>49.4</v>
      </c>
      <c r="N1752" s="1">
        <v>49.4</v>
      </c>
      <c r="O1752" s="1">
        <v>53</v>
      </c>
    </row>
    <row r="1753" spans="1:15" x14ac:dyDescent="0.2">
      <c r="I1753" s="1" t="str">
        <f t="shared" si="27"/>
        <v>29-35 Surrey Terrace</v>
      </c>
      <c r="J1753" s="1" t="s">
        <v>78</v>
      </c>
      <c r="K1753" s="1" t="s">
        <v>10</v>
      </c>
      <c r="L1753" s="1" t="s">
        <v>44</v>
      </c>
      <c r="M1753" s="1">
        <v>43.7</v>
      </c>
      <c r="N1753" s="1">
        <v>43.7</v>
      </c>
      <c r="O1753" s="1">
        <v>52</v>
      </c>
    </row>
    <row r="1754" spans="1:15" x14ac:dyDescent="0.2">
      <c r="I1754" s="1" t="str">
        <f t="shared" si="27"/>
        <v>29-35 Surrey Terrace</v>
      </c>
      <c r="J1754" s="1" t="s">
        <v>45</v>
      </c>
      <c r="K1754" s="1" t="s">
        <v>8</v>
      </c>
      <c r="L1754" s="1" t="s">
        <v>46</v>
      </c>
      <c r="M1754" s="1">
        <v>38.1</v>
      </c>
      <c r="O1754" s="1">
        <v>4</v>
      </c>
    </row>
    <row r="1755" spans="1:15" x14ac:dyDescent="0.2">
      <c r="I1755" s="1" t="str">
        <f t="shared" si="27"/>
        <v>29-35 Surrey Terrace</v>
      </c>
      <c r="J1755" s="1" t="s">
        <v>78</v>
      </c>
      <c r="K1755" s="1" t="s">
        <v>10</v>
      </c>
      <c r="L1755" s="1" t="s">
        <v>44</v>
      </c>
      <c r="M1755" s="1">
        <v>38.1</v>
      </c>
      <c r="N1755" s="1">
        <v>38.1</v>
      </c>
      <c r="O1755" s="1">
        <v>51</v>
      </c>
    </row>
    <row r="1756" spans="1:15" x14ac:dyDescent="0.2">
      <c r="I1756" s="1" t="str">
        <f t="shared" si="27"/>
        <v>29-35 Surrey Terrace</v>
      </c>
      <c r="J1756" s="1" t="s">
        <v>79</v>
      </c>
      <c r="K1756" s="1" t="s">
        <v>10</v>
      </c>
      <c r="L1756" s="1" t="s">
        <v>43</v>
      </c>
      <c r="M1756" s="1">
        <v>37.200000000000003</v>
      </c>
      <c r="N1756" s="1">
        <v>37.200000000000003</v>
      </c>
      <c r="O1756" s="1">
        <v>54</v>
      </c>
    </row>
    <row r="1757" spans="1:15" x14ac:dyDescent="0.2">
      <c r="I1757" s="1" t="str">
        <f t="shared" si="27"/>
        <v>29-35 Surrey Terrace</v>
      </c>
      <c r="J1757" s="1" t="s">
        <v>48</v>
      </c>
      <c r="K1757" s="1" t="s">
        <v>8</v>
      </c>
      <c r="L1757" s="1" t="s">
        <v>43</v>
      </c>
      <c r="M1757" s="1">
        <v>20.7</v>
      </c>
      <c r="N1757" s="1">
        <v>20.7</v>
      </c>
      <c r="O1757" s="1">
        <v>68</v>
      </c>
    </row>
    <row r="1758" spans="1:15" x14ac:dyDescent="0.2">
      <c r="I1758" s="1" t="str">
        <f t="shared" si="27"/>
        <v>29-35 Surrey Terrace</v>
      </c>
      <c r="J1758" s="1" t="s">
        <v>49</v>
      </c>
      <c r="K1758" s="1" t="s">
        <v>8</v>
      </c>
      <c r="L1758" s="1" t="s">
        <v>46</v>
      </c>
      <c r="M1758" s="1">
        <v>20.6</v>
      </c>
      <c r="O1758" s="1">
        <v>3</v>
      </c>
    </row>
    <row r="1759" spans="1:15" x14ac:dyDescent="0.2">
      <c r="I1759" s="1" t="str">
        <f t="shared" si="27"/>
        <v>29-35 Surrey Terrace</v>
      </c>
      <c r="J1759" s="1" t="s">
        <v>51</v>
      </c>
      <c r="K1759" s="1" t="s">
        <v>8</v>
      </c>
      <c r="L1759" s="1" t="s">
        <v>43</v>
      </c>
      <c r="M1759" s="1">
        <v>19.899999999999999</v>
      </c>
      <c r="N1759" s="1">
        <v>19.899999999999999</v>
      </c>
      <c r="O1759" s="1">
        <v>67</v>
      </c>
    </row>
    <row r="1760" spans="1:15" x14ac:dyDescent="0.2">
      <c r="I1760" s="1" t="str">
        <f t="shared" si="27"/>
        <v>29-35 Surrey Terrace</v>
      </c>
      <c r="J1760" s="1" t="s">
        <v>61</v>
      </c>
      <c r="K1760" s="1" t="s">
        <v>9</v>
      </c>
      <c r="L1760" s="1" t="s">
        <v>43</v>
      </c>
      <c r="M1760" s="1">
        <v>14.8</v>
      </c>
      <c r="N1760" s="1">
        <v>14.8</v>
      </c>
      <c r="O1760" s="1">
        <v>76</v>
      </c>
    </row>
    <row r="1761" spans="9:15" x14ac:dyDescent="0.2">
      <c r="I1761" s="1" t="str">
        <f t="shared" si="27"/>
        <v>29-35 Surrey Terrace</v>
      </c>
      <c r="J1761" s="1" t="s">
        <v>59</v>
      </c>
      <c r="K1761" s="1" t="s">
        <v>8</v>
      </c>
      <c r="L1761" s="1" t="s">
        <v>43</v>
      </c>
      <c r="M1761" s="1">
        <v>14.5</v>
      </c>
      <c r="N1761" s="1">
        <v>14.5</v>
      </c>
      <c r="O1761" s="1">
        <v>59</v>
      </c>
    </row>
    <row r="1762" spans="9:15" x14ac:dyDescent="0.2">
      <c r="I1762" s="1" t="str">
        <f t="shared" si="27"/>
        <v>29-35 Surrey Terrace</v>
      </c>
      <c r="J1762" s="1" t="s">
        <v>50</v>
      </c>
      <c r="K1762" s="1" t="s">
        <v>8</v>
      </c>
      <c r="L1762" s="1" t="s">
        <v>43</v>
      </c>
      <c r="M1762" s="1">
        <v>14.3</v>
      </c>
      <c r="N1762" s="1">
        <v>14.3</v>
      </c>
      <c r="O1762" s="1">
        <v>66</v>
      </c>
    </row>
    <row r="1763" spans="9:15" x14ac:dyDescent="0.2">
      <c r="I1763" s="1" t="str">
        <f t="shared" si="27"/>
        <v>29-35 Surrey Terrace</v>
      </c>
      <c r="J1763" s="1" t="s">
        <v>54</v>
      </c>
      <c r="K1763" s="1" t="s">
        <v>8</v>
      </c>
      <c r="L1763" s="1" t="s">
        <v>43</v>
      </c>
      <c r="M1763" s="1">
        <v>13.2</v>
      </c>
      <c r="N1763" s="1">
        <v>13.2</v>
      </c>
      <c r="O1763" s="1">
        <v>63</v>
      </c>
    </row>
    <row r="1764" spans="9:15" x14ac:dyDescent="0.2">
      <c r="I1764" s="1" t="str">
        <f t="shared" si="27"/>
        <v>29-35 Surrey Terrace</v>
      </c>
      <c r="J1764" s="1" t="s">
        <v>77</v>
      </c>
      <c r="K1764" s="1" t="s">
        <v>8</v>
      </c>
      <c r="L1764" s="1" t="s">
        <v>44</v>
      </c>
      <c r="M1764" s="1">
        <v>10</v>
      </c>
      <c r="N1764" s="1">
        <v>10</v>
      </c>
      <c r="O1764" s="1">
        <v>5</v>
      </c>
    </row>
    <row r="1765" spans="9:15" x14ac:dyDescent="0.2">
      <c r="I1765" s="1" t="str">
        <f t="shared" si="27"/>
        <v>29-35 Surrey Terrace</v>
      </c>
      <c r="J1765" s="1" t="s">
        <v>55</v>
      </c>
      <c r="K1765" s="1" t="s">
        <v>8</v>
      </c>
      <c r="L1765" s="1" t="s">
        <v>43</v>
      </c>
      <c r="M1765" s="1">
        <v>9.6999999999999993</v>
      </c>
      <c r="N1765" s="1">
        <v>9.6999999999999993</v>
      </c>
      <c r="O1765" s="1">
        <v>61</v>
      </c>
    </row>
    <row r="1766" spans="9:15" x14ac:dyDescent="0.2">
      <c r="I1766" s="1" t="str">
        <f t="shared" si="27"/>
        <v>29-35 Surrey Terrace</v>
      </c>
      <c r="J1766" s="1" t="s">
        <v>58</v>
      </c>
      <c r="K1766" s="1" t="s">
        <v>8</v>
      </c>
      <c r="L1766" s="1" t="s">
        <v>43</v>
      </c>
      <c r="M1766" s="1">
        <v>9.6</v>
      </c>
      <c r="N1766" s="1">
        <v>9.6</v>
      </c>
      <c r="O1766" s="1">
        <v>62</v>
      </c>
    </row>
    <row r="1767" spans="9:15" x14ac:dyDescent="0.2">
      <c r="I1767" s="1" t="str">
        <f t="shared" si="27"/>
        <v>29-35 Surrey Terrace</v>
      </c>
      <c r="J1767" s="1" t="s">
        <v>76</v>
      </c>
      <c r="K1767" s="1" t="s">
        <v>9</v>
      </c>
      <c r="L1767" s="1" t="s">
        <v>43</v>
      </c>
      <c r="M1767" s="1">
        <v>9.4</v>
      </c>
      <c r="N1767" s="1">
        <v>9.4</v>
      </c>
      <c r="O1767" s="1">
        <v>73</v>
      </c>
    </row>
    <row r="1768" spans="9:15" x14ac:dyDescent="0.2">
      <c r="I1768" s="1" t="str">
        <f t="shared" si="27"/>
        <v>29-35 Surrey Terrace</v>
      </c>
      <c r="J1768" s="1" t="s">
        <v>52</v>
      </c>
      <c r="K1768" s="1" t="s">
        <v>8</v>
      </c>
      <c r="L1768" s="1" t="s">
        <v>44</v>
      </c>
      <c r="M1768" s="1">
        <v>9.4</v>
      </c>
      <c r="N1768" s="1">
        <v>9.4</v>
      </c>
      <c r="O1768" s="1">
        <v>40</v>
      </c>
    </row>
    <row r="1769" spans="9:15" x14ac:dyDescent="0.2">
      <c r="I1769" s="1" t="str">
        <f t="shared" si="27"/>
        <v>29-35 Surrey Terrace</v>
      </c>
      <c r="J1769" s="1" t="s">
        <v>62</v>
      </c>
      <c r="K1769" s="1" t="s">
        <v>8</v>
      </c>
      <c r="L1769" s="1" t="s">
        <v>43</v>
      </c>
      <c r="M1769" s="1">
        <v>9.1999999999999993</v>
      </c>
      <c r="N1769" s="1">
        <v>9.1999999999999993</v>
      </c>
      <c r="O1769" s="1">
        <v>72</v>
      </c>
    </row>
    <row r="1770" spans="9:15" x14ac:dyDescent="0.2">
      <c r="I1770" s="1" t="str">
        <f t="shared" si="27"/>
        <v>29-35 Surrey Terrace</v>
      </c>
      <c r="J1770" s="1" t="s">
        <v>52</v>
      </c>
      <c r="K1770" s="1" t="s">
        <v>8</v>
      </c>
      <c r="L1770" s="1" t="s">
        <v>44</v>
      </c>
      <c r="M1770" s="1">
        <v>6.6</v>
      </c>
      <c r="N1770" s="1">
        <v>6.6</v>
      </c>
      <c r="O1770" s="1">
        <v>39</v>
      </c>
    </row>
    <row r="1771" spans="9:15" x14ac:dyDescent="0.2">
      <c r="I1771" s="1" t="str">
        <f t="shared" si="27"/>
        <v>29-35 Surrey Terrace</v>
      </c>
      <c r="J1771" s="1" t="s">
        <v>52</v>
      </c>
      <c r="K1771" s="1" t="s">
        <v>8</v>
      </c>
      <c r="L1771" s="1" t="s">
        <v>44</v>
      </c>
      <c r="M1771" s="1">
        <v>5.8</v>
      </c>
      <c r="N1771" s="1">
        <v>5.8</v>
      </c>
      <c r="O1771" s="1">
        <v>36</v>
      </c>
    </row>
    <row r="1772" spans="9:15" x14ac:dyDescent="0.2">
      <c r="I1772" s="1" t="str">
        <f t="shared" si="27"/>
        <v>29-35 Surrey Terrace</v>
      </c>
      <c r="J1772" s="1" t="s">
        <v>60</v>
      </c>
      <c r="K1772" s="1" t="s">
        <v>9</v>
      </c>
      <c r="L1772" s="1" t="s">
        <v>44</v>
      </c>
      <c r="M1772" s="1">
        <v>5.5</v>
      </c>
      <c r="N1772" s="1">
        <v>5.5</v>
      </c>
      <c r="O1772" s="1">
        <v>2</v>
      </c>
    </row>
    <row r="1773" spans="9:15" x14ac:dyDescent="0.2">
      <c r="I1773" s="1" t="str">
        <f t="shared" si="27"/>
        <v>29-35 Surrey Terrace</v>
      </c>
      <c r="J1773" s="1" t="s">
        <v>52</v>
      </c>
      <c r="K1773" s="1" t="s">
        <v>8</v>
      </c>
      <c r="L1773" s="1" t="s">
        <v>44</v>
      </c>
      <c r="M1773" s="1">
        <v>5.5</v>
      </c>
      <c r="N1773" s="1">
        <v>5.5</v>
      </c>
      <c r="O1773" s="1">
        <v>35</v>
      </c>
    </row>
    <row r="1774" spans="9:15" x14ac:dyDescent="0.2">
      <c r="I1774" s="1" t="str">
        <f t="shared" si="27"/>
        <v>29-35 Surrey Terrace</v>
      </c>
      <c r="J1774" s="1" t="s">
        <v>53</v>
      </c>
      <c r="K1774" s="1" t="s">
        <v>9</v>
      </c>
      <c r="L1774" s="1" t="s">
        <v>44</v>
      </c>
      <c r="M1774" s="1">
        <v>4.8</v>
      </c>
      <c r="N1774" s="1">
        <v>4.8</v>
      </c>
      <c r="O1774" s="1">
        <v>26</v>
      </c>
    </row>
    <row r="1775" spans="9:15" x14ac:dyDescent="0.2">
      <c r="I1775" s="1" t="str">
        <f t="shared" si="27"/>
        <v>29-35 Surrey Terrace</v>
      </c>
      <c r="J1775" s="1" t="s">
        <v>53</v>
      </c>
      <c r="K1775" s="1" t="s">
        <v>8</v>
      </c>
      <c r="L1775" s="1" t="s">
        <v>44</v>
      </c>
      <c r="M1775" s="1">
        <v>4.8</v>
      </c>
      <c r="N1775" s="1">
        <v>4.8</v>
      </c>
      <c r="O1775" s="1">
        <v>27</v>
      </c>
    </row>
    <row r="1776" spans="9:15" x14ac:dyDescent="0.2">
      <c r="I1776" s="1" t="str">
        <f t="shared" si="27"/>
        <v>29-35 Surrey Terrace</v>
      </c>
      <c r="J1776" s="1" t="s">
        <v>52</v>
      </c>
      <c r="K1776" s="1" t="s">
        <v>8</v>
      </c>
      <c r="L1776" s="1" t="s">
        <v>44</v>
      </c>
      <c r="M1776" s="1">
        <v>4.5</v>
      </c>
      <c r="N1776" s="1">
        <v>4.5</v>
      </c>
      <c r="O1776" s="1">
        <v>33</v>
      </c>
    </row>
    <row r="1777" spans="9:15" x14ac:dyDescent="0.2">
      <c r="I1777" s="1" t="str">
        <f t="shared" si="27"/>
        <v>29-35 Surrey Terrace</v>
      </c>
      <c r="J1777" s="1" t="s">
        <v>52</v>
      </c>
      <c r="K1777" s="1" t="s">
        <v>8</v>
      </c>
      <c r="L1777" s="1" t="s">
        <v>44</v>
      </c>
      <c r="M1777" s="1">
        <v>4.3</v>
      </c>
      <c r="N1777" s="1">
        <v>4.3</v>
      </c>
      <c r="O1777" s="1">
        <v>34</v>
      </c>
    </row>
    <row r="1778" spans="9:15" x14ac:dyDescent="0.2">
      <c r="I1778" s="1" t="str">
        <f t="shared" si="27"/>
        <v>29-35 Surrey Terrace</v>
      </c>
      <c r="J1778" s="1" t="s">
        <v>57</v>
      </c>
      <c r="K1778" s="1" t="s">
        <v>8</v>
      </c>
      <c r="L1778" s="1" t="s">
        <v>43</v>
      </c>
      <c r="M1778" s="1">
        <v>4.2</v>
      </c>
      <c r="N1778" s="1">
        <v>4.2</v>
      </c>
      <c r="O1778" s="1">
        <v>60</v>
      </c>
    </row>
    <row r="1779" spans="9:15" x14ac:dyDescent="0.2">
      <c r="I1779" s="1" t="str">
        <f t="shared" si="27"/>
        <v>29-35 Surrey Terrace</v>
      </c>
      <c r="J1779" s="1" t="s">
        <v>75</v>
      </c>
      <c r="K1779" s="1" t="s">
        <v>8</v>
      </c>
      <c r="L1779" s="1" t="s">
        <v>43</v>
      </c>
      <c r="M1779" s="1">
        <v>3.9</v>
      </c>
      <c r="N1779" s="1">
        <v>3.9</v>
      </c>
      <c r="O1779" s="1">
        <v>69</v>
      </c>
    </row>
    <row r="1780" spans="9:15" x14ac:dyDescent="0.2">
      <c r="I1780" s="1" t="str">
        <f t="shared" si="27"/>
        <v>29-35 Surrey Terrace</v>
      </c>
      <c r="J1780" s="1" t="s">
        <v>47</v>
      </c>
      <c r="K1780" s="1" t="s">
        <v>8</v>
      </c>
      <c r="L1780" s="1" t="s">
        <v>43</v>
      </c>
      <c r="M1780" s="1">
        <v>3.6</v>
      </c>
      <c r="N1780" s="1">
        <v>3.6</v>
      </c>
      <c r="O1780" s="1">
        <v>65</v>
      </c>
    </row>
    <row r="1781" spans="9:15" x14ac:dyDescent="0.2">
      <c r="I1781" s="1" t="str">
        <f t="shared" si="27"/>
        <v>29-35 Surrey Terrace</v>
      </c>
      <c r="J1781" s="1" t="s">
        <v>52</v>
      </c>
      <c r="K1781" s="1" t="s">
        <v>8</v>
      </c>
      <c r="L1781" s="1" t="s">
        <v>44</v>
      </c>
      <c r="M1781" s="1">
        <v>2.8</v>
      </c>
      <c r="N1781" s="1">
        <v>2.8</v>
      </c>
      <c r="O1781" s="1">
        <v>41</v>
      </c>
    </row>
    <row r="1782" spans="9:15" x14ac:dyDescent="0.2">
      <c r="I1782" s="1" t="str">
        <f t="shared" si="27"/>
        <v>29-35 Surrey Terrace</v>
      </c>
      <c r="J1782" s="1" t="s">
        <v>60</v>
      </c>
      <c r="K1782" s="1" t="s">
        <v>8</v>
      </c>
      <c r="L1782" s="1" t="s">
        <v>44</v>
      </c>
      <c r="M1782" s="1">
        <v>1.9</v>
      </c>
      <c r="N1782" s="1">
        <v>1.9</v>
      </c>
      <c r="O1782" s="1">
        <v>1</v>
      </c>
    </row>
    <row r="1783" spans="9:15" x14ac:dyDescent="0.2">
      <c r="I1783" s="1" t="str">
        <f t="shared" si="27"/>
        <v>29-35 Surrey Terrace</v>
      </c>
      <c r="J1783" s="1" t="s">
        <v>64</v>
      </c>
      <c r="K1783" s="1" t="s">
        <v>9</v>
      </c>
      <c r="L1783" s="1" t="s">
        <v>43</v>
      </c>
      <c r="M1783" s="1">
        <v>1.2</v>
      </c>
      <c r="N1783" s="1">
        <v>1.2</v>
      </c>
      <c r="O1783" s="1">
        <v>74</v>
      </c>
    </row>
    <row r="1784" spans="9:15" x14ac:dyDescent="0.2">
      <c r="I1784" s="1" t="str">
        <f t="shared" si="27"/>
        <v>29-35 Surrey Terrace</v>
      </c>
      <c r="J1784" s="1" t="s">
        <v>70</v>
      </c>
      <c r="K1784" s="1" t="s">
        <v>8</v>
      </c>
      <c r="L1784" s="1" t="s">
        <v>43</v>
      </c>
      <c r="M1784" s="1">
        <v>0.3</v>
      </c>
      <c r="N1784" s="1">
        <v>0.3</v>
      </c>
      <c r="O1784" s="1">
        <v>64</v>
      </c>
    </row>
    <row r="1785" spans="9:15" x14ac:dyDescent="0.2">
      <c r="I1785" s="1" t="str">
        <f t="shared" si="27"/>
        <v>29-35 Surrey Terrace</v>
      </c>
      <c r="J1785" s="1" t="s">
        <v>52</v>
      </c>
      <c r="K1785" s="1" t="s">
        <v>8</v>
      </c>
      <c r="L1785" s="1" t="s">
        <v>44</v>
      </c>
      <c r="M1785" s="1">
        <v>0.1</v>
      </c>
      <c r="N1785" s="1">
        <v>0.1</v>
      </c>
      <c r="O1785" s="1">
        <v>32</v>
      </c>
    </row>
    <row r="1786" spans="9:15" x14ac:dyDescent="0.2">
      <c r="I1786" s="1" t="str">
        <f t="shared" si="27"/>
        <v>29-35 Surrey Terrace</v>
      </c>
      <c r="J1786" s="1" t="s">
        <v>67</v>
      </c>
      <c r="K1786" s="1" t="s">
        <v>9</v>
      </c>
      <c r="L1786" s="1" t="s">
        <v>43</v>
      </c>
      <c r="M1786" s="1">
        <v>-0.2</v>
      </c>
      <c r="N1786" s="1">
        <v>-0.2</v>
      </c>
      <c r="O1786" s="1">
        <v>75</v>
      </c>
    </row>
    <row r="1787" spans="9:15" x14ac:dyDescent="0.2">
      <c r="I1787" s="1" t="str">
        <f t="shared" si="27"/>
        <v>29-35 Surrey Terrace</v>
      </c>
      <c r="J1787" s="1" t="s">
        <v>56</v>
      </c>
      <c r="K1787" s="1" t="s">
        <v>9</v>
      </c>
      <c r="L1787" s="1" t="s">
        <v>44</v>
      </c>
      <c r="M1787" s="1">
        <v>-0.8</v>
      </c>
      <c r="N1787" s="1">
        <v>-0.8</v>
      </c>
      <c r="O1787" s="1">
        <v>43</v>
      </c>
    </row>
    <row r="1788" spans="9:15" x14ac:dyDescent="0.2">
      <c r="I1788" s="1" t="str">
        <f t="shared" si="27"/>
        <v>29-35 Surrey Terrace</v>
      </c>
      <c r="J1788" s="1" t="s">
        <v>56</v>
      </c>
      <c r="K1788" s="1" t="s">
        <v>8</v>
      </c>
      <c r="L1788" s="1" t="s">
        <v>44</v>
      </c>
      <c r="M1788" s="1">
        <v>-1</v>
      </c>
      <c r="N1788" s="1">
        <v>-1</v>
      </c>
      <c r="O1788" s="1">
        <v>42</v>
      </c>
    </row>
    <row r="1789" spans="9:15" x14ac:dyDescent="0.2">
      <c r="I1789" s="1" t="str">
        <f t="shared" si="27"/>
        <v>29-35 Surrey Terrace</v>
      </c>
      <c r="J1789" s="1" t="s">
        <v>71</v>
      </c>
      <c r="K1789" s="1" t="s">
        <v>8</v>
      </c>
      <c r="L1789" s="1" t="s">
        <v>43</v>
      </c>
      <c r="M1789" s="1">
        <v>-1.1000000000000001</v>
      </c>
      <c r="N1789" s="1">
        <v>-1.1000000000000001</v>
      </c>
      <c r="O1789" s="1">
        <v>58</v>
      </c>
    </row>
    <row r="1790" spans="9:15" x14ac:dyDescent="0.2">
      <c r="I1790" s="1" t="str">
        <f t="shared" si="27"/>
        <v>29-35 Surrey Terrace</v>
      </c>
      <c r="J1790" s="1" t="s">
        <v>72</v>
      </c>
      <c r="K1790" s="1" t="s">
        <v>8</v>
      </c>
      <c r="L1790" s="1" t="s">
        <v>44</v>
      </c>
      <c r="M1790" s="1">
        <v>-1.4</v>
      </c>
      <c r="N1790" s="1">
        <v>-1.4</v>
      </c>
      <c r="O1790" s="1">
        <v>57</v>
      </c>
    </row>
    <row r="1791" spans="9:15" x14ac:dyDescent="0.2">
      <c r="I1791" s="1" t="str">
        <f t="shared" si="27"/>
        <v>29-35 Surrey Terrace</v>
      </c>
      <c r="J1791" s="1" t="s">
        <v>53</v>
      </c>
      <c r="K1791" s="1" t="s">
        <v>8</v>
      </c>
      <c r="L1791" s="1" t="s">
        <v>44</v>
      </c>
      <c r="M1791" s="1">
        <v>-1.4</v>
      </c>
      <c r="N1791" s="1">
        <v>-1.4</v>
      </c>
      <c r="O1791" s="1">
        <v>28</v>
      </c>
    </row>
    <row r="1792" spans="9:15" x14ac:dyDescent="0.2">
      <c r="I1792" s="1" t="str">
        <f t="shared" si="27"/>
        <v>29-35 Surrey Terrace</v>
      </c>
      <c r="J1792" s="1" t="s">
        <v>53</v>
      </c>
      <c r="K1792" s="1" t="s">
        <v>9</v>
      </c>
      <c r="L1792" s="1" t="s">
        <v>44</v>
      </c>
      <c r="M1792" s="1">
        <v>-1.6</v>
      </c>
      <c r="N1792" s="1">
        <v>-1.6</v>
      </c>
      <c r="O1792" s="1">
        <v>29</v>
      </c>
    </row>
    <row r="1793" spans="9:15" x14ac:dyDescent="0.2">
      <c r="I1793" s="1" t="str">
        <f t="shared" si="27"/>
        <v>29-35 Surrey Terrace</v>
      </c>
      <c r="J1793" s="1" t="s">
        <v>52</v>
      </c>
      <c r="K1793" s="1" t="s">
        <v>8</v>
      </c>
      <c r="L1793" s="1" t="s">
        <v>44</v>
      </c>
      <c r="M1793" s="1">
        <v>-1.9</v>
      </c>
      <c r="N1793" s="1">
        <v>-1.9</v>
      </c>
      <c r="O1793" s="1">
        <v>37</v>
      </c>
    </row>
    <row r="1794" spans="9:15" x14ac:dyDescent="0.2">
      <c r="I1794" s="1" t="str">
        <f t="shared" si="27"/>
        <v>29-35 Surrey Terrace</v>
      </c>
      <c r="J1794" s="1" t="s">
        <v>52</v>
      </c>
      <c r="K1794" s="1" t="s">
        <v>8</v>
      </c>
      <c r="L1794" s="1" t="s">
        <v>44</v>
      </c>
      <c r="M1794" s="1">
        <v>-2.2000000000000002</v>
      </c>
      <c r="N1794" s="1">
        <v>-2.2000000000000002</v>
      </c>
      <c r="O1794" s="1">
        <v>38</v>
      </c>
    </row>
    <row r="1795" spans="9:15" x14ac:dyDescent="0.2">
      <c r="I1795" s="1" t="str">
        <f t="shared" ref="I1795:I1858" si="28">IF(ISBLANK(A1795),I1794,A1795)</f>
        <v>29-35 Surrey Terrace</v>
      </c>
      <c r="J1795" s="1" t="s">
        <v>63</v>
      </c>
      <c r="K1795" s="1" t="s">
        <v>8</v>
      </c>
      <c r="L1795" s="1" t="s">
        <v>43</v>
      </c>
      <c r="M1795" s="1">
        <v>-2.2999999999999998</v>
      </c>
      <c r="N1795" s="1">
        <v>-2.2999999999999998</v>
      </c>
      <c r="O1795" s="1">
        <v>50</v>
      </c>
    </row>
    <row r="1796" spans="9:15" x14ac:dyDescent="0.2">
      <c r="I1796" s="1" t="str">
        <f t="shared" si="28"/>
        <v>29-35 Surrey Terrace</v>
      </c>
      <c r="J1796" s="1" t="s">
        <v>74</v>
      </c>
      <c r="K1796" s="1" t="s">
        <v>8</v>
      </c>
      <c r="L1796" s="1" t="s">
        <v>43</v>
      </c>
      <c r="M1796" s="1">
        <v>-2.7</v>
      </c>
      <c r="N1796" s="1">
        <v>-2.7</v>
      </c>
      <c r="O1796" s="1">
        <v>47</v>
      </c>
    </row>
    <row r="1797" spans="9:15" x14ac:dyDescent="0.2">
      <c r="I1797" s="1" t="str">
        <f t="shared" si="28"/>
        <v>29-35 Surrey Terrace</v>
      </c>
      <c r="J1797" s="1" t="s">
        <v>68</v>
      </c>
      <c r="K1797" s="1" t="s">
        <v>8</v>
      </c>
      <c r="L1797" s="1" t="s">
        <v>43</v>
      </c>
      <c r="M1797" s="1">
        <v>-5.0999999999999996</v>
      </c>
      <c r="N1797" s="1">
        <v>-5.0999999999999996</v>
      </c>
      <c r="O1797" s="1">
        <v>71</v>
      </c>
    </row>
    <row r="1798" spans="9:15" x14ac:dyDescent="0.2">
      <c r="I1798" s="1" t="str">
        <f t="shared" si="28"/>
        <v>29-35 Surrey Terrace</v>
      </c>
      <c r="J1798" s="1" t="s">
        <v>65</v>
      </c>
      <c r="K1798" s="1" t="s">
        <v>8</v>
      </c>
      <c r="L1798" s="1" t="s">
        <v>43</v>
      </c>
      <c r="M1798" s="1">
        <v>-5.9</v>
      </c>
      <c r="N1798" s="1">
        <v>-5.9</v>
      </c>
      <c r="O1798" s="1">
        <v>70</v>
      </c>
    </row>
    <row r="1799" spans="9:15" x14ac:dyDescent="0.2">
      <c r="I1799" s="1" t="str">
        <f t="shared" si="28"/>
        <v>29-35 Surrey Terrace</v>
      </c>
      <c r="J1799" s="1" t="s">
        <v>56</v>
      </c>
      <c r="K1799" s="1" t="s">
        <v>9</v>
      </c>
      <c r="L1799" s="1" t="s">
        <v>44</v>
      </c>
      <c r="M1799" s="1">
        <v>-7.1</v>
      </c>
      <c r="N1799" s="1">
        <v>-7.1</v>
      </c>
      <c r="O1799" s="1">
        <v>25</v>
      </c>
    </row>
    <row r="1800" spans="9:15" x14ac:dyDescent="0.2">
      <c r="I1800" s="1" t="str">
        <f t="shared" si="28"/>
        <v>29-35 Surrey Terrace</v>
      </c>
      <c r="J1800" s="1" t="s">
        <v>56</v>
      </c>
      <c r="K1800" s="1" t="s">
        <v>8</v>
      </c>
      <c r="L1800" s="1" t="s">
        <v>44</v>
      </c>
      <c r="M1800" s="1">
        <v>-7.1</v>
      </c>
      <c r="N1800" s="1">
        <v>-7.1</v>
      </c>
      <c r="O1800" s="1">
        <v>15</v>
      </c>
    </row>
    <row r="1801" spans="9:15" x14ac:dyDescent="0.2">
      <c r="I1801" s="1" t="str">
        <f t="shared" si="28"/>
        <v>29-35 Surrey Terrace</v>
      </c>
      <c r="J1801" s="1" t="s">
        <v>56</v>
      </c>
      <c r="K1801" s="1" t="s">
        <v>9</v>
      </c>
      <c r="L1801" s="1" t="s">
        <v>44</v>
      </c>
      <c r="M1801" s="1">
        <v>-7.2</v>
      </c>
      <c r="N1801" s="1">
        <v>-7.2</v>
      </c>
      <c r="O1801" s="1">
        <v>24</v>
      </c>
    </row>
    <row r="1802" spans="9:15" x14ac:dyDescent="0.2">
      <c r="I1802" s="1" t="str">
        <f t="shared" si="28"/>
        <v>29-35 Surrey Terrace</v>
      </c>
      <c r="J1802" s="1" t="s">
        <v>56</v>
      </c>
      <c r="K1802" s="1" t="s">
        <v>8</v>
      </c>
      <c r="L1802" s="1" t="s">
        <v>44</v>
      </c>
      <c r="M1802" s="1">
        <v>-7.2</v>
      </c>
      <c r="N1802" s="1">
        <v>-7.2</v>
      </c>
      <c r="O1802" s="1">
        <v>14</v>
      </c>
    </row>
    <row r="1803" spans="9:15" x14ac:dyDescent="0.2">
      <c r="I1803" s="1" t="str">
        <f t="shared" si="28"/>
        <v>29-35 Surrey Terrace</v>
      </c>
      <c r="J1803" s="1" t="s">
        <v>56</v>
      </c>
      <c r="K1803" s="1" t="s">
        <v>9</v>
      </c>
      <c r="L1803" s="1" t="s">
        <v>44</v>
      </c>
      <c r="M1803" s="1">
        <v>-7.4</v>
      </c>
      <c r="N1803" s="1">
        <v>-7.4</v>
      </c>
      <c r="O1803" s="1">
        <v>23</v>
      </c>
    </row>
    <row r="1804" spans="9:15" x14ac:dyDescent="0.2">
      <c r="I1804" s="1" t="str">
        <f t="shared" si="28"/>
        <v>29-35 Surrey Terrace</v>
      </c>
      <c r="J1804" s="1" t="s">
        <v>56</v>
      </c>
      <c r="K1804" s="1" t="s">
        <v>8</v>
      </c>
      <c r="L1804" s="1" t="s">
        <v>44</v>
      </c>
      <c r="M1804" s="1">
        <v>-7.4</v>
      </c>
      <c r="N1804" s="1">
        <v>-7.4</v>
      </c>
      <c r="O1804" s="1">
        <v>13</v>
      </c>
    </row>
    <row r="1805" spans="9:15" x14ac:dyDescent="0.2">
      <c r="I1805" s="1" t="str">
        <f t="shared" si="28"/>
        <v>29-35 Surrey Terrace</v>
      </c>
      <c r="J1805" s="1" t="s">
        <v>56</v>
      </c>
      <c r="K1805" s="1" t="s">
        <v>8</v>
      </c>
      <c r="L1805" s="1" t="s">
        <v>44</v>
      </c>
      <c r="M1805" s="1">
        <v>-7.5</v>
      </c>
      <c r="N1805" s="1">
        <v>-7.5</v>
      </c>
      <c r="O1805" s="1">
        <v>12</v>
      </c>
    </row>
    <row r="1806" spans="9:15" x14ac:dyDescent="0.2">
      <c r="I1806" s="1" t="str">
        <f t="shared" si="28"/>
        <v>29-35 Surrey Terrace</v>
      </c>
      <c r="J1806" s="1" t="s">
        <v>56</v>
      </c>
      <c r="K1806" s="1" t="s">
        <v>9</v>
      </c>
      <c r="L1806" s="1" t="s">
        <v>44</v>
      </c>
      <c r="M1806" s="1">
        <v>-7.5</v>
      </c>
      <c r="N1806" s="1">
        <v>-7.5</v>
      </c>
      <c r="O1806" s="1">
        <v>22</v>
      </c>
    </row>
    <row r="1807" spans="9:15" x14ac:dyDescent="0.2">
      <c r="I1807" s="1" t="str">
        <f t="shared" si="28"/>
        <v>29-35 Surrey Terrace</v>
      </c>
      <c r="J1807" s="1" t="s">
        <v>56</v>
      </c>
      <c r="K1807" s="1" t="s">
        <v>8</v>
      </c>
      <c r="L1807" s="1" t="s">
        <v>44</v>
      </c>
      <c r="M1807" s="1">
        <v>-7.7</v>
      </c>
      <c r="N1807" s="1">
        <v>-7.7</v>
      </c>
      <c r="O1807" s="1">
        <v>11</v>
      </c>
    </row>
    <row r="1808" spans="9:15" x14ac:dyDescent="0.2">
      <c r="I1808" s="1" t="str">
        <f t="shared" si="28"/>
        <v>29-35 Surrey Terrace</v>
      </c>
      <c r="J1808" s="1" t="s">
        <v>56</v>
      </c>
      <c r="K1808" s="1" t="s">
        <v>9</v>
      </c>
      <c r="L1808" s="1" t="s">
        <v>44</v>
      </c>
      <c r="M1808" s="1">
        <v>-7.7</v>
      </c>
      <c r="N1808" s="1">
        <v>-7.7</v>
      </c>
      <c r="O1808" s="1">
        <v>21</v>
      </c>
    </row>
    <row r="1809" spans="9:15" x14ac:dyDescent="0.2">
      <c r="I1809" s="1" t="str">
        <f t="shared" si="28"/>
        <v>29-35 Surrey Terrace</v>
      </c>
      <c r="J1809" s="1" t="s">
        <v>56</v>
      </c>
      <c r="K1809" s="1" t="s">
        <v>8</v>
      </c>
      <c r="L1809" s="1" t="s">
        <v>44</v>
      </c>
      <c r="M1809" s="1">
        <v>-7.8</v>
      </c>
      <c r="N1809" s="1">
        <v>-7.8</v>
      </c>
      <c r="O1809" s="1">
        <v>10</v>
      </c>
    </row>
    <row r="1810" spans="9:15" x14ac:dyDescent="0.2">
      <c r="I1810" s="1" t="str">
        <f t="shared" si="28"/>
        <v>29-35 Surrey Terrace</v>
      </c>
      <c r="J1810" s="1" t="s">
        <v>56</v>
      </c>
      <c r="K1810" s="1" t="s">
        <v>9</v>
      </c>
      <c r="L1810" s="1" t="s">
        <v>44</v>
      </c>
      <c r="M1810" s="1">
        <v>-7.8</v>
      </c>
      <c r="N1810" s="1">
        <v>-7.8</v>
      </c>
      <c r="O1810" s="1">
        <v>20</v>
      </c>
    </row>
    <row r="1811" spans="9:15" x14ac:dyDescent="0.2">
      <c r="I1811" s="1" t="str">
        <f t="shared" si="28"/>
        <v>29-35 Surrey Terrace</v>
      </c>
      <c r="J1811" s="1" t="s">
        <v>56</v>
      </c>
      <c r="K1811" s="1" t="s">
        <v>8</v>
      </c>
      <c r="L1811" s="1" t="s">
        <v>44</v>
      </c>
      <c r="M1811" s="1">
        <v>-8</v>
      </c>
      <c r="N1811" s="1">
        <v>-8</v>
      </c>
      <c r="O1811" s="1">
        <v>9</v>
      </c>
    </row>
    <row r="1812" spans="9:15" x14ac:dyDescent="0.2">
      <c r="I1812" s="1" t="str">
        <f t="shared" si="28"/>
        <v>29-35 Surrey Terrace</v>
      </c>
      <c r="J1812" s="1" t="s">
        <v>56</v>
      </c>
      <c r="K1812" s="1" t="s">
        <v>9</v>
      </c>
      <c r="L1812" s="1" t="s">
        <v>44</v>
      </c>
      <c r="M1812" s="1">
        <v>-8</v>
      </c>
      <c r="N1812" s="1">
        <v>-8</v>
      </c>
      <c r="O1812" s="1">
        <v>19</v>
      </c>
    </row>
    <row r="1813" spans="9:15" x14ac:dyDescent="0.2">
      <c r="I1813" s="1" t="str">
        <f t="shared" si="28"/>
        <v>29-35 Surrey Terrace</v>
      </c>
      <c r="J1813" s="1" t="s">
        <v>56</v>
      </c>
      <c r="K1813" s="1" t="s">
        <v>8</v>
      </c>
      <c r="L1813" s="1" t="s">
        <v>44</v>
      </c>
      <c r="M1813" s="1">
        <v>-8.1</v>
      </c>
      <c r="N1813" s="1">
        <v>-8.1</v>
      </c>
      <c r="O1813" s="1">
        <v>8</v>
      </c>
    </row>
    <row r="1814" spans="9:15" x14ac:dyDescent="0.2">
      <c r="I1814" s="1" t="str">
        <f t="shared" si="28"/>
        <v>29-35 Surrey Terrace</v>
      </c>
      <c r="J1814" s="1" t="s">
        <v>56</v>
      </c>
      <c r="K1814" s="1" t="s">
        <v>9</v>
      </c>
      <c r="L1814" s="1" t="s">
        <v>44</v>
      </c>
      <c r="M1814" s="1">
        <v>-8.1</v>
      </c>
      <c r="N1814" s="1">
        <v>-8.1</v>
      </c>
      <c r="O1814" s="1">
        <v>18</v>
      </c>
    </row>
    <row r="1815" spans="9:15" x14ac:dyDescent="0.2">
      <c r="I1815" s="1" t="str">
        <f t="shared" si="28"/>
        <v>29-35 Surrey Terrace</v>
      </c>
      <c r="J1815" s="1" t="s">
        <v>56</v>
      </c>
      <c r="K1815" s="1" t="s">
        <v>8</v>
      </c>
      <c r="L1815" s="1" t="s">
        <v>44</v>
      </c>
      <c r="M1815" s="1">
        <v>-8.1999999999999993</v>
      </c>
      <c r="N1815" s="1">
        <v>-8.1999999999999993</v>
      </c>
      <c r="O1815" s="1">
        <v>7</v>
      </c>
    </row>
    <row r="1816" spans="9:15" x14ac:dyDescent="0.2">
      <c r="I1816" s="1" t="str">
        <f t="shared" si="28"/>
        <v>29-35 Surrey Terrace</v>
      </c>
      <c r="J1816" s="1" t="s">
        <v>56</v>
      </c>
      <c r="K1816" s="1" t="s">
        <v>9</v>
      </c>
      <c r="L1816" s="1" t="s">
        <v>44</v>
      </c>
      <c r="M1816" s="1">
        <v>-8.1999999999999993</v>
      </c>
      <c r="N1816" s="1">
        <v>-8.1999999999999993</v>
      </c>
      <c r="O1816" s="1">
        <v>17</v>
      </c>
    </row>
    <row r="1817" spans="9:15" x14ac:dyDescent="0.2">
      <c r="I1817" s="1" t="str">
        <f t="shared" si="28"/>
        <v>29-35 Surrey Terrace</v>
      </c>
      <c r="J1817" s="1" t="s">
        <v>56</v>
      </c>
      <c r="K1817" s="1" t="s">
        <v>8</v>
      </c>
      <c r="L1817" s="1" t="s">
        <v>44</v>
      </c>
      <c r="M1817" s="1">
        <v>-8.4</v>
      </c>
      <c r="N1817" s="1">
        <v>-8.4</v>
      </c>
      <c r="O1817" s="1">
        <v>6</v>
      </c>
    </row>
    <row r="1818" spans="9:15" x14ac:dyDescent="0.2">
      <c r="I1818" s="1" t="str">
        <f t="shared" si="28"/>
        <v>29-35 Surrey Terrace</v>
      </c>
      <c r="J1818" s="1" t="s">
        <v>56</v>
      </c>
      <c r="K1818" s="1" t="s">
        <v>9</v>
      </c>
      <c r="L1818" s="1" t="s">
        <v>44</v>
      </c>
      <c r="M1818" s="1">
        <v>-8.4</v>
      </c>
      <c r="N1818" s="1">
        <v>-8.4</v>
      </c>
      <c r="O1818" s="1">
        <v>16</v>
      </c>
    </row>
    <row r="1819" spans="9:15" x14ac:dyDescent="0.2">
      <c r="I1819" s="1" t="str">
        <f t="shared" si="28"/>
        <v>29-35 Surrey Terrace</v>
      </c>
      <c r="J1819" s="1" t="s">
        <v>56</v>
      </c>
      <c r="K1819" s="1" t="s">
        <v>9</v>
      </c>
      <c r="L1819" s="1" t="s">
        <v>44</v>
      </c>
      <c r="M1819" s="1">
        <v>-9.6999999999999993</v>
      </c>
      <c r="N1819" s="1">
        <v>-9.6999999999999993</v>
      </c>
      <c r="O1819" s="1">
        <v>31</v>
      </c>
    </row>
    <row r="1820" spans="9:15" x14ac:dyDescent="0.2">
      <c r="I1820" s="1" t="str">
        <f t="shared" si="28"/>
        <v>29-35 Surrey Terrace</v>
      </c>
      <c r="J1820" s="1" t="s">
        <v>56</v>
      </c>
      <c r="K1820" s="1" t="s">
        <v>8</v>
      </c>
      <c r="L1820" s="1" t="s">
        <v>44</v>
      </c>
      <c r="M1820" s="1">
        <v>-9.8000000000000007</v>
      </c>
      <c r="N1820" s="1">
        <v>-9.8000000000000007</v>
      </c>
      <c r="O1820" s="1">
        <v>30</v>
      </c>
    </row>
    <row r="1821" spans="9:15" x14ac:dyDescent="0.2">
      <c r="I1821" s="1" t="str">
        <f t="shared" si="28"/>
        <v>29-35 Surrey Terrace</v>
      </c>
      <c r="J1821" s="1" t="s">
        <v>66</v>
      </c>
      <c r="K1821" s="1" t="s">
        <v>8</v>
      </c>
      <c r="L1821" s="1" t="s">
        <v>43</v>
      </c>
      <c r="M1821" s="1">
        <v>-10.4</v>
      </c>
      <c r="N1821" s="1">
        <v>-10.4</v>
      </c>
      <c r="O1821" s="1">
        <v>48</v>
      </c>
    </row>
    <row r="1822" spans="9:15" x14ac:dyDescent="0.2">
      <c r="I1822" s="1" t="str">
        <f t="shared" si="28"/>
        <v>29-35 Surrey Terrace</v>
      </c>
      <c r="J1822" s="1" t="s">
        <v>69</v>
      </c>
      <c r="K1822" s="1" t="s">
        <v>8</v>
      </c>
      <c r="L1822" s="1" t="s">
        <v>43</v>
      </c>
      <c r="M1822" s="1">
        <v>-10.6</v>
      </c>
      <c r="N1822" s="1">
        <v>-10.6</v>
      </c>
      <c r="O1822" s="1">
        <v>49</v>
      </c>
    </row>
    <row r="1823" spans="9:15" x14ac:dyDescent="0.2">
      <c r="I1823" s="1" t="str">
        <f t="shared" si="28"/>
        <v>29-35 Surrey Terrace</v>
      </c>
      <c r="J1823" s="1" t="s">
        <v>56</v>
      </c>
      <c r="K1823" s="1" t="s">
        <v>9</v>
      </c>
      <c r="L1823" s="1" t="s">
        <v>44</v>
      </c>
      <c r="M1823" s="1">
        <v>-15.2</v>
      </c>
      <c r="N1823" s="1">
        <v>-15.2</v>
      </c>
      <c r="O1823" s="1">
        <v>46</v>
      </c>
    </row>
    <row r="1824" spans="9:15" x14ac:dyDescent="0.2">
      <c r="I1824" s="1" t="str">
        <f t="shared" si="28"/>
        <v>29-35 Surrey Terrace</v>
      </c>
      <c r="J1824" s="1" t="s">
        <v>56</v>
      </c>
      <c r="K1824" s="1" t="s">
        <v>8</v>
      </c>
      <c r="L1824" s="1" t="s">
        <v>44</v>
      </c>
      <c r="M1824" s="1">
        <v>-15.2</v>
      </c>
      <c r="N1824" s="1">
        <v>-15.2</v>
      </c>
      <c r="O1824" s="1">
        <v>45</v>
      </c>
    </row>
    <row r="1825" spans="1:15" x14ac:dyDescent="0.2">
      <c r="I1825" s="1" t="str">
        <f t="shared" si="28"/>
        <v>29-35 Surrey Terrace</v>
      </c>
      <c r="J1825" s="1" t="s">
        <v>56</v>
      </c>
      <c r="K1825" s="1" t="s">
        <v>8</v>
      </c>
      <c r="L1825" s="1" t="s">
        <v>44</v>
      </c>
      <c r="M1825" s="1">
        <v>-16.2</v>
      </c>
      <c r="N1825" s="1">
        <v>-16.2</v>
      </c>
      <c r="O1825" s="1">
        <v>44</v>
      </c>
    </row>
    <row r="1826" spans="1:15" x14ac:dyDescent="0.2">
      <c r="A1826" s="1" t="s">
        <v>21</v>
      </c>
      <c r="B1826" s="1" t="s">
        <v>6</v>
      </c>
      <c r="C1826" s="1" t="s">
        <v>17</v>
      </c>
      <c r="D1826" s="1">
        <v>446467.48</v>
      </c>
      <c r="E1826" s="1">
        <v>523140.68</v>
      </c>
      <c r="F1826" s="1">
        <v>48.2</v>
      </c>
      <c r="G1826" s="1">
        <v>48.2</v>
      </c>
      <c r="H1826" s="1">
        <v>48.8</v>
      </c>
      <c r="I1826" s="1" t="str">
        <f t="shared" si="28"/>
        <v>29-35 Surrey Terrace</v>
      </c>
      <c r="J1826" s="1" t="s">
        <v>81</v>
      </c>
      <c r="K1826" s="1" t="s">
        <v>10</v>
      </c>
      <c r="L1826" s="1" t="s">
        <v>44</v>
      </c>
      <c r="M1826" s="1">
        <v>44.5</v>
      </c>
      <c r="N1826" s="1">
        <v>44.5</v>
      </c>
      <c r="O1826" s="1">
        <v>56</v>
      </c>
    </row>
    <row r="1827" spans="1:15" x14ac:dyDescent="0.2">
      <c r="I1827" s="1" t="str">
        <f t="shared" si="28"/>
        <v>29-35 Surrey Terrace</v>
      </c>
      <c r="J1827" s="1" t="s">
        <v>80</v>
      </c>
      <c r="K1827" s="1" t="s">
        <v>10</v>
      </c>
      <c r="L1827" s="1" t="s">
        <v>44</v>
      </c>
      <c r="M1827" s="1">
        <v>43</v>
      </c>
      <c r="N1827" s="1">
        <v>43</v>
      </c>
      <c r="O1827" s="1">
        <v>55</v>
      </c>
    </row>
    <row r="1828" spans="1:15" x14ac:dyDescent="0.2">
      <c r="I1828" s="1" t="str">
        <f t="shared" si="28"/>
        <v>29-35 Surrey Terrace</v>
      </c>
      <c r="J1828" s="1" t="s">
        <v>78</v>
      </c>
      <c r="K1828" s="1" t="s">
        <v>10</v>
      </c>
      <c r="L1828" s="1" t="s">
        <v>44</v>
      </c>
      <c r="M1828" s="1">
        <v>38.5</v>
      </c>
      <c r="N1828" s="1">
        <v>38.5</v>
      </c>
      <c r="O1828" s="1">
        <v>53</v>
      </c>
    </row>
    <row r="1829" spans="1:15" x14ac:dyDescent="0.2">
      <c r="I1829" s="1" t="str">
        <f t="shared" si="28"/>
        <v>29-35 Surrey Terrace</v>
      </c>
      <c r="J1829" s="1" t="s">
        <v>79</v>
      </c>
      <c r="K1829" s="1" t="s">
        <v>10</v>
      </c>
      <c r="L1829" s="1" t="s">
        <v>43</v>
      </c>
      <c r="M1829" s="1">
        <v>37.4</v>
      </c>
      <c r="N1829" s="1">
        <v>37.4</v>
      </c>
      <c r="O1829" s="1">
        <v>54</v>
      </c>
    </row>
    <row r="1830" spans="1:15" x14ac:dyDescent="0.2">
      <c r="I1830" s="1" t="str">
        <f t="shared" si="28"/>
        <v>29-35 Surrey Terrace</v>
      </c>
      <c r="J1830" s="1" t="s">
        <v>78</v>
      </c>
      <c r="K1830" s="1" t="s">
        <v>10</v>
      </c>
      <c r="L1830" s="1" t="s">
        <v>44</v>
      </c>
      <c r="M1830" s="1">
        <v>33.1</v>
      </c>
      <c r="N1830" s="1">
        <v>33.1</v>
      </c>
      <c r="O1830" s="1">
        <v>51</v>
      </c>
    </row>
    <row r="1831" spans="1:15" x14ac:dyDescent="0.2">
      <c r="I1831" s="1" t="str">
        <f t="shared" si="28"/>
        <v>29-35 Surrey Terrace</v>
      </c>
      <c r="J1831" s="1" t="s">
        <v>78</v>
      </c>
      <c r="K1831" s="1" t="s">
        <v>10</v>
      </c>
      <c r="L1831" s="1" t="s">
        <v>44</v>
      </c>
      <c r="M1831" s="1">
        <v>32.799999999999997</v>
      </c>
      <c r="N1831" s="1">
        <v>32.799999999999997</v>
      </c>
      <c r="O1831" s="1">
        <v>52</v>
      </c>
    </row>
    <row r="1832" spans="1:15" x14ac:dyDescent="0.2">
      <c r="I1832" s="1" t="str">
        <f t="shared" si="28"/>
        <v>29-35 Surrey Terrace</v>
      </c>
      <c r="J1832" s="1" t="s">
        <v>45</v>
      </c>
      <c r="K1832" s="1" t="s">
        <v>8</v>
      </c>
      <c r="L1832" s="1" t="s">
        <v>46</v>
      </c>
      <c r="M1832" s="1">
        <v>28</v>
      </c>
      <c r="O1832" s="1">
        <v>4</v>
      </c>
    </row>
    <row r="1833" spans="1:15" x14ac:dyDescent="0.2">
      <c r="I1833" s="1" t="str">
        <f t="shared" si="28"/>
        <v>29-35 Surrey Terrace</v>
      </c>
      <c r="J1833" s="1" t="s">
        <v>50</v>
      </c>
      <c r="K1833" s="1" t="s">
        <v>8</v>
      </c>
      <c r="L1833" s="1" t="s">
        <v>43</v>
      </c>
      <c r="M1833" s="1">
        <v>22.9</v>
      </c>
      <c r="N1833" s="1">
        <v>22.9</v>
      </c>
      <c r="O1833" s="1">
        <v>66</v>
      </c>
    </row>
    <row r="1834" spans="1:15" x14ac:dyDescent="0.2">
      <c r="I1834" s="1" t="str">
        <f t="shared" si="28"/>
        <v>29-35 Surrey Terrace</v>
      </c>
      <c r="J1834" s="1" t="s">
        <v>48</v>
      </c>
      <c r="K1834" s="1" t="s">
        <v>8</v>
      </c>
      <c r="L1834" s="1" t="s">
        <v>43</v>
      </c>
      <c r="M1834" s="1">
        <v>21.9</v>
      </c>
      <c r="N1834" s="1">
        <v>21.9</v>
      </c>
      <c r="O1834" s="1">
        <v>68</v>
      </c>
    </row>
    <row r="1835" spans="1:15" x14ac:dyDescent="0.2">
      <c r="I1835" s="1" t="str">
        <f t="shared" si="28"/>
        <v>29-35 Surrey Terrace</v>
      </c>
      <c r="J1835" s="1" t="s">
        <v>51</v>
      </c>
      <c r="K1835" s="1" t="s">
        <v>8</v>
      </c>
      <c r="L1835" s="1" t="s">
        <v>43</v>
      </c>
      <c r="M1835" s="1">
        <v>21.3</v>
      </c>
      <c r="N1835" s="1">
        <v>21.3</v>
      </c>
      <c r="O1835" s="1">
        <v>67</v>
      </c>
    </row>
    <row r="1836" spans="1:15" x14ac:dyDescent="0.2">
      <c r="I1836" s="1" t="str">
        <f t="shared" si="28"/>
        <v>29-35 Surrey Terrace</v>
      </c>
      <c r="J1836" s="1" t="s">
        <v>47</v>
      </c>
      <c r="K1836" s="1" t="s">
        <v>8</v>
      </c>
      <c r="L1836" s="1" t="s">
        <v>43</v>
      </c>
      <c r="M1836" s="1">
        <v>18.5</v>
      </c>
      <c r="N1836" s="1">
        <v>18.5</v>
      </c>
      <c r="O1836" s="1">
        <v>65</v>
      </c>
    </row>
    <row r="1837" spans="1:15" x14ac:dyDescent="0.2">
      <c r="I1837" s="1" t="str">
        <f t="shared" si="28"/>
        <v>29-35 Surrey Terrace</v>
      </c>
      <c r="J1837" s="1" t="s">
        <v>49</v>
      </c>
      <c r="K1837" s="1" t="s">
        <v>8</v>
      </c>
      <c r="L1837" s="1" t="s">
        <v>46</v>
      </c>
      <c r="M1837" s="1">
        <v>15.7</v>
      </c>
      <c r="O1837" s="1">
        <v>3</v>
      </c>
    </row>
    <row r="1838" spans="1:15" x14ac:dyDescent="0.2">
      <c r="I1838" s="1" t="str">
        <f t="shared" si="28"/>
        <v>29-35 Surrey Terrace</v>
      </c>
      <c r="J1838" s="1" t="s">
        <v>53</v>
      </c>
      <c r="K1838" s="1" t="s">
        <v>9</v>
      </c>
      <c r="L1838" s="1" t="s">
        <v>44</v>
      </c>
      <c r="M1838" s="1">
        <v>7.8</v>
      </c>
      <c r="N1838" s="1">
        <v>7.8</v>
      </c>
      <c r="O1838" s="1">
        <v>26</v>
      </c>
    </row>
    <row r="1839" spans="1:15" x14ac:dyDescent="0.2">
      <c r="I1839" s="1" t="str">
        <f t="shared" si="28"/>
        <v>29-35 Surrey Terrace</v>
      </c>
      <c r="J1839" s="1" t="s">
        <v>61</v>
      </c>
      <c r="K1839" s="1" t="s">
        <v>9</v>
      </c>
      <c r="L1839" s="1" t="s">
        <v>43</v>
      </c>
      <c r="M1839" s="1">
        <v>6.1</v>
      </c>
      <c r="N1839" s="1">
        <v>6.1</v>
      </c>
      <c r="O1839" s="1">
        <v>76</v>
      </c>
    </row>
    <row r="1840" spans="1:15" x14ac:dyDescent="0.2">
      <c r="I1840" s="1" t="str">
        <f t="shared" si="28"/>
        <v>29-35 Surrey Terrace</v>
      </c>
      <c r="J1840" s="1" t="s">
        <v>53</v>
      </c>
      <c r="K1840" s="1" t="s">
        <v>8</v>
      </c>
      <c r="L1840" s="1" t="s">
        <v>44</v>
      </c>
      <c r="M1840" s="1">
        <v>5.9</v>
      </c>
      <c r="N1840" s="1">
        <v>5.9</v>
      </c>
      <c r="O1840" s="1">
        <v>27</v>
      </c>
    </row>
    <row r="1841" spans="9:15" x14ac:dyDescent="0.2">
      <c r="I1841" s="1" t="str">
        <f t="shared" si="28"/>
        <v>29-35 Surrey Terrace</v>
      </c>
      <c r="J1841" s="1" t="s">
        <v>59</v>
      </c>
      <c r="K1841" s="1" t="s">
        <v>8</v>
      </c>
      <c r="L1841" s="1" t="s">
        <v>43</v>
      </c>
      <c r="M1841" s="1">
        <v>5.8</v>
      </c>
      <c r="N1841" s="1">
        <v>5.8</v>
      </c>
      <c r="O1841" s="1">
        <v>59</v>
      </c>
    </row>
    <row r="1842" spans="9:15" x14ac:dyDescent="0.2">
      <c r="I1842" s="1" t="str">
        <f t="shared" si="28"/>
        <v>29-35 Surrey Terrace</v>
      </c>
      <c r="J1842" s="1" t="s">
        <v>55</v>
      </c>
      <c r="K1842" s="1" t="s">
        <v>8</v>
      </c>
      <c r="L1842" s="1" t="s">
        <v>43</v>
      </c>
      <c r="M1842" s="1">
        <v>5.3</v>
      </c>
      <c r="N1842" s="1">
        <v>5.3</v>
      </c>
      <c r="O1842" s="1">
        <v>61</v>
      </c>
    </row>
    <row r="1843" spans="9:15" x14ac:dyDescent="0.2">
      <c r="I1843" s="1" t="str">
        <f t="shared" si="28"/>
        <v>29-35 Surrey Terrace</v>
      </c>
      <c r="J1843" s="1" t="s">
        <v>52</v>
      </c>
      <c r="K1843" s="1" t="s">
        <v>8</v>
      </c>
      <c r="L1843" s="1" t="s">
        <v>44</v>
      </c>
      <c r="M1843" s="1">
        <v>4</v>
      </c>
      <c r="N1843" s="1">
        <v>4</v>
      </c>
      <c r="O1843" s="1">
        <v>37</v>
      </c>
    </row>
    <row r="1844" spans="9:15" x14ac:dyDescent="0.2">
      <c r="I1844" s="1" t="str">
        <f t="shared" si="28"/>
        <v>29-35 Surrey Terrace</v>
      </c>
      <c r="J1844" s="1" t="s">
        <v>77</v>
      </c>
      <c r="K1844" s="1" t="s">
        <v>8</v>
      </c>
      <c r="L1844" s="1" t="s">
        <v>44</v>
      </c>
      <c r="M1844" s="1">
        <v>4</v>
      </c>
      <c r="N1844" s="1">
        <v>4</v>
      </c>
      <c r="O1844" s="1">
        <v>5</v>
      </c>
    </row>
    <row r="1845" spans="9:15" x14ac:dyDescent="0.2">
      <c r="I1845" s="1" t="str">
        <f t="shared" si="28"/>
        <v>29-35 Surrey Terrace</v>
      </c>
      <c r="J1845" s="1" t="s">
        <v>52</v>
      </c>
      <c r="K1845" s="1" t="s">
        <v>8</v>
      </c>
      <c r="L1845" s="1" t="s">
        <v>44</v>
      </c>
      <c r="M1845" s="1">
        <v>4</v>
      </c>
      <c r="N1845" s="1">
        <v>4</v>
      </c>
      <c r="O1845" s="1">
        <v>38</v>
      </c>
    </row>
    <row r="1846" spans="9:15" x14ac:dyDescent="0.2">
      <c r="I1846" s="1" t="str">
        <f t="shared" si="28"/>
        <v>29-35 Surrey Terrace</v>
      </c>
      <c r="J1846" s="1" t="s">
        <v>53</v>
      </c>
      <c r="K1846" s="1" t="s">
        <v>9</v>
      </c>
      <c r="L1846" s="1" t="s">
        <v>44</v>
      </c>
      <c r="M1846" s="1">
        <v>1.8</v>
      </c>
      <c r="N1846" s="1">
        <v>1.8</v>
      </c>
      <c r="O1846" s="1">
        <v>29</v>
      </c>
    </row>
    <row r="1847" spans="9:15" x14ac:dyDescent="0.2">
      <c r="I1847" s="1" t="str">
        <f t="shared" si="28"/>
        <v>29-35 Surrey Terrace</v>
      </c>
      <c r="J1847" s="1" t="s">
        <v>53</v>
      </c>
      <c r="K1847" s="1" t="s">
        <v>8</v>
      </c>
      <c r="L1847" s="1" t="s">
        <v>44</v>
      </c>
      <c r="M1847" s="1">
        <v>1</v>
      </c>
      <c r="N1847" s="1">
        <v>1</v>
      </c>
      <c r="O1847" s="1">
        <v>28</v>
      </c>
    </row>
    <row r="1848" spans="9:15" x14ac:dyDescent="0.2">
      <c r="I1848" s="1" t="str">
        <f t="shared" si="28"/>
        <v>29-35 Surrey Terrace</v>
      </c>
      <c r="J1848" s="1" t="s">
        <v>71</v>
      </c>
      <c r="K1848" s="1" t="s">
        <v>8</v>
      </c>
      <c r="L1848" s="1" t="s">
        <v>43</v>
      </c>
      <c r="M1848" s="1">
        <v>0.3</v>
      </c>
      <c r="N1848" s="1">
        <v>0.3</v>
      </c>
      <c r="O1848" s="1">
        <v>58</v>
      </c>
    </row>
    <row r="1849" spans="9:15" x14ac:dyDescent="0.2">
      <c r="I1849" s="1" t="str">
        <f t="shared" si="28"/>
        <v>29-35 Surrey Terrace</v>
      </c>
      <c r="J1849" s="1" t="s">
        <v>54</v>
      </c>
      <c r="K1849" s="1" t="s">
        <v>8</v>
      </c>
      <c r="L1849" s="1" t="s">
        <v>43</v>
      </c>
      <c r="M1849" s="1">
        <v>0.2</v>
      </c>
      <c r="N1849" s="1">
        <v>0.2</v>
      </c>
      <c r="O1849" s="1">
        <v>63</v>
      </c>
    </row>
    <row r="1850" spans="9:15" x14ac:dyDescent="0.2">
      <c r="I1850" s="1" t="str">
        <f t="shared" si="28"/>
        <v>29-35 Surrey Terrace</v>
      </c>
      <c r="J1850" s="1" t="s">
        <v>70</v>
      </c>
      <c r="K1850" s="1" t="s">
        <v>8</v>
      </c>
      <c r="L1850" s="1" t="s">
        <v>43</v>
      </c>
      <c r="M1850" s="1">
        <v>-0.1</v>
      </c>
      <c r="N1850" s="1">
        <v>-0.1</v>
      </c>
      <c r="O1850" s="1">
        <v>64</v>
      </c>
    </row>
    <row r="1851" spans="9:15" x14ac:dyDescent="0.2">
      <c r="I1851" s="1" t="str">
        <f t="shared" si="28"/>
        <v>29-35 Surrey Terrace</v>
      </c>
      <c r="J1851" s="1" t="s">
        <v>76</v>
      </c>
      <c r="K1851" s="1" t="s">
        <v>9</v>
      </c>
      <c r="L1851" s="1" t="s">
        <v>43</v>
      </c>
      <c r="M1851" s="1">
        <v>-0.2</v>
      </c>
      <c r="N1851" s="1">
        <v>-0.2</v>
      </c>
      <c r="O1851" s="1">
        <v>73</v>
      </c>
    </row>
    <row r="1852" spans="9:15" x14ac:dyDescent="0.2">
      <c r="I1852" s="1" t="str">
        <f t="shared" si="28"/>
        <v>29-35 Surrey Terrace</v>
      </c>
      <c r="J1852" s="1" t="s">
        <v>57</v>
      </c>
      <c r="K1852" s="1" t="s">
        <v>8</v>
      </c>
      <c r="L1852" s="1" t="s">
        <v>43</v>
      </c>
      <c r="M1852" s="1">
        <v>-0.5</v>
      </c>
      <c r="N1852" s="1">
        <v>-0.5</v>
      </c>
      <c r="O1852" s="1">
        <v>60</v>
      </c>
    </row>
    <row r="1853" spans="9:15" x14ac:dyDescent="0.2">
      <c r="I1853" s="1" t="str">
        <f t="shared" si="28"/>
        <v>29-35 Surrey Terrace</v>
      </c>
      <c r="J1853" s="1" t="s">
        <v>58</v>
      </c>
      <c r="K1853" s="1" t="s">
        <v>8</v>
      </c>
      <c r="L1853" s="1" t="s">
        <v>43</v>
      </c>
      <c r="M1853" s="1">
        <v>-0.6</v>
      </c>
      <c r="N1853" s="1">
        <v>-0.6</v>
      </c>
      <c r="O1853" s="1">
        <v>62</v>
      </c>
    </row>
    <row r="1854" spans="9:15" x14ac:dyDescent="0.2">
      <c r="I1854" s="1" t="str">
        <f t="shared" si="28"/>
        <v>29-35 Surrey Terrace</v>
      </c>
      <c r="J1854" s="1" t="s">
        <v>72</v>
      </c>
      <c r="K1854" s="1" t="s">
        <v>8</v>
      </c>
      <c r="L1854" s="1" t="s">
        <v>44</v>
      </c>
      <c r="M1854" s="1">
        <v>-1.4</v>
      </c>
      <c r="N1854" s="1">
        <v>-1.4</v>
      </c>
      <c r="O1854" s="1">
        <v>57</v>
      </c>
    </row>
    <row r="1855" spans="9:15" x14ac:dyDescent="0.2">
      <c r="I1855" s="1" t="str">
        <f t="shared" si="28"/>
        <v>29-35 Surrey Terrace</v>
      </c>
      <c r="J1855" s="1" t="s">
        <v>56</v>
      </c>
      <c r="K1855" s="1" t="s">
        <v>9</v>
      </c>
      <c r="L1855" s="1" t="s">
        <v>44</v>
      </c>
      <c r="M1855" s="1">
        <v>-1.4</v>
      </c>
      <c r="N1855" s="1">
        <v>-1.4</v>
      </c>
      <c r="O1855" s="1">
        <v>31</v>
      </c>
    </row>
    <row r="1856" spans="9:15" x14ac:dyDescent="0.2">
      <c r="I1856" s="1" t="str">
        <f t="shared" si="28"/>
        <v>29-35 Surrey Terrace</v>
      </c>
      <c r="J1856" s="1" t="s">
        <v>56</v>
      </c>
      <c r="K1856" s="1" t="s">
        <v>8</v>
      </c>
      <c r="L1856" s="1" t="s">
        <v>44</v>
      </c>
      <c r="M1856" s="1">
        <v>-1.5</v>
      </c>
      <c r="N1856" s="1">
        <v>-1.5</v>
      </c>
      <c r="O1856" s="1">
        <v>30</v>
      </c>
    </row>
    <row r="1857" spans="9:15" x14ac:dyDescent="0.2">
      <c r="I1857" s="1" t="str">
        <f t="shared" si="28"/>
        <v>29-35 Surrey Terrace</v>
      </c>
      <c r="J1857" s="1" t="s">
        <v>52</v>
      </c>
      <c r="K1857" s="1" t="s">
        <v>8</v>
      </c>
      <c r="L1857" s="1" t="s">
        <v>44</v>
      </c>
      <c r="M1857" s="1">
        <v>-1.5</v>
      </c>
      <c r="N1857" s="1">
        <v>-1.5</v>
      </c>
      <c r="O1857" s="1">
        <v>41</v>
      </c>
    </row>
    <row r="1858" spans="9:15" x14ac:dyDescent="0.2">
      <c r="I1858" s="1" t="str">
        <f t="shared" si="28"/>
        <v>29-35 Surrey Terrace</v>
      </c>
      <c r="J1858" s="1" t="s">
        <v>60</v>
      </c>
      <c r="K1858" s="1" t="s">
        <v>8</v>
      </c>
      <c r="L1858" s="1" t="s">
        <v>44</v>
      </c>
      <c r="M1858" s="1">
        <v>-2.2999999999999998</v>
      </c>
      <c r="N1858" s="1">
        <v>-2.2999999999999998</v>
      </c>
      <c r="O1858" s="1">
        <v>1</v>
      </c>
    </row>
    <row r="1859" spans="9:15" x14ac:dyDescent="0.2">
      <c r="I1859" s="1" t="str">
        <f t="shared" ref="I1859:I1922" si="29">IF(ISBLANK(A1859),I1858,A1859)</f>
        <v>29-35 Surrey Terrace</v>
      </c>
      <c r="J1859" s="1" t="s">
        <v>52</v>
      </c>
      <c r="K1859" s="1" t="s">
        <v>8</v>
      </c>
      <c r="L1859" s="1" t="s">
        <v>44</v>
      </c>
      <c r="M1859" s="1">
        <v>-3</v>
      </c>
      <c r="N1859" s="1">
        <v>-3</v>
      </c>
      <c r="O1859" s="1">
        <v>32</v>
      </c>
    </row>
    <row r="1860" spans="9:15" x14ac:dyDescent="0.2">
      <c r="I1860" s="1" t="str">
        <f t="shared" si="29"/>
        <v>29-35 Surrey Terrace</v>
      </c>
      <c r="J1860" s="1" t="s">
        <v>60</v>
      </c>
      <c r="K1860" s="1" t="s">
        <v>9</v>
      </c>
      <c r="L1860" s="1" t="s">
        <v>44</v>
      </c>
      <c r="M1860" s="1">
        <v>-3.1</v>
      </c>
      <c r="N1860" s="1">
        <v>-3.1</v>
      </c>
      <c r="O1860" s="1">
        <v>2</v>
      </c>
    </row>
    <row r="1861" spans="9:15" x14ac:dyDescent="0.2">
      <c r="I1861" s="1" t="str">
        <f t="shared" si="29"/>
        <v>29-35 Surrey Terrace</v>
      </c>
      <c r="J1861" s="1" t="s">
        <v>52</v>
      </c>
      <c r="K1861" s="1" t="s">
        <v>8</v>
      </c>
      <c r="L1861" s="1" t="s">
        <v>44</v>
      </c>
      <c r="M1861" s="1">
        <v>-4.4000000000000004</v>
      </c>
      <c r="N1861" s="1">
        <v>-4.4000000000000004</v>
      </c>
      <c r="O1861" s="1">
        <v>40</v>
      </c>
    </row>
    <row r="1862" spans="9:15" x14ac:dyDescent="0.2">
      <c r="I1862" s="1" t="str">
        <f t="shared" si="29"/>
        <v>29-35 Surrey Terrace</v>
      </c>
      <c r="J1862" s="1" t="s">
        <v>52</v>
      </c>
      <c r="K1862" s="1" t="s">
        <v>8</v>
      </c>
      <c r="L1862" s="1" t="s">
        <v>44</v>
      </c>
      <c r="M1862" s="1">
        <v>-5.8</v>
      </c>
      <c r="N1862" s="1">
        <v>-5.8</v>
      </c>
      <c r="O1862" s="1">
        <v>39</v>
      </c>
    </row>
    <row r="1863" spans="9:15" x14ac:dyDescent="0.2">
      <c r="I1863" s="1" t="str">
        <f t="shared" si="29"/>
        <v>29-35 Surrey Terrace</v>
      </c>
      <c r="J1863" s="1" t="s">
        <v>52</v>
      </c>
      <c r="K1863" s="1" t="s">
        <v>8</v>
      </c>
      <c r="L1863" s="1" t="s">
        <v>44</v>
      </c>
      <c r="M1863" s="1">
        <v>-6.2</v>
      </c>
      <c r="N1863" s="1">
        <v>-6.2</v>
      </c>
      <c r="O1863" s="1">
        <v>36</v>
      </c>
    </row>
    <row r="1864" spans="9:15" x14ac:dyDescent="0.2">
      <c r="I1864" s="1" t="str">
        <f t="shared" si="29"/>
        <v>29-35 Surrey Terrace</v>
      </c>
      <c r="J1864" s="1" t="s">
        <v>52</v>
      </c>
      <c r="K1864" s="1" t="s">
        <v>8</v>
      </c>
      <c r="L1864" s="1" t="s">
        <v>44</v>
      </c>
      <c r="M1864" s="1">
        <v>-6.4</v>
      </c>
      <c r="N1864" s="1">
        <v>-6.4</v>
      </c>
      <c r="O1864" s="1">
        <v>35</v>
      </c>
    </row>
    <row r="1865" spans="9:15" x14ac:dyDescent="0.2">
      <c r="I1865" s="1" t="str">
        <f t="shared" si="29"/>
        <v>29-35 Surrey Terrace</v>
      </c>
      <c r="J1865" s="1" t="s">
        <v>62</v>
      </c>
      <c r="K1865" s="1" t="s">
        <v>8</v>
      </c>
      <c r="L1865" s="1" t="s">
        <v>43</v>
      </c>
      <c r="M1865" s="1">
        <v>-6.9</v>
      </c>
      <c r="N1865" s="1">
        <v>-6.9</v>
      </c>
      <c r="O1865" s="1">
        <v>72</v>
      </c>
    </row>
    <row r="1866" spans="9:15" x14ac:dyDescent="0.2">
      <c r="I1866" s="1" t="str">
        <f t="shared" si="29"/>
        <v>29-35 Surrey Terrace</v>
      </c>
      <c r="J1866" s="1" t="s">
        <v>52</v>
      </c>
      <c r="K1866" s="1" t="s">
        <v>8</v>
      </c>
      <c r="L1866" s="1" t="s">
        <v>44</v>
      </c>
      <c r="M1866" s="1">
        <v>-7.2</v>
      </c>
      <c r="N1866" s="1">
        <v>-7.2</v>
      </c>
      <c r="O1866" s="1">
        <v>33</v>
      </c>
    </row>
    <row r="1867" spans="9:15" x14ac:dyDescent="0.2">
      <c r="I1867" s="1" t="str">
        <f t="shared" si="29"/>
        <v>29-35 Surrey Terrace</v>
      </c>
      <c r="J1867" s="1" t="s">
        <v>52</v>
      </c>
      <c r="K1867" s="1" t="s">
        <v>8</v>
      </c>
      <c r="L1867" s="1" t="s">
        <v>44</v>
      </c>
      <c r="M1867" s="1">
        <v>-7.3</v>
      </c>
      <c r="N1867" s="1">
        <v>-7.3</v>
      </c>
      <c r="O1867" s="1">
        <v>34</v>
      </c>
    </row>
    <row r="1868" spans="9:15" x14ac:dyDescent="0.2">
      <c r="I1868" s="1" t="str">
        <f t="shared" si="29"/>
        <v>29-35 Surrey Terrace</v>
      </c>
      <c r="J1868" s="1" t="s">
        <v>63</v>
      </c>
      <c r="K1868" s="1" t="s">
        <v>8</v>
      </c>
      <c r="L1868" s="1" t="s">
        <v>43</v>
      </c>
      <c r="M1868" s="1">
        <v>-9</v>
      </c>
      <c r="N1868" s="1">
        <v>-9</v>
      </c>
      <c r="O1868" s="1">
        <v>50</v>
      </c>
    </row>
    <row r="1869" spans="9:15" x14ac:dyDescent="0.2">
      <c r="I1869" s="1" t="str">
        <f t="shared" si="29"/>
        <v>29-35 Surrey Terrace</v>
      </c>
      <c r="J1869" s="1" t="s">
        <v>64</v>
      </c>
      <c r="K1869" s="1" t="s">
        <v>9</v>
      </c>
      <c r="L1869" s="1" t="s">
        <v>43</v>
      </c>
      <c r="M1869" s="1">
        <v>-10.199999999999999</v>
      </c>
      <c r="N1869" s="1">
        <v>-10.199999999999999</v>
      </c>
      <c r="O1869" s="1">
        <v>74</v>
      </c>
    </row>
    <row r="1870" spans="9:15" x14ac:dyDescent="0.2">
      <c r="I1870" s="1" t="str">
        <f t="shared" si="29"/>
        <v>29-35 Surrey Terrace</v>
      </c>
      <c r="J1870" s="1" t="s">
        <v>56</v>
      </c>
      <c r="K1870" s="1" t="s">
        <v>8</v>
      </c>
      <c r="L1870" s="1" t="s">
        <v>44</v>
      </c>
      <c r="M1870" s="1">
        <v>-10.9</v>
      </c>
      <c r="N1870" s="1">
        <v>-10.9</v>
      </c>
      <c r="O1870" s="1">
        <v>42</v>
      </c>
    </row>
    <row r="1871" spans="9:15" x14ac:dyDescent="0.2">
      <c r="I1871" s="1" t="str">
        <f t="shared" si="29"/>
        <v>29-35 Surrey Terrace</v>
      </c>
      <c r="J1871" s="1" t="s">
        <v>75</v>
      </c>
      <c r="K1871" s="1" t="s">
        <v>8</v>
      </c>
      <c r="L1871" s="1" t="s">
        <v>43</v>
      </c>
      <c r="M1871" s="1">
        <v>-10.9</v>
      </c>
      <c r="N1871" s="1">
        <v>-10.9</v>
      </c>
      <c r="O1871" s="1">
        <v>69</v>
      </c>
    </row>
    <row r="1872" spans="9:15" x14ac:dyDescent="0.2">
      <c r="I1872" s="1" t="str">
        <f t="shared" si="29"/>
        <v>29-35 Surrey Terrace</v>
      </c>
      <c r="J1872" s="1" t="s">
        <v>56</v>
      </c>
      <c r="K1872" s="1" t="s">
        <v>9</v>
      </c>
      <c r="L1872" s="1" t="s">
        <v>44</v>
      </c>
      <c r="M1872" s="1">
        <v>-11.1</v>
      </c>
      <c r="N1872" s="1">
        <v>-11.1</v>
      </c>
      <c r="O1872" s="1">
        <v>43</v>
      </c>
    </row>
    <row r="1873" spans="9:15" x14ac:dyDescent="0.2">
      <c r="I1873" s="1" t="str">
        <f t="shared" si="29"/>
        <v>29-35 Surrey Terrace</v>
      </c>
      <c r="J1873" s="1" t="s">
        <v>56</v>
      </c>
      <c r="K1873" s="1" t="s">
        <v>8</v>
      </c>
      <c r="L1873" s="1" t="s">
        <v>44</v>
      </c>
      <c r="M1873" s="1">
        <v>-11.5</v>
      </c>
      <c r="N1873" s="1">
        <v>-11.5</v>
      </c>
      <c r="O1873" s="1">
        <v>15</v>
      </c>
    </row>
    <row r="1874" spans="9:15" x14ac:dyDescent="0.2">
      <c r="I1874" s="1" t="str">
        <f t="shared" si="29"/>
        <v>29-35 Surrey Terrace</v>
      </c>
      <c r="J1874" s="1" t="s">
        <v>56</v>
      </c>
      <c r="K1874" s="1" t="s">
        <v>8</v>
      </c>
      <c r="L1874" s="1" t="s">
        <v>44</v>
      </c>
      <c r="M1874" s="1">
        <v>-11.5</v>
      </c>
      <c r="N1874" s="1">
        <v>-11.5</v>
      </c>
      <c r="O1874" s="1">
        <v>14</v>
      </c>
    </row>
    <row r="1875" spans="9:15" x14ac:dyDescent="0.2">
      <c r="I1875" s="1" t="str">
        <f t="shared" si="29"/>
        <v>29-35 Surrey Terrace</v>
      </c>
      <c r="J1875" s="1" t="s">
        <v>56</v>
      </c>
      <c r="K1875" s="1" t="s">
        <v>8</v>
      </c>
      <c r="L1875" s="1" t="s">
        <v>44</v>
      </c>
      <c r="M1875" s="1">
        <v>-11.6</v>
      </c>
      <c r="N1875" s="1">
        <v>-11.6</v>
      </c>
      <c r="O1875" s="1">
        <v>13</v>
      </c>
    </row>
    <row r="1876" spans="9:15" x14ac:dyDescent="0.2">
      <c r="I1876" s="1" t="str">
        <f t="shared" si="29"/>
        <v>29-35 Surrey Terrace</v>
      </c>
      <c r="J1876" s="1" t="s">
        <v>56</v>
      </c>
      <c r="K1876" s="1" t="s">
        <v>9</v>
      </c>
      <c r="L1876" s="1" t="s">
        <v>44</v>
      </c>
      <c r="M1876" s="1">
        <v>-11.6</v>
      </c>
      <c r="N1876" s="1">
        <v>-11.6</v>
      </c>
      <c r="O1876" s="1">
        <v>25</v>
      </c>
    </row>
    <row r="1877" spans="9:15" x14ac:dyDescent="0.2">
      <c r="I1877" s="1" t="str">
        <f t="shared" si="29"/>
        <v>29-35 Surrey Terrace</v>
      </c>
      <c r="J1877" s="1" t="s">
        <v>56</v>
      </c>
      <c r="K1877" s="1" t="s">
        <v>8</v>
      </c>
      <c r="L1877" s="1" t="s">
        <v>44</v>
      </c>
      <c r="M1877" s="1">
        <v>-11.7</v>
      </c>
      <c r="N1877" s="1">
        <v>-11.7</v>
      </c>
      <c r="O1877" s="1">
        <v>12</v>
      </c>
    </row>
    <row r="1878" spans="9:15" x14ac:dyDescent="0.2">
      <c r="I1878" s="1" t="str">
        <f t="shared" si="29"/>
        <v>29-35 Surrey Terrace</v>
      </c>
      <c r="J1878" s="1" t="s">
        <v>65</v>
      </c>
      <c r="K1878" s="1" t="s">
        <v>8</v>
      </c>
      <c r="L1878" s="1" t="s">
        <v>43</v>
      </c>
      <c r="M1878" s="1">
        <v>-11.7</v>
      </c>
      <c r="N1878" s="1">
        <v>-11.7</v>
      </c>
      <c r="O1878" s="1">
        <v>70</v>
      </c>
    </row>
    <row r="1879" spans="9:15" x14ac:dyDescent="0.2">
      <c r="I1879" s="1" t="str">
        <f t="shared" si="29"/>
        <v>29-35 Surrey Terrace</v>
      </c>
      <c r="J1879" s="1" t="s">
        <v>56</v>
      </c>
      <c r="K1879" s="1" t="s">
        <v>9</v>
      </c>
      <c r="L1879" s="1" t="s">
        <v>44</v>
      </c>
      <c r="M1879" s="1">
        <v>-11.7</v>
      </c>
      <c r="N1879" s="1">
        <v>-11.7</v>
      </c>
      <c r="O1879" s="1">
        <v>24</v>
      </c>
    </row>
    <row r="1880" spans="9:15" x14ac:dyDescent="0.2">
      <c r="I1880" s="1" t="str">
        <f t="shared" si="29"/>
        <v>29-35 Surrey Terrace</v>
      </c>
      <c r="J1880" s="1" t="s">
        <v>56</v>
      </c>
      <c r="K1880" s="1" t="s">
        <v>8</v>
      </c>
      <c r="L1880" s="1" t="s">
        <v>44</v>
      </c>
      <c r="M1880" s="1">
        <v>-11.8</v>
      </c>
      <c r="N1880" s="1">
        <v>-11.8</v>
      </c>
      <c r="O1880" s="1">
        <v>11</v>
      </c>
    </row>
    <row r="1881" spans="9:15" x14ac:dyDescent="0.2">
      <c r="I1881" s="1" t="str">
        <f t="shared" si="29"/>
        <v>29-35 Surrey Terrace</v>
      </c>
      <c r="J1881" s="1" t="s">
        <v>56</v>
      </c>
      <c r="K1881" s="1" t="s">
        <v>9</v>
      </c>
      <c r="L1881" s="1" t="s">
        <v>44</v>
      </c>
      <c r="M1881" s="1">
        <v>-11.8</v>
      </c>
      <c r="N1881" s="1">
        <v>-11.8</v>
      </c>
      <c r="O1881" s="1">
        <v>23</v>
      </c>
    </row>
    <row r="1882" spans="9:15" x14ac:dyDescent="0.2">
      <c r="I1882" s="1" t="str">
        <f t="shared" si="29"/>
        <v>29-35 Surrey Terrace</v>
      </c>
      <c r="J1882" s="1" t="s">
        <v>56</v>
      </c>
      <c r="K1882" s="1" t="s">
        <v>8</v>
      </c>
      <c r="L1882" s="1" t="s">
        <v>44</v>
      </c>
      <c r="M1882" s="1">
        <v>-11.9</v>
      </c>
      <c r="N1882" s="1">
        <v>-11.9</v>
      </c>
      <c r="O1882" s="1">
        <v>10</v>
      </c>
    </row>
    <row r="1883" spans="9:15" x14ac:dyDescent="0.2">
      <c r="I1883" s="1" t="str">
        <f t="shared" si="29"/>
        <v>29-35 Surrey Terrace</v>
      </c>
      <c r="J1883" s="1" t="s">
        <v>56</v>
      </c>
      <c r="K1883" s="1" t="s">
        <v>9</v>
      </c>
      <c r="L1883" s="1" t="s">
        <v>44</v>
      </c>
      <c r="M1883" s="1">
        <v>-11.9</v>
      </c>
      <c r="N1883" s="1">
        <v>-11.9</v>
      </c>
      <c r="O1883" s="1">
        <v>22</v>
      </c>
    </row>
    <row r="1884" spans="9:15" x14ac:dyDescent="0.2">
      <c r="I1884" s="1" t="str">
        <f t="shared" si="29"/>
        <v>29-35 Surrey Terrace</v>
      </c>
      <c r="J1884" s="1" t="s">
        <v>56</v>
      </c>
      <c r="K1884" s="1" t="s">
        <v>8</v>
      </c>
      <c r="L1884" s="1" t="s">
        <v>44</v>
      </c>
      <c r="M1884" s="1">
        <v>-12</v>
      </c>
      <c r="N1884" s="1">
        <v>-12</v>
      </c>
      <c r="O1884" s="1">
        <v>9</v>
      </c>
    </row>
    <row r="1885" spans="9:15" x14ac:dyDescent="0.2">
      <c r="I1885" s="1" t="str">
        <f t="shared" si="29"/>
        <v>29-35 Surrey Terrace</v>
      </c>
      <c r="J1885" s="1" t="s">
        <v>56</v>
      </c>
      <c r="K1885" s="1" t="s">
        <v>9</v>
      </c>
      <c r="L1885" s="1" t="s">
        <v>44</v>
      </c>
      <c r="M1885" s="1">
        <v>-12</v>
      </c>
      <c r="N1885" s="1">
        <v>-12</v>
      </c>
      <c r="O1885" s="1">
        <v>21</v>
      </c>
    </row>
    <row r="1886" spans="9:15" x14ac:dyDescent="0.2">
      <c r="I1886" s="1" t="str">
        <f t="shared" si="29"/>
        <v>29-35 Surrey Terrace</v>
      </c>
      <c r="J1886" s="1" t="s">
        <v>56</v>
      </c>
      <c r="K1886" s="1" t="s">
        <v>8</v>
      </c>
      <c r="L1886" s="1" t="s">
        <v>44</v>
      </c>
      <c r="M1886" s="1">
        <v>-12</v>
      </c>
      <c r="N1886" s="1">
        <v>-12</v>
      </c>
      <c r="O1886" s="1">
        <v>8</v>
      </c>
    </row>
    <row r="1887" spans="9:15" x14ac:dyDescent="0.2">
      <c r="I1887" s="1" t="str">
        <f t="shared" si="29"/>
        <v>29-35 Surrey Terrace</v>
      </c>
      <c r="J1887" s="1" t="s">
        <v>56</v>
      </c>
      <c r="K1887" s="1" t="s">
        <v>9</v>
      </c>
      <c r="L1887" s="1" t="s">
        <v>44</v>
      </c>
      <c r="M1887" s="1">
        <v>-12.1</v>
      </c>
      <c r="N1887" s="1">
        <v>-12.1</v>
      </c>
      <c r="O1887" s="1">
        <v>20</v>
      </c>
    </row>
    <row r="1888" spans="9:15" x14ac:dyDescent="0.2">
      <c r="I1888" s="1" t="str">
        <f t="shared" si="29"/>
        <v>29-35 Surrey Terrace</v>
      </c>
      <c r="J1888" s="1" t="s">
        <v>56</v>
      </c>
      <c r="K1888" s="1" t="s">
        <v>8</v>
      </c>
      <c r="L1888" s="1" t="s">
        <v>44</v>
      </c>
      <c r="M1888" s="1">
        <v>-12.1</v>
      </c>
      <c r="N1888" s="1">
        <v>-12.1</v>
      </c>
      <c r="O1888" s="1">
        <v>7</v>
      </c>
    </row>
    <row r="1889" spans="1:15" x14ac:dyDescent="0.2">
      <c r="I1889" s="1" t="str">
        <f t="shared" si="29"/>
        <v>29-35 Surrey Terrace</v>
      </c>
      <c r="J1889" s="1" t="s">
        <v>56</v>
      </c>
      <c r="K1889" s="1" t="s">
        <v>9</v>
      </c>
      <c r="L1889" s="1" t="s">
        <v>44</v>
      </c>
      <c r="M1889" s="1">
        <v>-12.2</v>
      </c>
      <c r="N1889" s="1">
        <v>-12.2</v>
      </c>
      <c r="O1889" s="1">
        <v>19</v>
      </c>
    </row>
    <row r="1890" spans="1:15" x14ac:dyDescent="0.2">
      <c r="I1890" s="1" t="str">
        <f t="shared" si="29"/>
        <v>29-35 Surrey Terrace</v>
      </c>
      <c r="J1890" s="1" t="s">
        <v>56</v>
      </c>
      <c r="K1890" s="1" t="s">
        <v>8</v>
      </c>
      <c r="L1890" s="1" t="s">
        <v>44</v>
      </c>
      <c r="M1890" s="1">
        <v>-12.2</v>
      </c>
      <c r="N1890" s="1">
        <v>-12.2</v>
      </c>
      <c r="O1890" s="1">
        <v>6</v>
      </c>
    </row>
    <row r="1891" spans="1:15" x14ac:dyDescent="0.2">
      <c r="I1891" s="1" t="str">
        <f t="shared" si="29"/>
        <v>29-35 Surrey Terrace</v>
      </c>
      <c r="J1891" s="1" t="s">
        <v>56</v>
      </c>
      <c r="K1891" s="1" t="s">
        <v>9</v>
      </c>
      <c r="L1891" s="1" t="s">
        <v>44</v>
      </c>
      <c r="M1891" s="1">
        <v>-12.2</v>
      </c>
      <c r="N1891" s="1">
        <v>-12.2</v>
      </c>
      <c r="O1891" s="1">
        <v>18</v>
      </c>
    </row>
    <row r="1892" spans="1:15" x14ac:dyDescent="0.2">
      <c r="I1892" s="1" t="str">
        <f t="shared" si="29"/>
        <v>29-35 Surrey Terrace</v>
      </c>
      <c r="J1892" s="1" t="s">
        <v>74</v>
      </c>
      <c r="K1892" s="1" t="s">
        <v>8</v>
      </c>
      <c r="L1892" s="1" t="s">
        <v>43</v>
      </c>
      <c r="M1892" s="1">
        <v>-12.3</v>
      </c>
      <c r="N1892" s="1">
        <v>-12.3</v>
      </c>
      <c r="O1892" s="1">
        <v>47</v>
      </c>
    </row>
    <row r="1893" spans="1:15" x14ac:dyDescent="0.2">
      <c r="I1893" s="1" t="str">
        <f t="shared" si="29"/>
        <v>29-35 Surrey Terrace</v>
      </c>
      <c r="J1893" s="1" t="s">
        <v>56</v>
      </c>
      <c r="K1893" s="1" t="s">
        <v>9</v>
      </c>
      <c r="L1893" s="1" t="s">
        <v>44</v>
      </c>
      <c r="M1893" s="1">
        <v>-12.3</v>
      </c>
      <c r="N1893" s="1">
        <v>-12.3</v>
      </c>
      <c r="O1893" s="1">
        <v>17</v>
      </c>
    </row>
    <row r="1894" spans="1:15" x14ac:dyDescent="0.2">
      <c r="I1894" s="1" t="str">
        <f t="shared" si="29"/>
        <v>29-35 Surrey Terrace</v>
      </c>
      <c r="J1894" s="1" t="s">
        <v>56</v>
      </c>
      <c r="K1894" s="1" t="s">
        <v>9</v>
      </c>
      <c r="L1894" s="1" t="s">
        <v>44</v>
      </c>
      <c r="M1894" s="1">
        <v>-12.4</v>
      </c>
      <c r="N1894" s="1">
        <v>-12.4</v>
      </c>
      <c r="O1894" s="1">
        <v>16</v>
      </c>
    </row>
    <row r="1895" spans="1:15" x14ac:dyDescent="0.2">
      <c r="I1895" s="1" t="str">
        <f t="shared" si="29"/>
        <v>29-35 Surrey Terrace</v>
      </c>
      <c r="J1895" s="1" t="s">
        <v>66</v>
      </c>
      <c r="K1895" s="1" t="s">
        <v>8</v>
      </c>
      <c r="L1895" s="1" t="s">
        <v>43</v>
      </c>
      <c r="M1895" s="1">
        <v>-12.5</v>
      </c>
      <c r="N1895" s="1">
        <v>-12.5</v>
      </c>
      <c r="O1895" s="1">
        <v>48</v>
      </c>
    </row>
    <row r="1896" spans="1:15" x14ac:dyDescent="0.2">
      <c r="I1896" s="1" t="str">
        <f t="shared" si="29"/>
        <v>29-35 Surrey Terrace</v>
      </c>
      <c r="J1896" s="1" t="s">
        <v>67</v>
      </c>
      <c r="K1896" s="1" t="s">
        <v>9</v>
      </c>
      <c r="L1896" s="1" t="s">
        <v>43</v>
      </c>
      <c r="M1896" s="1">
        <v>-12.8</v>
      </c>
      <c r="N1896" s="1">
        <v>-12.8</v>
      </c>
      <c r="O1896" s="1">
        <v>75</v>
      </c>
    </row>
    <row r="1897" spans="1:15" x14ac:dyDescent="0.2">
      <c r="I1897" s="1" t="str">
        <f t="shared" si="29"/>
        <v>29-35 Surrey Terrace</v>
      </c>
      <c r="J1897" s="1" t="s">
        <v>68</v>
      </c>
      <c r="K1897" s="1" t="s">
        <v>8</v>
      </c>
      <c r="L1897" s="1" t="s">
        <v>43</v>
      </c>
      <c r="M1897" s="1">
        <v>-14.1</v>
      </c>
      <c r="N1897" s="1">
        <v>-14.1</v>
      </c>
      <c r="O1897" s="1">
        <v>71</v>
      </c>
    </row>
    <row r="1898" spans="1:15" x14ac:dyDescent="0.2">
      <c r="I1898" s="1" t="str">
        <f t="shared" si="29"/>
        <v>29-35 Surrey Terrace</v>
      </c>
      <c r="J1898" s="1" t="s">
        <v>69</v>
      </c>
      <c r="K1898" s="1" t="s">
        <v>8</v>
      </c>
      <c r="L1898" s="1" t="s">
        <v>43</v>
      </c>
      <c r="M1898" s="1">
        <v>-15.5</v>
      </c>
      <c r="N1898" s="1">
        <v>-15.5</v>
      </c>
      <c r="O1898" s="1">
        <v>49</v>
      </c>
    </row>
    <row r="1899" spans="1:15" x14ac:dyDescent="0.2">
      <c r="I1899" s="1" t="str">
        <f t="shared" si="29"/>
        <v>29-35 Surrey Terrace</v>
      </c>
      <c r="J1899" s="1" t="s">
        <v>56</v>
      </c>
      <c r="K1899" s="1" t="s">
        <v>9</v>
      </c>
      <c r="L1899" s="1" t="s">
        <v>44</v>
      </c>
      <c r="M1899" s="1">
        <v>-16.600000000000001</v>
      </c>
      <c r="N1899" s="1">
        <v>-16.600000000000001</v>
      </c>
      <c r="O1899" s="1">
        <v>46</v>
      </c>
    </row>
    <row r="1900" spans="1:15" x14ac:dyDescent="0.2">
      <c r="I1900" s="1" t="str">
        <f t="shared" si="29"/>
        <v>29-35 Surrey Terrace</v>
      </c>
      <c r="J1900" s="1" t="s">
        <v>56</v>
      </c>
      <c r="K1900" s="1" t="s">
        <v>8</v>
      </c>
      <c r="L1900" s="1" t="s">
        <v>44</v>
      </c>
      <c r="M1900" s="1">
        <v>-16.7</v>
      </c>
      <c r="N1900" s="1">
        <v>-16.7</v>
      </c>
      <c r="O1900" s="1">
        <v>45</v>
      </c>
    </row>
    <row r="1901" spans="1:15" x14ac:dyDescent="0.2">
      <c r="I1901" s="1" t="str">
        <f t="shared" si="29"/>
        <v>29-35 Surrey Terrace</v>
      </c>
      <c r="J1901" s="1" t="s">
        <v>56</v>
      </c>
      <c r="K1901" s="1" t="s">
        <v>8</v>
      </c>
      <c r="L1901" s="1" t="s">
        <v>44</v>
      </c>
      <c r="M1901" s="1">
        <v>-17.3</v>
      </c>
      <c r="N1901" s="1">
        <v>-17.3</v>
      </c>
      <c r="O1901" s="1">
        <v>44</v>
      </c>
    </row>
    <row r="1902" spans="1:15" x14ac:dyDescent="0.2">
      <c r="A1902" s="1" t="s">
        <v>21</v>
      </c>
      <c r="B1902" s="1" t="s">
        <v>11</v>
      </c>
      <c r="C1902" s="1" t="s">
        <v>17</v>
      </c>
      <c r="D1902" s="1">
        <v>446467.48</v>
      </c>
      <c r="E1902" s="1">
        <v>523140.68</v>
      </c>
      <c r="F1902" s="1">
        <v>50.4</v>
      </c>
      <c r="G1902" s="1">
        <v>50.3</v>
      </c>
      <c r="H1902" s="1">
        <v>54.8</v>
      </c>
      <c r="I1902" s="1" t="str">
        <f t="shared" si="29"/>
        <v>29-35 Surrey Terrace</v>
      </c>
      <c r="J1902" s="1" t="s">
        <v>78</v>
      </c>
      <c r="K1902" s="1" t="s">
        <v>10</v>
      </c>
      <c r="L1902" s="1" t="s">
        <v>44</v>
      </c>
      <c r="M1902" s="1">
        <v>45.8</v>
      </c>
      <c r="N1902" s="1">
        <v>45.8</v>
      </c>
      <c r="O1902" s="1">
        <v>53</v>
      </c>
    </row>
    <row r="1903" spans="1:15" x14ac:dyDescent="0.2">
      <c r="I1903" s="1" t="str">
        <f t="shared" si="29"/>
        <v>29-35 Surrey Terrace</v>
      </c>
      <c r="J1903" s="1" t="s">
        <v>81</v>
      </c>
      <c r="K1903" s="1" t="s">
        <v>10</v>
      </c>
      <c r="L1903" s="1" t="s">
        <v>44</v>
      </c>
      <c r="M1903" s="1">
        <v>44.8</v>
      </c>
      <c r="N1903" s="1">
        <v>44.8</v>
      </c>
      <c r="O1903" s="1">
        <v>56</v>
      </c>
    </row>
    <row r="1904" spans="1:15" x14ac:dyDescent="0.2">
      <c r="I1904" s="1" t="str">
        <f t="shared" si="29"/>
        <v>29-35 Surrey Terrace</v>
      </c>
      <c r="J1904" s="1" t="s">
        <v>80</v>
      </c>
      <c r="K1904" s="1" t="s">
        <v>10</v>
      </c>
      <c r="L1904" s="1" t="s">
        <v>44</v>
      </c>
      <c r="M1904" s="1">
        <v>43.7</v>
      </c>
      <c r="N1904" s="1">
        <v>43.7</v>
      </c>
      <c r="O1904" s="1">
        <v>55</v>
      </c>
    </row>
    <row r="1905" spans="9:15" x14ac:dyDescent="0.2">
      <c r="I1905" s="1" t="str">
        <f t="shared" si="29"/>
        <v>29-35 Surrey Terrace</v>
      </c>
      <c r="J1905" s="1" t="s">
        <v>78</v>
      </c>
      <c r="K1905" s="1" t="s">
        <v>10</v>
      </c>
      <c r="L1905" s="1" t="s">
        <v>44</v>
      </c>
      <c r="M1905" s="1">
        <v>38</v>
      </c>
      <c r="N1905" s="1">
        <v>38</v>
      </c>
      <c r="O1905" s="1">
        <v>51</v>
      </c>
    </row>
    <row r="1906" spans="9:15" x14ac:dyDescent="0.2">
      <c r="I1906" s="1" t="str">
        <f t="shared" si="29"/>
        <v>29-35 Surrey Terrace</v>
      </c>
      <c r="J1906" s="1" t="s">
        <v>79</v>
      </c>
      <c r="K1906" s="1" t="s">
        <v>10</v>
      </c>
      <c r="L1906" s="1" t="s">
        <v>43</v>
      </c>
      <c r="M1906" s="1">
        <v>37.4</v>
      </c>
      <c r="N1906" s="1">
        <v>37.4</v>
      </c>
      <c r="O1906" s="1">
        <v>54</v>
      </c>
    </row>
    <row r="1907" spans="9:15" x14ac:dyDescent="0.2">
      <c r="I1907" s="1" t="str">
        <f t="shared" si="29"/>
        <v>29-35 Surrey Terrace</v>
      </c>
      <c r="J1907" s="1" t="s">
        <v>78</v>
      </c>
      <c r="K1907" s="1" t="s">
        <v>10</v>
      </c>
      <c r="L1907" s="1" t="s">
        <v>44</v>
      </c>
      <c r="M1907" s="1">
        <v>35.1</v>
      </c>
      <c r="N1907" s="1">
        <v>35.1</v>
      </c>
      <c r="O1907" s="1">
        <v>52</v>
      </c>
    </row>
    <row r="1908" spans="9:15" x14ac:dyDescent="0.2">
      <c r="I1908" s="1" t="str">
        <f t="shared" si="29"/>
        <v>29-35 Surrey Terrace</v>
      </c>
      <c r="J1908" s="1" t="s">
        <v>45</v>
      </c>
      <c r="K1908" s="1" t="s">
        <v>8</v>
      </c>
      <c r="L1908" s="1" t="s">
        <v>46</v>
      </c>
      <c r="M1908" s="1">
        <v>33.299999999999997</v>
      </c>
      <c r="O1908" s="1">
        <v>4</v>
      </c>
    </row>
    <row r="1909" spans="9:15" x14ac:dyDescent="0.2">
      <c r="I1909" s="1" t="str">
        <f t="shared" si="29"/>
        <v>29-35 Surrey Terrace</v>
      </c>
      <c r="J1909" s="1" t="s">
        <v>50</v>
      </c>
      <c r="K1909" s="1" t="s">
        <v>8</v>
      </c>
      <c r="L1909" s="1" t="s">
        <v>43</v>
      </c>
      <c r="M1909" s="1">
        <v>22.7</v>
      </c>
      <c r="N1909" s="1">
        <v>22.7</v>
      </c>
      <c r="O1909" s="1">
        <v>66</v>
      </c>
    </row>
    <row r="1910" spans="9:15" x14ac:dyDescent="0.2">
      <c r="I1910" s="1" t="str">
        <f t="shared" si="29"/>
        <v>29-35 Surrey Terrace</v>
      </c>
      <c r="J1910" s="1" t="s">
        <v>48</v>
      </c>
      <c r="K1910" s="1" t="s">
        <v>8</v>
      </c>
      <c r="L1910" s="1" t="s">
        <v>43</v>
      </c>
      <c r="M1910" s="1">
        <v>21.9</v>
      </c>
      <c r="N1910" s="1">
        <v>21.9</v>
      </c>
      <c r="O1910" s="1">
        <v>68</v>
      </c>
    </row>
    <row r="1911" spans="9:15" x14ac:dyDescent="0.2">
      <c r="I1911" s="1" t="str">
        <f t="shared" si="29"/>
        <v>29-35 Surrey Terrace</v>
      </c>
      <c r="J1911" s="1" t="s">
        <v>51</v>
      </c>
      <c r="K1911" s="1" t="s">
        <v>8</v>
      </c>
      <c r="L1911" s="1" t="s">
        <v>43</v>
      </c>
      <c r="M1911" s="1">
        <v>21.3</v>
      </c>
      <c r="N1911" s="1">
        <v>21.3</v>
      </c>
      <c r="O1911" s="1">
        <v>67</v>
      </c>
    </row>
    <row r="1912" spans="9:15" x14ac:dyDescent="0.2">
      <c r="I1912" s="1" t="str">
        <f t="shared" si="29"/>
        <v>29-35 Surrey Terrace</v>
      </c>
      <c r="J1912" s="1" t="s">
        <v>47</v>
      </c>
      <c r="K1912" s="1" t="s">
        <v>8</v>
      </c>
      <c r="L1912" s="1" t="s">
        <v>43</v>
      </c>
      <c r="M1912" s="1">
        <v>18.5</v>
      </c>
      <c r="N1912" s="1">
        <v>18.5</v>
      </c>
      <c r="O1912" s="1">
        <v>65</v>
      </c>
    </row>
    <row r="1913" spans="9:15" x14ac:dyDescent="0.2">
      <c r="I1913" s="1" t="str">
        <f t="shared" si="29"/>
        <v>29-35 Surrey Terrace</v>
      </c>
      <c r="J1913" s="1" t="s">
        <v>49</v>
      </c>
      <c r="K1913" s="1" t="s">
        <v>8</v>
      </c>
      <c r="L1913" s="1" t="s">
        <v>46</v>
      </c>
      <c r="M1913" s="1">
        <v>15.3</v>
      </c>
      <c r="O1913" s="1">
        <v>3</v>
      </c>
    </row>
    <row r="1914" spans="9:15" x14ac:dyDescent="0.2">
      <c r="I1914" s="1" t="str">
        <f t="shared" si="29"/>
        <v>29-35 Surrey Terrace</v>
      </c>
      <c r="J1914" s="1" t="s">
        <v>59</v>
      </c>
      <c r="K1914" s="1" t="s">
        <v>8</v>
      </c>
      <c r="L1914" s="1" t="s">
        <v>43</v>
      </c>
      <c r="M1914" s="1">
        <v>10.9</v>
      </c>
      <c r="N1914" s="1">
        <v>10.9</v>
      </c>
      <c r="O1914" s="1">
        <v>59</v>
      </c>
    </row>
    <row r="1915" spans="9:15" x14ac:dyDescent="0.2">
      <c r="I1915" s="1" t="str">
        <f t="shared" si="29"/>
        <v>29-35 Surrey Terrace</v>
      </c>
      <c r="J1915" s="1" t="s">
        <v>61</v>
      </c>
      <c r="K1915" s="1" t="s">
        <v>9</v>
      </c>
      <c r="L1915" s="1" t="s">
        <v>43</v>
      </c>
      <c r="M1915" s="1">
        <v>10.8</v>
      </c>
      <c r="N1915" s="1">
        <v>10.8</v>
      </c>
      <c r="O1915" s="1">
        <v>76</v>
      </c>
    </row>
    <row r="1916" spans="9:15" x14ac:dyDescent="0.2">
      <c r="I1916" s="1" t="str">
        <f t="shared" si="29"/>
        <v>29-35 Surrey Terrace</v>
      </c>
      <c r="J1916" s="1" t="s">
        <v>77</v>
      </c>
      <c r="K1916" s="1" t="s">
        <v>8</v>
      </c>
      <c r="L1916" s="1" t="s">
        <v>44</v>
      </c>
      <c r="M1916" s="1">
        <v>9.9</v>
      </c>
      <c r="N1916" s="1">
        <v>9.9</v>
      </c>
      <c r="O1916" s="1">
        <v>5</v>
      </c>
    </row>
    <row r="1917" spans="9:15" x14ac:dyDescent="0.2">
      <c r="I1917" s="1" t="str">
        <f t="shared" si="29"/>
        <v>29-35 Surrey Terrace</v>
      </c>
      <c r="J1917" s="1" t="s">
        <v>55</v>
      </c>
      <c r="K1917" s="1" t="s">
        <v>8</v>
      </c>
      <c r="L1917" s="1" t="s">
        <v>43</v>
      </c>
      <c r="M1917" s="1">
        <v>7.9</v>
      </c>
      <c r="N1917" s="1">
        <v>7.9</v>
      </c>
      <c r="O1917" s="1">
        <v>61</v>
      </c>
    </row>
    <row r="1918" spans="9:15" x14ac:dyDescent="0.2">
      <c r="I1918" s="1" t="str">
        <f t="shared" si="29"/>
        <v>29-35 Surrey Terrace</v>
      </c>
      <c r="J1918" s="1" t="s">
        <v>54</v>
      </c>
      <c r="K1918" s="1" t="s">
        <v>8</v>
      </c>
      <c r="L1918" s="1" t="s">
        <v>43</v>
      </c>
      <c r="M1918" s="1">
        <v>7.5</v>
      </c>
      <c r="N1918" s="1">
        <v>7.5</v>
      </c>
      <c r="O1918" s="1">
        <v>63</v>
      </c>
    </row>
    <row r="1919" spans="9:15" x14ac:dyDescent="0.2">
      <c r="I1919" s="1" t="str">
        <f t="shared" si="29"/>
        <v>29-35 Surrey Terrace</v>
      </c>
      <c r="J1919" s="1" t="s">
        <v>57</v>
      </c>
      <c r="K1919" s="1" t="s">
        <v>8</v>
      </c>
      <c r="L1919" s="1" t="s">
        <v>43</v>
      </c>
      <c r="M1919" s="1">
        <v>7.2</v>
      </c>
      <c r="N1919" s="1">
        <v>7.2</v>
      </c>
      <c r="O1919" s="1">
        <v>60</v>
      </c>
    </row>
    <row r="1920" spans="9:15" x14ac:dyDescent="0.2">
      <c r="I1920" s="1" t="str">
        <f t="shared" si="29"/>
        <v>29-35 Surrey Terrace</v>
      </c>
      <c r="J1920" s="1" t="s">
        <v>53</v>
      </c>
      <c r="K1920" s="1" t="s">
        <v>9</v>
      </c>
      <c r="L1920" s="1" t="s">
        <v>44</v>
      </c>
      <c r="M1920" s="1">
        <v>6</v>
      </c>
      <c r="N1920" s="1">
        <v>6</v>
      </c>
      <c r="O1920" s="1">
        <v>26</v>
      </c>
    </row>
    <row r="1921" spans="9:15" x14ac:dyDescent="0.2">
      <c r="I1921" s="1" t="str">
        <f t="shared" si="29"/>
        <v>29-35 Surrey Terrace</v>
      </c>
      <c r="J1921" s="1" t="s">
        <v>53</v>
      </c>
      <c r="K1921" s="1" t="s">
        <v>8</v>
      </c>
      <c r="L1921" s="1" t="s">
        <v>44</v>
      </c>
      <c r="M1921" s="1">
        <v>6</v>
      </c>
      <c r="N1921" s="1">
        <v>6</v>
      </c>
      <c r="O1921" s="1">
        <v>27</v>
      </c>
    </row>
    <row r="1922" spans="9:15" x14ac:dyDescent="0.2">
      <c r="I1922" s="1" t="str">
        <f t="shared" si="29"/>
        <v>29-35 Surrey Terrace</v>
      </c>
      <c r="J1922" s="1" t="s">
        <v>52</v>
      </c>
      <c r="K1922" s="1" t="s">
        <v>8</v>
      </c>
      <c r="L1922" s="1" t="s">
        <v>44</v>
      </c>
      <c r="M1922" s="1">
        <v>5.3</v>
      </c>
      <c r="N1922" s="1">
        <v>5.3</v>
      </c>
      <c r="O1922" s="1">
        <v>37</v>
      </c>
    </row>
    <row r="1923" spans="9:15" x14ac:dyDescent="0.2">
      <c r="I1923" s="1" t="str">
        <f t="shared" ref="I1923:I1986" si="30">IF(ISBLANK(A1923),I1922,A1923)</f>
        <v>29-35 Surrey Terrace</v>
      </c>
      <c r="J1923" s="1" t="s">
        <v>52</v>
      </c>
      <c r="K1923" s="1" t="s">
        <v>8</v>
      </c>
      <c r="L1923" s="1" t="s">
        <v>44</v>
      </c>
      <c r="M1923" s="1">
        <v>5.3</v>
      </c>
      <c r="N1923" s="1">
        <v>5.3</v>
      </c>
      <c r="O1923" s="1">
        <v>38</v>
      </c>
    </row>
    <row r="1924" spans="9:15" x14ac:dyDescent="0.2">
      <c r="I1924" s="1" t="str">
        <f t="shared" si="30"/>
        <v>29-35 Surrey Terrace</v>
      </c>
      <c r="J1924" s="1" t="s">
        <v>58</v>
      </c>
      <c r="K1924" s="1" t="s">
        <v>8</v>
      </c>
      <c r="L1924" s="1" t="s">
        <v>43</v>
      </c>
      <c r="M1924" s="1">
        <v>5</v>
      </c>
      <c r="N1924" s="1">
        <v>5</v>
      </c>
      <c r="O1924" s="1">
        <v>62</v>
      </c>
    </row>
    <row r="1925" spans="9:15" x14ac:dyDescent="0.2">
      <c r="I1925" s="1" t="str">
        <f t="shared" si="30"/>
        <v>29-35 Surrey Terrace</v>
      </c>
      <c r="J1925" s="1" t="s">
        <v>76</v>
      </c>
      <c r="K1925" s="1" t="s">
        <v>9</v>
      </c>
      <c r="L1925" s="1" t="s">
        <v>43</v>
      </c>
      <c r="M1925" s="1">
        <v>2.7</v>
      </c>
      <c r="N1925" s="1">
        <v>2.7</v>
      </c>
      <c r="O1925" s="1">
        <v>73</v>
      </c>
    </row>
    <row r="1926" spans="9:15" x14ac:dyDescent="0.2">
      <c r="I1926" s="1" t="str">
        <f t="shared" si="30"/>
        <v>29-35 Surrey Terrace</v>
      </c>
      <c r="J1926" s="1" t="s">
        <v>53</v>
      </c>
      <c r="K1926" s="1" t="s">
        <v>9</v>
      </c>
      <c r="L1926" s="1" t="s">
        <v>44</v>
      </c>
      <c r="M1926" s="1">
        <v>2.2999999999999998</v>
      </c>
      <c r="N1926" s="1">
        <v>2.2999999999999998</v>
      </c>
      <c r="O1926" s="1">
        <v>29</v>
      </c>
    </row>
    <row r="1927" spans="9:15" x14ac:dyDescent="0.2">
      <c r="I1927" s="1" t="str">
        <f t="shared" si="30"/>
        <v>29-35 Surrey Terrace</v>
      </c>
      <c r="J1927" s="1" t="s">
        <v>53</v>
      </c>
      <c r="K1927" s="1" t="s">
        <v>8</v>
      </c>
      <c r="L1927" s="1" t="s">
        <v>44</v>
      </c>
      <c r="M1927" s="1">
        <v>1.6</v>
      </c>
      <c r="N1927" s="1">
        <v>1.6</v>
      </c>
      <c r="O1927" s="1">
        <v>28</v>
      </c>
    </row>
    <row r="1928" spans="9:15" x14ac:dyDescent="0.2">
      <c r="I1928" s="1" t="str">
        <f t="shared" si="30"/>
        <v>29-35 Surrey Terrace</v>
      </c>
      <c r="J1928" s="1" t="s">
        <v>52</v>
      </c>
      <c r="K1928" s="1" t="s">
        <v>8</v>
      </c>
      <c r="L1928" s="1" t="s">
        <v>44</v>
      </c>
      <c r="M1928" s="1">
        <v>0.7</v>
      </c>
      <c r="N1928" s="1">
        <v>0.7</v>
      </c>
      <c r="O1928" s="1">
        <v>41</v>
      </c>
    </row>
    <row r="1929" spans="9:15" x14ac:dyDescent="0.2">
      <c r="I1929" s="1" t="str">
        <f t="shared" si="30"/>
        <v>29-35 Surrey Terrace</v>
      </c>
      <c r="J1929" s="1" t="s">
        <v>71</v>
      </c>
      <c r="K1929" s="1" t="s">
        <v>8</v>
      </c>
      <c r="L1929" s="1" t="s">
        <v>43</v>
      </c>
      <c r="M1929" s="1">
        <v>0.3</v>
      </c>
      <c r="N1929" s="1">
        <v>0.3</v>
      </c>
      <c r="O1929" s="1">
        <v>58</v>
      </c>
    </row>
    <row r="1930" spans="9:15" x14ac:dyDescent="0.2">
      <c r="I1930" s="1" t="str">
        <f t="shared" si="30"/>
        <v>29-35 Surrey Terrace</v>
      </c>
      <c r="J1930" s="1" t="s">
        <v>70</v>
      </c>
      <c r="K1930" s="1" t="s">
        <v>8</v>
      </c>
      <c r="L1930" s="1" t="s">
        <v>43</v>
      </c>
      <c r="M1930" s="1">
        <v>0.1</v>
      </c>
      <c r="N1930" s="1">
        <v>0.1</v>
      </c>
      <c r="O1930" s="1">
        <v>64</v>
      </c>
    </row>
    <row r="1931" spans="9:15" x14ac:dyDescent="0.2">
      <c r="I1931" s="1" t="str">
        <f t="shared" si="30"/>
        <v>29-35 Surrey Terrace</v>
      </c>
      <c r="J1931" s="1" t="s">
        <v>56</v>
      </c>
      <c r="K1931" s="1" t="s">
        <v>9</v>
      </c>
      <c r="L1931" s="1" t="s">
        <v>44</v>
      </c>
      <c r="M1931" s="1">
        <v>-0.2</v>
      </c>
      <c r="N1931" s="1">
        <v>-0.2</v>
      </c>
      <c r="O1931" s="1">
        <v>31</v>
      </c>
    </row>
    <row r="1932" spans="9:15" x14ac:dyDescent="0.2">
      <c r="I1932" s="1" t="str">
        <f t="shared" si="30"/>
        <v>29-35 Surrey Terrace</v>
      </c>
      <c r="J1932" s="1" t="s">
        <v>56</v>
      </c>
      <c r="K1932" s="1" t="s">
        <v>8</v>
      </c>
      <c r="L1932" s="1" t="s">
        <v>44</v>
      </c>
      <c r="M1932" s="1">
        <v>-0.3</v>
      </c>
      <c r="N1932" s="1">
        <v>-0.3</v>
      </c>
      <c r="O1932" s="1">
        <v>30</v>
      </c>
    </row>
    <row r="1933" spans="9:15" x14ac:dyDescent="0.2">
      <c r="I1933" s="1" t="str">
        <f t="shared" si="30"/>
        <v>29-35 Surrey Terrace</v>
      </c>
      <c r="J1933" s="1" t="s">
        <v>62</v>
      </c>
      <c r="K1933" s="1" t="s">
        <v>8</v>
      </c>
      <c r="L1933" s="1" t="s">
        <v>43</v>
      </c>
      <c r="M1933" s="1">
        <v>-0.4</v>
      </c>
      <c r="N1933" s="1">
        <v>-0.4</v>
      </c>
      <c r="O1933" s="1">
        <v>72</v>
      </c>
    </row>
    <row r="1934" spans="9:15" x14ac:dyDescent="0.2">
      <c r="I1934" s="1" t="str">
        <f t="shared" si="30"/>
        <v>29-35 Surrey Terrace</v>
      </c>
      <c r="J1934" s="1" t="s">
        <v>52</v>
      </c>
      <c r="K1934" s="1" t="s">
        <v>8</v>
      </c>
      <c r="L1934" s="1" t="s">
        <v>44</v>
      </c>
      <c r="M1934" s="1">
        <v>-1</v>
      </c>
      <c r="N1934" s="1">
        <v>-1</v>
      </c>
      <c r="O1934" s="1">
        <v>32</v>
      </c>
    </row>
    <row r="1935" spans="9:15" x14ac:dyDescent="0.2">
      <c r="I1935" s="1" t="str">
        <f t="shared" si="30"/>
        <v>29-35 Surrey Terrace</v>
      </c>
      <c r="J1935" s="1" t="s">
        <v>72</v>
      </c>
      <c r="K1935" s="1" t="s">
        <v>8</v>
      </c>
      <c r="L1935" s="1" t="s">
        <v>44</v>
      </c>
      <c r="M1935" s="1">
        <v>-1.4</v>
      </c>
      <c r="N1935" s="1">
        <v>-1.4</v>
      </c>
      <c r="O1935" s="1">
        <v>57</v>
      </c>
    </row>
    <row r="1936" spans="9:15" x14ac:dyDescent="0.2">
      <c r="I1936" s="1" t="str">
        <f t="shared" si="30"/>
        <v>29-35 Surrey Terrace</v>
      </c>
      <c r="J1936" s="1" t="s">
        <v>60</v>
      </c>
      <c r="K1936" s="1" t="s">
        <v>8</v>
      </c>
      <c r="L1936" s="1" t="s">
        <v>44</v>
      </c>
      <c r="M1936" s="1">
        <v>-2</v>
      </c>
      <c r="N1936" s="1">
        <v>-2</v>
      </c>
      <c r="O1936" s="1">
        <v>1</v>
      </c>
    </row>
    <row r="1937" spans="9:15" x14ac:dyDescent="0.2">
      <c r="I1937" s="1" t="str">
        <f t="shared" si="30"/>
        <v>29-35 Surrey Terrace</v>
      </c>
      <c r="J1937" s="1" t="s">
        <v>60</v>
      </c>
      <c r="K1937" s="1" t="s">
        <v>9</v>
      </c>
      <c r="L1937" s="1" t="s">
        <v>44</v>
      </c>
      <c r="M1937" s="1">
        <v>-2.4</v>
      </c>
      <c r="N1937" s="1">
        <v>-2.4</v>
      </c>
      <c r="O1937" s="1">
        <v>2</v>
      </c>
    </row>
    <row r="1938" spans="9:15" x14ac:dyDescent="0.2">
      <c r="I1938" s="1" t="str">
        <f t="shared" si="30"/>
        <v>29-35 Surrey Terrace</v>
      </c>
      <c r="J1938" s="1" t="s">
        <v>52</v>
      </c>
      <c r="K1938" s="1" t="s">
        <v>8</v>
      </c>
      <c r="L1938" s="1" t="s">
        <v>44</v>
      </c>
      <c r="M1938" s="1">
        <v>-2.4</v>
      </c>
      <c r="N1938" s="1">
        <v>-2.4</v>
      </c>
      <c r="O1938" s="1">
        <v>40</v>
      </c>
    </row>
    <row r="1939" spans="9:15" x14ac:dyDescent="0.2">
      <c r="I1939" s="1" t="str">
        <f t="shared" si="30"/>
        <v>29-35 Surrey Terrace</v>
      </c>
      <c r="J1939" s="1" t="s">
        <v>52</v>
      </c>
      <c r="K1939" s="1" t="s">
        <v>8</v>
      </c>
      <c r="L1939" s="1" t="s">
        <v>44</v>
      </c>
      <c r="M1939" s="1">
        <v>-3.9</v>
      </c>
      <c r="N1939" s="1">
        <v>-3.9</v>
      </c>
      <c r="O1939" s="1">
        <v>39</v>
      </c>
    </row>
    <row r="1940" spans="9:15" x14ac:dyDescent="0.2">
      <c r="I1940" s="1" t="str">
        <f t="shared" si="30"/>
        <v>29-35 Surrey Terrace</v>
      </c>
      <c r="J1940" s="1" t="s">
        <v>52</v>
      </c>
      <c r="K1940" s="1" t="s">
        <v>8</v>
      </c>
      <c r="L1940" s="1" t="s">
        <v>44</v>
      </c>
      <c r="M1940" s="1">
        <v>-4.0999999999999996</v>
      </c>
      <c r="N1940" s="1">
        <v>-4.0999999999999996</v>
      </c>
      <c r="O1940" s="1">
        <v>36</v>
      </c>
    </row>
    <row r="1941" spans="9:15" x14ac:dyDescent="0.2">
      <c r="I1941" s="1" t="str">
        <f t="shared" si="30"/>
        <v>29-35 Surrey Terrace</v>
      </c>
      <c r="J1941" s="1" t="s">
        <v>52</v>
      </c>
      <c r="K1941" s="1" t="s">
        <v>8</v>
      </c>
      <c r="L1941" s="1" t="s">
        <v>44</v>
      </c>
      <c r="M1941" s="1">
        <v>-4.3</v>
      </c>
      <c r="N1941" s="1">
        <v>-4.3</v>
      </c>
      <c r="O1941" s="1">
        <v>35</v>
      </c>
    </row>
    <row r="1942" spans="9:15" x14ac:dyDescent="0.2">
      <c r="I1942" s="1" t="str">
        <f t="shared" si="30"/>
        <v>29-35 Surrey Terrace</v>
      </c>
      <c r="J1942" s="1" t="s">
        <v>52</v>
      </c>
      <c r="K1942" s="1" t="s">
        <v>8</v>
      </c>
      <c r="L1942" s="1" t="s">
        <v>44</v>
      </c>
      <c r="M1942" s="1">
        <v>-5</v>
      </c>
      <c r="N1942" s="1">
        <v>-5</v>
      </c>
      <c r="O1942" s="1">
        <v>33</v>
      </c>
    </row>
    <row r="1943" spans="9:15" x14ac:dyDescent="0.2">
      <c r="I1943" s="1" t="str">
        <f t="shared" si="30"/>
        <v>29-35 Surrey Terrace</v>
      </c>
      <c r="J1943" s="1" t="s">
        <v>67</v>
      </c>
      <c r="K1943" s="1" t="s">
        <v>9</v>
      </c>
      <c r="L1943" s="1" t="s">
        <v>43</v>
      </c>
      <c r="M1943" s="1">
        <v>-5.0999999999999996</v>
      </c>
      <c r="N1943" s="1">
        <v>-5.0999999999999996</v>
      </c>
      <c r="O1943" s="1">
        <v>75</v>
      </c>
    </row>
    <row r="1944" spans="9:15" x14ac:dyDescent="0.2">
      <c r="I1944" s="1" t="str">
        <f t="shared" si="30"/>
        <v>29-35 Surrey Terrace</v>
      </c>
      <c r="J1944" s="1" t="s">
        <v>52</v>
      </c>
      <c r="K1944" s="1" t="s">
        <v>8</v>
      </c>
      <c r="L1944" s="1" t="s">
        <v>44</v>
      </c>
      <c r="M1944" s="1">
        <v>-5.0999999999999996</v>
      </c>
      <c r="N1944" s="1">
        <v>-5.0999999999999996</v>
      </c>
      <c r="O1944" s="1">
        <v>34</v>
      </c>
    </row>
    <row r="1945" spans="9:15" x14ac:dyDescent="0.2">
      <c r="I1945" s="1" t="str">
        <f t="shared" si="30"/>
        <v>29-35 Surrey Terrace</v>
      </c>
      <c r="J1945" s="1" t="s">
        <v>75</v>
      </c>
      <c r="K1945" s="1" t="s">
        <v>8</v>
      </c>
      <c r="L1945" s="1" t="s">
        <v>43</v>
      </c>
      <c r="M1945" s="1">
        <v>-6.7</v>
      </c>
      <c r="N1945" s="1">
        <v>-6.7</v>
      </c>
      <c r="O1945" s="1">
        <v>69</v>
      </c>
    </row>
    <row r="1946" spans="9:15" x14ac:dyDescent="0.2">
      <c r="I1946" s="1" t="str">
        <f t="shared" si="30"/>
        <v>29-35 Surrey Terrace</v>
      </c>
      <c r="J1946" s="1" t="s">
        <v>64</v>
      </c>
      <c r="K1946" s="1" t="s">
        <v>9</v>
      </c>
      <c r="L1946" s="1" t="s">
        <v>43</v>
      </c>
      <c r="M1946" s="1">
        <v>-6.9</v>
      </c>
      <c r="N1946" s="1">
        <v>-6.9</v>
      </c>
      <c r="O1946" s="1">
        <v>74</v>
      </c>
    </row>
    <row r="1947" spans="9:15" x14ac:dyDescent="0.2">
      <c r="I1947" s="1" t="str">
        <f t="shared" si="30"/>
        <v>29-35 Surrey Terrace</v>
      </c>
      <c r="J1947" s="1" t="s">
        <v>56</v>
      </c>
      <c r="K1947" s="1" t="s">
        <v>8</v>
      </c>
      <c r="L1947" s="1" t="s">
        <v>44</v>
      </c>
      <c r="M1947" s="1">
        <v>-7.8</v>
      </c>
      <c r="N1947" s="1">
        <v>-7.8</v>
      </c>
      <c r="O1947" s="1">
        <v>42</v>
      </c>
    </row>
    <row r="1948" spans="9:15" x14ac:dyDescent="0.2">
      <c r="I1948" s="1" t="str">
        <f t="shared" si="30"/>
        <v>29-35 Surrey Terrace</v>
      </c>
      <c r="J1948" s="1" t="s">
        <v>56</v>
      </c>
      <c r="K1948" s="1" t="s">
        <v>9</v>
      </c>
      <c r="L1948" s="1" t="s">
        <v>44</v>
      </c>
      <c r="M1948" s="1">
        <v>-8.1</v>
      </c>
      <c r="N1948" s="1">
        <v>-8.1</v>
      </c>
      <c r="O1948" s="1">
        <v>43</v>
      </c>
    </row>
    <row r="1949" spans="9:15" x14ac:dyDescent="0.2">
      <c r="I1949" s="1" t="str">
        <f t="shared" si="30"/>
        <v>29-35 Surrey Terrace</v>
      </c>
      <c r="J1949" s="1" t="s">
        <v>63</v>
      </c>
      <c r="K1949" s="1" t="s">
        <v>8</v>
      </c>
      <c r="L1949" s="1" t="s">
        <v>43</v>
      </c>
      <c r="M1949" s="1">
        <v>-8.3000000000000007</v>
      </c>
      <c r="N1949" s="1">
        <v>-8.3000000000000007</v>
      </c>
      <c r="O1949" s="1">
        <v>50</v>
      </c>
    </row>
    <row r="1950" spans="9:15" x14ac:dyDescent="0.2">
      <c r="I1950" s="1" t="str">
        <f t="shared" si="30"/>
        <v>29-35 Surrey Terrace</v>
      </c>
      <c r="J1950" s="1" t="s">
        <v>56</v>
      </c>
      <c r="K1950" s="1" t="s">
        <v>8</v>
      </c>
      <c r="L1950" s="1" t="s">
        <v>44</v>
      </c>
      <c r="M1950" s="1">
        <v>-9.1999999999999993</v>
      </c>
      <c r="N1950" s="1">
        <v>-9.1999999999999993</v>
      </c>
      <c r="O1950" s="1">
        <v>15</v>
      </c>
    </row>
    <row r="1951" spans="9:15" x14ac:dyDescent="0.2">
      <c r="I1951" s="1" t="str">
        <f t="shared" si="30"/>
        <v>29-35 Surrey Terrace</v>
      </c>
      <c r="J1951" s="1" t="s">
        <v>56</v>
      </c>
      <c r="K1951" s="1" t="s">
        <v>8</v>
      </c>
      <c r="L1951" s="1" t="s">
        <v>44</v>
      </c>
      <c r="M1951" s="1">
        <v>-9.3000000000000007</v>
      </c>
      <c r="N1951" s="1">
        <v>-9.3000000000000007</v>
      </c>
      <c r="O1951" s="1">
        <v>14</v>
      </c>
    </row>
    <row r="1952" spans="9:15" x14ac:dyDescent="0.2">
      <c r="I1952" s="1" t="str">
        <f t="shared" si="30"/>
        <v>29-35 Surrey Terrace</v>
      </c>
      <c r="J1952" s="1" t="s">
        <v>56</v>
      </c>
      <c r="K1952" s="1" t="s">
        <v>9</v>
      </c>
      <c r="L1952" s="1" t="s">
        <v>44</v>
      </c>
      <c r="M1952" s="1">
        <v>-9.4</v>
      </c>
      <c r="N1952" s="1">
        <v>-9.4</v>
      </c>
      <c r="O1952" s="1">
        <v>25</v>
      </c>
    </row>
    <row r="1953" spans="9:15" x14ac:dyDescent="0.2">
      <c r="I1953" s="1" t="str">
        <f t="shared" si="30"/>
        <v>29-35 Surrey Terrace</v>
      </c>
      <c r="J1953" s="1" t="s">
        <v>56</v>
      </c>
      <c r="K1953" s="1" t="s">
        <v>8</v>
      </c>
      <c r="L1953" s="1" t="s">
        <v>44</v>
      </c>
      <c r="M1953" s="1">
        <v>-9.4</v>
      </c>
      <c r="N1953" s="1">
        <v>-9.4</v>
      </c>
      <c r="O1953" s="1">
        <v>13</v>
      </c>
    </row>
    <row r="1954" spans="9:15" x14ac:dyDescent="0.2">
      <c r="I1954" s="1" t="str">
        <f t="shared" si="30"/>
        <v>29-35 Surrey Terrace</v>
      </c>
      <c r="J1954" s="1" t="s">
        <v>56</v>
      </c>
      <c r="K1954" s="1" t="s">
        <v>9</v>
      </c>
      <c r="L1954" s="1" t="s">
        <v>44</v>
      </c>
      <c r="M1954" s="1">
        <v>-9.5</v>
      </c>
      <c r="N1954" s="1">
        <v>-9.5</v>
      </c>
      <c r="O1954" s="1">
        <v>24</v>
      </c>
    </row>
    <row r="1955" spans="9:15" x14ac:dyDescent="0.2">
      <c r="I1955" s="1" t="str">
        <f t="shared" si="30"/>
        <v>29-35 Surrey Terrace</v>
      </c>
      <c r="J1955" s="1" t="s">
        <v>56</v>
      </c>
      <c r="K1955" s="1" t="s">
        <v>8</v>
      </c>
      <c r="L1955" s="1" t="s">
        <v>44</v>
      </c>
      <c r="M1955" s="1">
        <v>-9.5</v>
      </c>
      <c r="N1955" s="1">
        <v>-9.5</v>
      </c>
      <c r="O1955" s="1">
        <v>12</v>
      </c>
    </row>
    <row r="1956" spans="9:15" x14ac:dyDescent="0.2">
      <c r="I1956" s="1" t="str">
        <f t="shared" si="30"/>
        <v>29-35 Surrey Terrace</v>
      </c>
      <c r="J1956" s="1" t="s">
        <v>56</v>
      </c>
      <c r="K1956" s="1" t="s">
        <v>9</v>
      </c>
      <c r="L1956" s="1" t="s">
        <v>44</v>
      </c>
      <c r="M1956" s="1">
        <v>-9.6</v>
      </c>
      <c r="N1956" s="1">
        <v>-9.6</v>
      </c>
      <c r="O1956" s="1">
        <v>23</v>
      </c>
    </row>
    <row r="1957" spans="9:15" x14ac:dyDescent="0.2">
      <c r="I1957" s="1" t="str">
        <f t="shared" si="30"/>
        <v>29-35 Surrey Terrace</v>
      </c>
      <c r="J1957" s="1" t="s">
        <v>56</v>
      </c>
      <c r="K1957" s="1" t="s">
        <v>8</v>
      </c>
      <c r="L1957" s="1" t="s">
        <v>44</v>
      </c>
      <c r="M1957" s="1">
        <v>-9.6</v>
      </c>
      <c r="N1957" s="1">
        <v>-9.6</v>
      </c>
      <c r="O1957" s="1">
        <v>11</v>
      </c>
    </row>
    <row r="1958" spans="9:15" x14ac:dyDescent="0.2">
      <c r="I1958" s="1" t="str">
        <f t="shared" si="30"/>
        <v>29-35 Surrey Terrace</v>
      </c>
      <c r="J1958" s="1" t="s">
        <v>56</v>
      </c>
      <c r="K1958" s="1" t="s">
        <v>9</v>
      </c>
      <c r="L1958" s="1" t="s">
        <v>44</v>
      </c>
      <c r="M1958" s="1">
        <v>-9.6999999999999993</v>
      </c>
      <c r="N1958" s="1">
        <v>-9.6999999999999993</v>
      </c>
      <c r="O1958" s="1">
        <v>22</v>
      </c>
    </row>
    <row r="1959" spans="9:15" x14ac:dyDescent="0.2">
      <c r="I1959" s="1" t="str">
        <f t="shared" si="30"/>
        <v>29-35 Surrey Terrace</v>
      </c>
      <c r="J1959" s="1" t="s">
        <v>56</v>
      </c>
      <c r="K1959" s="1" t="s">
        <v>8</v>
      </c>
      <c r="L1959" s="1" t="s">
        <v>44</v>
      </c>
      <c r="M1959" s="1">
        <v>-9.6999999999999993</v>
      </c>
      <c r="N1959" s="1">
        <v>-9.6999999999999993</v>
      </c>
      <c r="O1959" s="1">
        <v>10</v>
      </c>
    </row>
    <row r="1960" spans="9:15" x14ac:dyDescent="0.2">
      <c r="I1960" s="1" t="str">
        <f t="shared" si="30"/>
        <v>29-35 Surrey Terrace</v>
      </c>
      <c r="J1960" s="1" t="s">
        <v>56</v>
      </c>
      <c r="K1960" s="1" t="s">
        <v>9</v>
      </c>
      <c r="L1960" s="1" t="s">
        <v>44</v>
      </c>
      <c r="M1960" s="1">
        <v>-9.8000000000000007</v>
      </c>
      <c r="N1960" s="1">
        <v>-9.8000000000000007</v>
      </c>
      <c r="O1960" s="1">
        <v>21</v>
      </c>
    </row>
    <row r="1961" spans="9:15" x14ac:dyDescent="0.2">
      <c r="I1961" s="1" t="str">
        <f t="shared" si="30"/>
        <v>29-35 Surrey Terrace</v>
      </c>
      <c r="J1961" s="1" t="s">
        <v>56</v>
      </c>
      <c r="K1961" s="1" t="s">
        <v>8</v>
      </c>
      <c r="L1961" s="1" t="s">
        <v>44</v>
      </c>
      <c r="M1961" s="1">
        <v>-9.8000000000000007</v>
      </c>
      <c r="N1961" s="1">
        <v>-9.8000000000000007</v>
      </c>
      <c r="O1961" s="1">
        <v>9</v>
      </c>
    </row>
    <row r="1962" spans="9:15" x14ac:dyDescent="0.2">
      <c r="I1962" s="1" t="str">
        <f t="shared" si="30"/>
        <v>29-35 Surrey Terrace</v>
      </c>
      <c r="J1962" s="1" t="s">
        <v>56</v>
      </c>
      <c r="K1962" s="1" t="s">
        <v>9</v>
      </c>
      <c r="L1962" s="1" t="s">
        <v>44</v>
      </c>
      <c r="M1962" s="1">
        <v>-9.9</v>
      </c>
      <c r="N1962" s="1">
        <v>-9.9</v>
      </c>
      <c r="O1962" s="1">
        <v>20</v>
      </c>
    </row>
    <row r="1963" spans="9:15" x14ac:dyDescent="0.2">
      <c r="I1963" s="1" t="str">
        <f t="shared" si="30"/>
        <v>29-35 Surrey Terrace</v>
      </c>
      <c r="J1963" s="1" t="s">
        <v>56</v>
      </c>
      <c r="K1963" s="1" t="s">
        <v>8</v>
      </c>
      <c r="L1963" s="1" t="s">
        <v>44</v>
      </c>
      <c r="M1963" s="1">
        <v>-9.9</v>
      </c>
      <c r="N1963" s="1">
        <v>-9.9</v>
      </c>
      <c r="O1963" s="1">
        <v>8</v>
      </c>
    </row>
    <row r="1964" spans="9:15" x14ac:dyDescent="0.2">
      <c r="I1964" s="1" t="str">
        <f t="shared" si="30"/>
        <v>29-35 Surrey Terrace</v>
      </c>
      <c r="J1964" s="1" t="s">
        <v>56</v>
      </c>
      <c r="K1964" s="1" t="s">
        <v>9</v>
      </c>
      <c r="L1964" s="1" t="s">
        <v>44</v>
      </c>
      <c r="M1964" s="1">
        <v>-10</v>
      </c>
      <c r="N1964" s="1">
        <v>-10</v>
      </c>
      <c r="O1964" s="1">
        <v>19</v>
      </c>
    </row>
    <row r="1965" spans="9:15" x14ac:dyDescent="0.2">
      <c r="I1965" s="1" t="str">
        <f t="shared" si="30"/>
        <v>29-35 Surrey Terrace</v>
      </c>
      <c r="J1965" s="1" t="s">
        <v>56</v>
      </c>
      <c r="K1965" s="1" t="s">
        <v>8</v>
      </c>
      <c r="L1965" s="1" t="s">
        <v>44</v>
      </c>
      <c r="M1965" s="1">
        <v>-10</v>
      </c>
      <c r="N1965" s="1">
        <v>-10</v>
      </c>
      <c r="O1965" s="1">
        <v>7</v>
      </c>
    </row>
    <row r="1966" spans="9:15" x14ac:dyDescent="0.2">
      <c r="I1966" s="1" t="str">
        <f t="shared" si="30"/>
        <v>29-35 Surrey Terrace</v>
      </c>
      <c r="J1966" s="1" t="s">
        <v>56</v>
      </c>
      <c r="K1966" s="1" t="s">
        <v>9</v>
      </c>
      <c r="L1966" s="1" t="s">
        <v>44</v>
      </c>
      <c r="M1966" s="1">
        <v>-10.1</v>
      </c>
      <c r="N1966" s="1">
        <v>-10.1</v>
      </c>
      <c r="O1966" s="1">
        <v>18</v>
      </c>
    </row>
    <row r="1967" spans="9:15" x14ac:dyDescent="0.2">
      <c r="I1967" s="1" t="str">
        <f t="shared" si="30"/>
        <v>29-35 Surrey Terrace</v>
      </c>
      <c r="J1967" s="1" t="s">
        <v>56</v>
      </c>
      <c r="K1967" s="1" t="s">
        <v>8</v>
      </c>
      <c r="L1967" s="1" t="s">
        <v>44</v>
      </c>
      <c r="M1967" s="1">
        <v>-10.1</v>
      </c>
      <c r="N1967" s="1">
        <v>-10.1</v>
      </c>
      <c r="O1967" s="1">
        <v>6</v>
      </c>
    </row>
    <row r="1968" spans="9:15" x14ac:dyDescent="0.2">
      <c r="I1968" s="1" t="str">
        <f t="shared" si="30"/>
        <v>29-35 Surrey Terrace</v>
      </c>
      <c r="J1968" s="1" t="s">
        <v>56</v>
      </c>
      <c r="K1968" s="1" t="s">
        <v>9</v>
      </c>
      <c r="L1968" s="1" t="s">
        <v>44</v>
      </c>
      <c r="M1968" s="1">
        <v>-10.199999999999999</v>
      </c>
      <c r="N1968" s="1">
        <v>-10.199999999999999</v>
      </c>
      <c r="O1968" s="1">
        <v>17</v>
      </c>
    </row>
    <row r="1969" spans="1:15" x14ac:dyDescent="0.2">
      <c r="I1969" s="1" t="str">
        <f t="shared" si="30"/>
        <v>29-35 Surrey Terrace</v>
      </c>
      <c r="J1969" s="1" t="s">
        <v>56</v>
      </c>
      <c r="K1969" s="1" t="s">
        <v>9</v>
      </c>
      <c r="L1969" s="1" t="s">
        <v>44</v>
      </c>
      <c r="M1969" s="1">
        <v>-10.199999999999999</v>
      </c>
      <c r="N1969" s="1">
        <v>-10.199999999999999</v>
      </c>
      <c r="O1969" s="1">
        <v>16</v>
      </c>
    </row>
    <row r="1970" spans="1:15" x14ac:dyDescent="0.2">
      <c r="I1970" s="1" t="str">
        <f t="shared" si="30"/>
        <v>29-35 Surrey Terrace</v>
      </c>
      <c r="J1970" s="1" t="s">
        <v>74</v>
      </c>
      <c r="K1970" s="1" t="s">
        <v>8</v>
      </c>
      <c r="L1970" s="1" t="s">
        <v>43</v>
      </c>
      <c r="M1970" s="1">
        <v>-11.5</v>
      </c>
      <c r="N1970" s="1">
        <v>-11.5</v>
      </c>
      <c r="O1970" s="1">
        <v>47</v>
      </c>
    </row>
    <row r="1971" spans="1:15" x14ac:dyDescent="0.2">
      <c r="I1971" s="1" t="str">
        <f t="shared" si="30"/>
        <v>29-35 Surrey Terrace</v>
      </c>
      <c r="J1971" s="1" t="s">
        <v>68</v>
      </c>
      <c r="K1971" s="1" t="s">
        <v>8</v>
      </c>
      <c r="L1971" s="1" t="s">
        <v>43</v>
      </c>
      <c r="M1971" s="1">
        <v>-11.6</v>
      </c>
      <c r="N1971" s="1">
        <v>-11.6</v>
      </c>
      <c r="O1971" s="1">
        <v>71</v>
      </c>
    </row>
    <row r="1972" spans="1:15" x14ac:dyDescent="0.2">
      <c r="I1972" s="1" t="str">
        <f t="shared" si="30"/>
        <v>29-35 Surrey Terrace</v>
      </c>
      <c r="J1972" s="1" t="s">
        <v>65</v>
      </c>
      <c r="K1972" s="1" t="s">
        <v>8</v>
      </c>
      <c r="L1972" s="1" t="s">
        <v>43</v>
      </c>
      <c r="M1972" s="1">
        <v>-11.7</v>
      </c>
      <c r="N1972" s="1">
        <v>-11.7</v>
      </c>
      <c r="O1972" s="1">
        <v>70</v>
      </c>
    </row>
    <row r="1973" spans="1:15" x14ac:dyDescent="0.2">
      <c r="I1973" s="1" t="str">
        <f t="shared" si="30"/>
        <v>29-35 Surrey Terrace</v>
      </c>
      <c r="J1973" s="1" t="s">
        <v>66</v>
      </c>
      <c r="K1973" s="1" t="s">
        <v>8</v>
      </c>
      <c r="L1973" s="1" t="s">
        <v>43</v>
      </c>
      <c r="M1973" s="1">
        <v>-12</v>
      </c>
      <c r="N1973" s="1">
        <v>-12</v>
      </c>
      <c r="O1973" s="1">
        <v>48</v>
      </c>
    </row>
    <row r="1974" spans="1:15" x14ac:dyDescent="0.2">
      <c r="I1974" s="1" t="str">
        <f t="shared" si="30"/>
        <v>29-35 Surrey Terrace</v>
      </c>
      <c r="J1974" s="1" t="s">
        <v>69</v>
      </c>
      <c r="K1974" s="1" t="s">
        <v>8</v>
      </c>
      <c r="L1974" s="1" t="s">
        <v>43</v>
      </c>
      <c r="M1974" s="1">
        <v>-15.3</v>
      </c>
      <c r="N1974" s="1">
        <v>-15.3</v>
      </c>
      <c r="O1974" s="1">
        <v>49</v>
      </c>
    </row>
    <row r="1975" spans="1:15" x14ac:dyDescent="0.2">
      <c r="I1975" s="1" t="str">
        <f t="shared" si="30"/>
        <v>29-35 Surrey Terrace</v>
      </c>
      <c r="J1975" s="1" t="s">
        <v>56</v>
      </c>
      <c r="K1975" s="1" t="s">
        <v>9</v>
      </c>
      <c r="L1975" s="1" t="s">
        <v>44</v>
      </c>
      <c r="M1975" s="1">
        <v>-16.100000000000001</v>
      </c>
      <c r="N1975" s="1">
        <v>-16.100000000000001</v>
      </c>
      <c r="O1975" s="1">
        <v>46</v>
      </c>
    </row>
    <row r="1976" spans="1:15" x14ac:dyDescent="0.2">
      <c r="I1976" s="1" t="str">
        <f t="shared" si="30"/>
        <v>29-35 Surrey Terrace</v>
      </c>
      <c r="J1976" s="1" t="s">
        <v>56</v>
      </c>
      <c r="K1976" s="1" t="s">
        <v>8</v>
      </c>
      <c r="L1976" s="1" t="s">
        <v>44</v>
      </c>
      <c r="M1976" s="1">
        <v>-16.100000000000001</v>
      </c>
      <c r="N1976" s="1">
        <v>-16.100000000000001</v>
      </c>
      <c r="O1976" s="1">
        <v>45</v>
      </c>
    </row>
    <row r="1977" spans="1:15" x14ac:dyDescent="0.2">
      <c r="I1977" s="1" t="str">
        <f t="shared" si="30"/>
        <v>29-35 Surrey Terrace</v>
      </c>
      <c r="J1977" s="1" t="s">
        <v>56</v>
      </c>
      <c r="K1977" s="1" t="s">
        <v>8</v>
      </c>
      <c r="L1977" s="1" t="s">
        <v>44</v>
      </c>
      <c r="M1977" s="1">
        <v>-16.899999999999999</v>
      </c>
      <c r="N1977" s="1">
        <v>-16.899999999999999</v>
      </c>
      <c r="O1977" s="1">
        <v>44</v>
      </c>
    </row>
    <row r="1978" spans="1:15" x14ac:dyDescent="0.2">
      <c r="A1978" s="1" t="s">
        <v>21</v>
      </c>
      <c r="B1978" s="1" t="s">
        <v>6</v>
      </c>
      <c r="C1978" s="1" t="s">
        <v>18</v>
      </c>
      <c r="D1978" s="1">
        <v>446476.05</v>
      </c>
      <c r="E1978" s="1">
        <v>523144.92</v>
      </c>
      <c r="F1978" s="1">
        <v>50.7</v>
      </c>
      <c r="G1978" s="1">
        <v>50.6</v>
      </c>
      <c r="H1978" s="1">
        <v>51.4</v>
      </c>
      <c r="I1978" s="1" t="str">
        <f t="shared" si="30"/>
        <v>29-35 Surrey Terrace</v>
      </c>
      <c r="J1978" s="1" t="s">
        <v>80</v>
      </c>
      <c r="K1978" s="1" t="s">
        <v>10</v>
      </c>
      <c r="L1978" s="1" t="s">
        <v>44</v>
      </c>
      <c r="M1978" s="1">
        <v>45.3</v>
      </c>
      <c r="N1978" s="1">
        <v>45.3</v>
      </c>
      <c r="O1978" s="1">
        <v>55</v>
      </c>
    </row>
    <row r="1979" spans="1:15" x14ac:dyDescent="0.2">
      <c r="I1979" s="1" t="str">
        <f t="shared" si="30"/>
        <v>29-35 Surrey Terrace</v>
      </c>
      <c r="J1979" s="1" t="s">
        <v>78</v>
      </c>
      <c r="K1979" s="1" t="s">
        <v>10</v>
      </c>
      <c r="L1979" s="1" t="s">
        <v>44</v>
      </c>
      <c r="M1979" s="1">
        <v>44.9</v>
      </c>
      <c r="N1979" s="1">
        <v>44.9</v>
      </c>
      <c r="O1979" s="1">
        <v>53</v>
      </c>
    </row>
    <row r="1980" spans="1:15" x14ac:dyDescent="0.2">
      <c r="I1980" s="1" t="str">
        <f t="shared" si="30"/>
        <v>29-35 Surrey Terrace</v>
      </c>
      <c r="J1980" s="1" t="s">
        <v>81</v>
      </c>
      <c r="K1980" s="1" t="s">
        <v>10</v>
      </c>
      <c r="L1980" s="1" t="s">
        <v>44</v>
      </c>
      <c r="M1980" s="1">
        <v>44.9</v>
      </c>
      <c r="N1980" s="1">
        <v>44.9</v>
      </c>
      <c r="O1980" s="1">
        <v>56</v>
      </c>
    </row>
    <row r="1981" spans="1:15" x14ac:dyDescent="0.2">
      <c r="I1981" s="1" t="str">
        <f t="shared" si="30"/>
        <v>29-35 Surrey Terrace</v>
      </c>
      <c r="J1981" s="1" t="s">
        <v>78</v>
      </c>
      <c r="K1981" s="1" t="s">
        <v>10</v>
      </c>
      <c r="L1981" s="1" t="s">
        <v>44</v>
      </c>
      <c r="M1981" s="1">
        <v>41.1</v>
      </c>
      <c r="N1981" s="1">
        <v>41.1</v>
      </c>
      <c r="O1981" s="1">
        <v>52</v>
      </c>
    </row>
    <row r="1982" spans="1:15" x14ac:dyDescent="0.2">
      <c r="I1982" s="1" t="str">
        <f t="shared" si="30"/>
        <v>29-35 Surrey Terrace</v>
      </c>
      <c r="J1982" s="1" t="s">
        <v>79</v>
      </c>
      <c r="K1982" s="1" t="s">
        <v>10</v>
      </c>
      <c r="L1982" s="1" t="s">
        <v>43</v>
      </c>
      <c r="M1982" s="1">
        <v>35.5</v>
      </c>
      <c r="N1982" s="1">
        <v>35.5</v>
      </c>
      <c r="O1982" s="1">
        <v>54</v>
      </c>
    </row>
    <row r="1983" spans="1:15" x14ac:dyDescent="0.2">
      <c r="I1983" s="1" t="str">
        <f t="shared" si="30"/>
        <v>29-35 Surrey Terrace</v>
      </c>
      <c r="J1983" s="1" t="s">
        <v>78</v>
      </c>
      <c r="K1983" s="1" t="s">
        <v>10</v>
      </c>
      <c r="L1983" s="1" t="s">
        <v>44</v>
      </c>
      <c r="M1983" s="1">
        <v>33.5</v>
      </c>
      <c r="N1983" s="1">
        <v>33.5</v>
      </c>
      <c r="O1983" s="1">
        <v>51</v>
      </c>
    </row>
    <row r="1984" spans="1:15" x14ac:dyDescent="0.2">
      <c r="I1984" s="1" t="str">
        <f t="shared" si="30"/>
        <v>29-35 Surrey Terrace</v>
      </c>
      <c r="J1984" s="1" t="s">
        <v>45</v>
      </c>
      <c r="K1984" s="1" t="s">
        <v>8</v>
      </c>
      <c r="L1984" s="1" t="s">
        <v>46</v>
      </c>
      <c r="M1984" s="1">
        <v>31.9</v>
      </c>
      <c r="O1984" s="1">
        <v>4</v>
      </c>
    </row>
    <row r="1985" spans="9:15" x14ac:dyDescent="0.2">
      <c r="I1985" s="1" t="str">
        <f t="shared" si="30"/>
        <v>29-35 Surrey Terrace</v>
      </c>
      <c r="J1985" s="1" t="s">
        <v>48</v>
      </c>
      <c r="K1985" s="1" t="s">
        <v>8</v>
      </c>
      <c r="L1985" s="1" t="s">
        <v>43</v>
      </c>
      <c r="M1985" s="1">
        <v>19.8</v>
      </c>
      <c r="N1985" s="1">
        <v>19.8</v>
      </c>
      <c r="O1985" s="1">
        <v>68</v>
      </c>
    </row>
    <row r="1986" spans="9:15" x14ac:dyDescent="0.2">
      <c r="I1986" s="1" t="str">
        <f t="shared" si="30"/>
        <v>29-35 Surrey Terrace</v>
      </c>
      <c r="J1986" s="1" t="s">
        <v>49</v>
      </c>
      <c r="K1986" s="1" t="s">
        <v>8</v>
      </c>
      <c r="L1986" s="1" t="s">
        <v>46</v>
      </c>
      <c r="M1986" s="1">
        <v>19.5</v>
      </c>
      <c r="O1986" s="1">
        <v>3</v>
      </c>
    </row>
    <row r="1987" spans="9:15" x14ac:dyDescent="0.2">
      <c r="I1987" s="1" t="str">
        <f t="shared" ref="I1987:I2050" si="31">IF(ISBLANK(A1987),I1986,A1987)</f>
        <v>29-35 Surrey Terrace</v>
      </c>
      <c r="J1987" s="1" t="s">
        <v>51</v>
      </c>
      <c r="K1987" s="1" t="s">
        <v>8</v>
      </c>
      <c r="L1987" s="1" t="s">
        <v>43</v>
      </c>
      <c r="M1987" s="1">
        <v>18.899999999999999</v>
      </c>
      <c r="N1987" s="1">
        <v>18.899999999999999</v>
      </c>
      <c r="O1987" s="1">
        <v>67</v>
      </c>
    </row>
    <row r="1988" spans="9:15" x14ac:dyDescent="0.2">
      <c r="I1988" s="1" t="str">
        <f t="shared" si="31"/>
        <v>29-35 Surrey Terrace</v>
      </c>
      <c r="J1988" s="1" t="s">
        <v>50</v>
      </c>
      <c r="K1988" s="1" t="s">
        <v>8</v>
      </c>
      <c r="L1988" s="1" t="s">
        <v>43</v>
      </c>
      <c r="M1988" s="1">
        <v>13.4</v>
      </c>
      <c r="N1988" s="1">
        <v>13.4</v>
      </c>
      <c r="O1988" s="1">
        <v>66</v>
      </c>
    </row>
    <row r="1989" spans="9:15" x14ac:dyDescent="0.2">
      <c r="I1989" s="1" t="str">
        <f t="shared" si="31"/>
        <v>29-35 Surrey Terrace</v>
      </c>
      <c r="J1989" s="1" t="s">
        <v>61</v>
      </c>
      <c r="K1989" s="1" t="s">
        <v>9</v>
      </c>
      <c r="L1989" s="1" t="s">
        <v>43</v>
      </c>
      <c r="M1989" s="1">
        <v>10.1</v>
      </c>
      <c r="N1989" s="1">
        <v>10.1</v>
      </c>
      <c r="O1989" s="1">
        <v>76</v>
      </c>
    </row>
    <row r="1990" spans="9:15" x14ac:dyDescent="0.2">
      <c r="I1990" s="1" t="str">
        <f t="shared" si="31"/>
        <v>29-35 Surrey Terrace</v>
      </c>
      <c r="J1990" s="1" t="s">
        <v>59</v>
      </c>
      <c r="K1990" s="1" t="s">
        <v>8</v>
      </c>
      <c r="L1990" s="1" t="s">
        <v>43</v>
      </c>
      <c r="M1990" s="1">
        <v>8.6</v>
      </c>
      <c r="N1990" s="1">
        <v>8.6</v>
      </c>
      <c r="O1990" s="1">
        <v>59</v>
      </c>
    </row>
    <row r="1991" spans="9:15" x14ac:dyDescent="0.2">
      <c r="I1991" s="1" t="str">
        <f t="shared" si="31"/>
        <v>29-35 Surrey Terrace</v>
      </c>
      <c r="J1991" s="1" t="s">
        <v>52</v>
      </c>
      <c r="K1991" s="1" t="s">
        <v>8</v>
      </c>
      <c r="L1991" s="1" t="s">
        <v>44</v>
      </c>
      <c r="M1991" s="1">
        <v>8.1</v>
      </c>
      <c r="N1991" s="1">
        <v>8.1</v>
      </c>
      <c r="O1991" s="1">
        <v>40</v>
      </c>
    </row>
    <row r="1992" spans="9:15" x14ac:dyDescent="0.2">
      <c r="I1992" s="1" t="str">
        <f t="shared" si="31"/>
        <v>29-35 Surrey Terrace</v>
      </c>
      <c r="J1992" s="1" t="s">
        <v>55</v>
      </c>
      <c r="K1992" s="1" t="s">
        <v>8</v>
      </c>
      <c r="L1992" s="1" t="s">
        <v>43</v>
      </c>
      <c r="M1992" s="1">
        <v>8</v>
      </c>
      <c r="N1992" s="1">
        <v>8</v>
      </c>
      <c r="O1992" s="1">
        <v>61</v>
      </c>
    </row>
    <row r="1993" spans="9:15" x14ac:dyDescent="0.2">
      <c r="I1993" s="1" t="str">
        <f t="shared" si="31"/>
        <v>29-35 Surrey Terrace</v>
      </c>
      <c r="J1993" s="1" t="s">
        <v>52</v>
      </c>
      <c r="K1993" s="1" t="s">
        <v>8</v>
      </c>
      <c r="L1993" s="1" t="s">
        <v>44</v>
      </c>
      <c r="M1993" s="1">
        <v>5.3</v>
      </c>
      <c r="N1993" s="1">
        <v>5.3</v>
      </c>
      <c r="O1993" s="1">
        <v>39</v>
      </c>
    </row>
    <row r="1994" spans="9:15" x14ac:dyDescent="0.2">
      <c r="I1994" s="1" t="str">
        <f t="shared" si="31"/>
        <v>29-35 Surrey Terrace</v>
      </c>
      <c r="J1994" s="1" t="s">
        <v>54</v>
      </c>
      <c r="K1994" s="1" t="s">
        <v>8</v>
      </c>
      <c r="L1994" s="1" t="s">
        <v>43</v>
      </c>
      <c r="M1994" s="1">
        <v>4.7</v>
      </c>
      <c r="N1994" s="1">
        <v>4.7</v>
      </c>
      <c r="O1994" s="1">
        <v>63</v>
      </c>
    </row>
    <row r="1995" spans="9:15" x14ac:dyDescent="0.2">
      <c r="I1995" s="1" t="str">
        <f t="shared" si="31"/>
        <v>29-35 Surrey Terrace</v>
      </c>
      <c r="J1995" s="1" t="s">
        <v>76</v>
      </c>
      <c r="K1995" s="1" t="s">
        <v>9</v>
      </c>
      <c r="L1995" s="1" t="s">
        <v>43</v>
      </c>
      <c r="M1995" s="1">
        <v>4.7</v>
      </c>
      <c r="N1995" s="1">
        <v>4.7</v>
      </c>
      <c r="O1995" s="1">
        <v>73</v>
      </c>
    </row>
    <row r="1996" spans="9:15" x14ac:dyDescent="0.2">
      <c r="I1996" s="1" t="str">
        <f t="shared" si="31"/>
        <v>29-35 Surrey Terrace</v>
      </c>
      <c r="J1996" s="1" t="s">
        <v>52</v>
      </c>
      <c r="K1996" s="1" t="s">
        <v>8</v>
      </c>
      <c r="L1996" s="1" t="s">
        <v>44</v>
      </c>
      <c r="M1996" s="1">
        <v>4.5</v>
      </c>
      <c r="N1996" s="1">
        <v>4.5</v>
      </c>
      <c r="O1996" s="1">
        <v>36</v>
      </c>
    </row>
    <row r="1997" spans="9:15" x14ac:dyDescent="0.2">
      <c r="I1997" s="1" t="str">
        <f t="shared" si="31"/>
        <v>29-35 Surrey Terrace</v>
      </c>
      <c r="J1997" s="1" t="s">
        <v>52</v>
      </c>
      <c r="K1997" s="1" t="s">
        <v>8</v>
      </c>
      <c r="L1997" s="1" t="s">
        <v>44</v>
      </c>
      <c r="M1997" s="1">
        <v>4.0999999999999996</v>
      </c>
      <c r="N1997" s="1">
        <v>4.0999999999999996</v>
      </c>
      <c r="O1997" s="1">
        <v>35</v>
      </c>
    </row>
    <row r="1998" spans="9:15" x14ac:dyDescent="0.2">
      <c r="I1998" s="1" t="str">
        <f t="shared" si="31"/>
        <v>29-35 Surrey Terrace</v>
      </c>
      <c r="J1998" s="1" t="s">
        <v>58</v>
      </c>
      <c r="K1998" s="1" t="s">
        <v>8</v>
      </c>
      <c r="L1998" s="1" t="s">
        <v>43</v>
      </c>
      <c r="M1998" s="1">
        <v>3.8</v>
      </c>
      <c r="N1998" s="1">
        <v>3.8</v>
      </c>
      <c r="O1998" s="1">
        <v>62</v>
      </c>
    </row>
    <row r="1999" spans="9:15" x14ac:dyDescent="0.2">
      <c r="I1999" s="1" t="str">
        <f t="shared" si="31"/>
        <v>29-35 Surrey Terrace</v>
      </c>
      <c r="J1999" s="1" t="s">
        <v>53</v>
      </c>
      <c r="K1999" s="1" t="s">
        <v>8</v>
      </c>
      <c r="L1999" s="1" t="s">
        <v>44</v>
      </c>
      <c r="M1999" s="1">
        <v>3.7</v>
      </c>
      <c r="N1999" s="1">
        <v>3.7</v>
      </c>
      <c r="O1999" s="1">
        <v>27</v>
      </c>
    </row>
    <row r="2000" spans="9:15" x14ac:dyDescent="0.2">
      <c r="I2000" s="1" t="str">
        <f t="shared" si="31"/>
        <v>29-35 Surrey Terrace</v>
      </c>
      <c r="J2000" s="1" t="s">
        <v>53</v>
      </c>
      <c r="K2000" s="1" t="s">
        <v>9</v>
      </c>
      <c r="L2000" s="1" t="s">
        <v>44</v>
      </c>
      <c r="M2000" s="1">
        <v>3.7</v>
      </c>
      <c r="N2000" s="1">
        <v>3.7</v>
      </c>
      <c r="O2000" s="1">
        <v>26</v>
      </c>
    </row>
    <row r="2001" spans="9:15" x14ac:dyDescent="0.2">
      <c r="I2001" s="1" t="str">
        <f t="shared" si="31"/>
        <v>29-35 Surrey Terrace</v>
      </c>
      <c r="J2001" s="1" t="s">
        <v>77</v>
      </c>
      <c r="K2001" s="1" t="s">
        <v>8</v>
      </c>
      <c r="L2001" s="1" t="s">
        <v>44</v>
      </c>
      <c r="M2001" s="1">
        <v>3.6</v>
      </c>
      <c r="N2001" s="1">
        <v>3.6</v>
      </c>
      <c r="O2001" s="1">
        <v>5</v>
      </c>
    </row>
    <row r="2002" spans="9:15" x14ac:dyDescent="0.2">
      <c r="I2002" s="1" t="str">
        <f t="shared" si="31"/>
        <v>29-35 Surrey Terrace</v>
      </c>
      <c r="J2002" s="1" t="s">
        <v>47</v>
      </c>
      <c r="K2002" s="1" t="s">
        <v>8</v>
      </c>
      <c r="L2002" s="1" t="s">
        <v>43</v>
      </c>
      <c r="M2002" s="1">
        <v>3.3</v>
      </c>
      <c r="N2002" s="1">
        <v>3.3</v>
      </c>
      <c r="O2002" s="1">
        <v>65</v>
      </c>
    </row>
    <row r="2003" spans="9:15" x14ac:dyDescent="0.2">
      <c r="I2003" s="1" t="str">
        <f t="shared" si="31"/>
        <v>29-35 Surrey Terrace</v>
      </c>
      <c r="J2003" s="1" t="s">
        <v>62</v>
      </c>
      <c r="K2003" s="1" t="s">
        <v>8</v>
      </c>
      <c r="L2003" s="1" t="s">
        <v>43</v>
      </c>
      <c r="M2003" s="1">
        <v>3.1</v>
      </c>
      <c r="N2003" s="1">
        <v>3.1</v>
      </c>
      <c r="O2003" s="1">
        <v>72</v>
      </c>
    </row>
    <row r="2004" spans="9:15" x14ac:dyDescent="0.2">
      <c r="I2004" s="1" t="str">
        <f t="shared" si="31"/>
        <v>29-35 Surrey Terrace</v>
      </c>
      <c r="J2004" s="1" t="s">
        <v>52</v>
      </c>
      <c r="K2004" s="1" t="s">
        <v>8</v>
      </c>
      <c r="L2004" s="1" t="s">
        <v>44</v>
      </c>
      <c r="M2004" s="1">
        <v>3.1</v>
      </c>
      <c r="N2004" s="1">
        <v>3.1</v>
      </c>
      <c r="O2004" s="1">
        <v>33</v>
      </c>
    </row>
    <row r="2005" spans="9:15" x14ac:dyDescent="0.2">
      <c r="I2005" s="1" t="str">
        <f t="shared" si="31"/>
        <v>29-35 Surrey Terrace</v>
      </c>
      <c r="J2005" s="1" t="s">
        <v>52</v>
      </c>
      <c r="K2005" s="1" t="s">
        <v>8</v>
      </c>
      <c r="L2005" s="1" t="s">
        <v>44</v>
      </c>
      <c r="M2005" s="1">
        <v>2.9</v>
      </c>
      <c r="N2005" s="1">
        <v>2.9</v>
      </c>
      <c r="O2005" s="1">
        <v>34</v>
      </c>
    </row>
    <row r="2006" spans="9:15" x14ac:dyDescent="0.2">
      <c r="I2006" s="1" t="str">
        <f t="shared" si="31"/>
        <v>29-35 Surrey Terrace</v>
      </c>
      <c r="J2006" s="1" t="s">
        <v>60</v>
      </c>
      <c r="K2006" s="1" t="s">
        <v>9</v>
      </c>
      <c r="L2006" s="1" t="s">
        <v>44</v>
      </c>
      <c r="M2006" s="1">
        <v>2.5</v>
      </c>
      <c r="N2006" s="1">
        <v>2.5</v>
      </c>
      <c r="O2006" s="1">
        <v>2</v>
      </c>
    </row>
    <row r="2007" spans="9:15" x14ac:dyDescent="0.2">
      <c r="I2007" s="1" t="str">
        <f t="shared" si="31"/>
        <v>29-35 Surrey Terrace</v>
      </c>
      <c r="J2007" s="1" t="s">
        <v>60</v>
      </c>
      <c r="K2007" s="1" t="s">
        <v>8</v>
      </c>
      <c r="L2007" s="1" t="s">
        <v>44</v>
      </c>
      <c r="M2007" s="1">
        <v>0.4</v>
      </c>
      <c r="N2007" s="1">
        <v>0.4</v>
      </c>
      <c r="O2007" s="1">
        <v>1</v>
      </c>
    </row>
    <row r="2008" spans="9:15" x14ac:dyDescent="0.2">
      <c r="I2008" s="1" t="str">
        <f t="shared" si="31"/>
        <v>29-35 Surrey Terrace</v>
      </c>
      <c r="J2008" s="1" t="s">
        <v>57</v>
      </c>
      <c r="K2008" s="1" t="s">
        <v>8</v>
      </c>
      <c r="L2008" s="1" t="s">
        <v>43</v>
      </c>
      <c r="M2008" s="1">
        <v>0.4</v>
      </c>
      <c r="N2008" s="1">
        <v>0.4</v>
      </c>
      <c r="O2008" s="1">
        <v>60</v>
      </c>
    </row>
    <row r="2009" spans="9:15" x14ac:dyDescent="0.2">
      <c r="I2009" s="1" t="str">
        <f t="shared" si="31"/>
        <v>29-35 Surrey Terrace</v>
      </c>
      <c r="J2009" s="1" t="s">
        <v>72</v>
      </c>
      <c r="K2009" s="1" t="s">
        <v>8</v>
      </c>
      <c r="L2009" s="1" t="s">
        <v>44</v>
      </c>
      <c r="M2009" s="1">
        <v>-0.1</v>
      </c>
      <c r="N2009" s="1">
        <v>-0.1</v>
      </c>
      <c r="O2009" s="1">
        <v>57</v>
      </c>
    </row>
    <row r="2010" spans="9:15" x14ac:dyDescent="0.2">
      <c r="I2010" s="1" t="str">
        <f t="shared" si="31"/>
        <v>29-35 Surrey Terrace</v>
      </c>
      <c r="J2010" s="1" t="s">
        <v>71</v>
      </c>
      <c r="K2010" s="1" t="s">
        <v>8</v>
      </c>
      <c r="L2010" s="1" t="s">
        <v>43</v>
      </c>
      <c r="M2010" s="1">
        <v>-0.1</v>
      </c>
      <c r="N2010" s="1">
        <v>-0.1</v>
      </c>
      <c r="O2010" s="1">
        <v>58</v>
      </c>
    </row>
    <row r="2011" spans="9:15" x14ac:dyDescent="0.2">
      <c r="I2011" s="1" t="str">
        <f t="shared" si="31"/>
        <v>29-35 Surrey Terrace</v>
      </c>
      <c r="J2011" s="1" t="s">
        <v>75</v>
      </c>
      <c r="K2011" s="1" t="s">
        <v>8</v>
      </c>
      <c r="L2011" s="1" t="s">
        <v>43</v>
      </c>
      <c r="M2011" s="1">
        <v>-0.5</v>
      </c>
      <c r="N2011" s="1">
        <v>-0.5</v>
      </c>
      <c r="O2011" s="1">
        <v>69</v>
      </c>
    </row>
    <row r="2012" spans="9:15" x14ac:dyDescent="0.2">
      <c r="I2012" s="1" t="str">
        <f t="shared" si="31"/>
        <v>29-35 Surrey Terrace</v>
      </c>
      <c r="J2012" s="1" t="s">
        <v>70</v>
      </c>
      <c r="K2012" s="1" t="s">
        <v>8</v>
      </c>
      <c r="L2012" s="1" t="s">
        <v>43</v>
      </c>
      <c r="M2012" s="1">
        <v>-0.5</v>
      </c>
      <c r="N2012" s="1">
        <v>-0.5</v>
      </c>
      <c r="O2012" s="1">
        <v>64</v>
      </c>
    </row>
    <row r="2013" spans="9:15" x14ac:dyDescent="0.2">
      <c r="I2013" s="1" t="str">
        <f t="shared" si="31"/>
        <v>29-35 Surrey Terrace</v>
      </c>
      <c r="J2013" s="1" t="s">
        <v>52</v>
      </c>
      <c r="K2013" s="1" t="s">
        <v>8</v>
      </c>
      <c r="L2013" s="1" t="s">
        <v>44</v>
      </c>
      <c r="M2013" s="1">
        <v>-0.8</v>
      </c>
      <c r="N2013" s="1">
        <v>-0.8</v>
      </c>
      <c r="O2013" s="1">
        <v>41</v>
      </c>
    </row>
    <row r="2014" spans="9:15" x14ac:dyDescent="0.2">
      <c r="I2014" s="1" t="str">
        <f t="shared" si="31"/>
        <v>29-35 Surrey Terrace</v>
      </c>
      <c r="J2014" s="1" t="s">
        <v>56</v>
      </c>
      <c r="K2014" s="1" t="s">
        <v>9</v>
      </c>
      <c r="L2014" s="1" t="s">
        <v>44</v>
      </c>
      <c r="M2014" s="1">
        <v>-2.1</v>
      </c>
      <c r="N2014" s="1">
        <v>-2.1</v>
      </c>
      <c r="O2014" s="1">
        <v>43</v>
      </c>
    </row>
    <row r="2015" spans="9:15" x14ac:dyDescent="0.2">
      <c r="I2015" s="1" t="str">
        <f t="shared" si="31"/>
        <v>29-35 Surrey Terrace</v>
      </c>
      <c r="J2015" s="1" t="s">
        <v>56</v>
      </c>
      <c r="K2015" s="1" t="s">
        <v>8</v>
      </c>
      <c r="L2015" s="1" t="s">
        <v>44</v>
      </c>
      <c r="M2015" s="1">
        <v>-2.2999999999999998</v>
      </c>
      <c r="N2015" s="1">
        <v>-2.2999999999999998</v>
      </c>
      <c r="O2015" s="1">
        <v>42</v>
      </c>
    </row>
    <row r="2016" spans="9:15" x14ac:dyDescent="0.2">
      <c r="I2016" s="1" t="str">
        <f t="shared" si="31"/>
        <v>29-35 Surrey Terrace</v>
      </c>
      <c r="J2016" s="1" t="s">
        <v>52</v>
      </c>
      <c r="K2016" s="1" t="s">
        <v>8</v>
      </c>
      <c r="L2016" s="1" t="s">
        <v>44</v>
      </c>
      <c r="M2016" s="1">
        <v>-2.9</v>
      </c>
      <c r="N2016" s="1">
        <v>-2.9</v>
      </c>
      <c r="O2016" s="1">
        <v>32</v>
      </c>
    </row>
    <row r="2017" spans="9:15" x14ac:dyDescent="0.2">
      <c r="I2017" s="1" t="str">
        <f t="shared" si="31"/>
        <v>29-35 Surrey Terrace</v>
      </c>
      <c r="J2017" s="1" t="s">
        <v>64</v>
      </c>
      <c r="K2017" s="1" t="s">
        <v>9</v>
      </c>
      <c r="L2017" s="1" t="s">
        <v>43</v>
      </c>
      <c r="M2017" s="1">
        <v>-3.3</v>
      </c>
      <c r="N2017" s="1">
        <v>-3.3</v>
      </c>
      <c r="O2017" s="1">
        <v>74</v>
      </c>
    </row>
    <row r="2018" spans="9:15" x14ac:dyDescent="0.2">
      <c r="I2018" s="1" t="str">
        <f t="shared" si="31"/>
        <v>29-35 Surrey Terrace</v>
      </c>
      <c r="J2018" s="1" t="s">
        <v>52</v>
      </c>
      <c r="K2018" s="1" t="s">
        <v>8</v>
      </c>
      <c r="L2018" s="1" t="s">
        <v>44</v>
      </c>
      <c r="M2018" s="1">
        <v>-4.7</v>
      </c>
      <c r="N2018" s="1">
        <v>-4.7</v>
      </c>
      <c r="O2018" s="1">
        <v>37</v>
      </c>
    </row>
    <row r="2019" spans="9:15" x14ac:dyDescent="0.2">
      <c r="I2019" s="1" t="str">
        <f t="shared" si="31"/>
        <v>29-35 Surrey Terrace</v>
      </c>
      <c r="J2019" s="1" t="s">
        <v>63</v>
      </c>
      <c r="K2019" s="1" t="s">
        <v>8</v>
      </c>
      <c r="L2019" s="1" t="s">
        <v>43</v>
      </c>
      <c r="M2019" s="1">
        <v>-4.8</v>
      </c>
      <c r="N2019" s="1">
        <v>-4.8</v>
      </c>
      <c r="O2019" s="1">
        <v>50</v>
      </c>
    </row>
    <row r="2020" spans="9:15" x14ac:dyDescent="0.2">
      <c r="I2020" s="1" t="str">
        <f t="shared" si="31"/>
        <v>29-35 Surrey Terrace</v>
      </c>
      <c r="J2020" s="1" t="s">
        <v>52</v>
      </c>
      <c r="K2020" s="1" t="s">
        <v>8</v>
      </c>
      <c r="L2020" s="1" t="s">
        <v>44</v>
      </c>
      <c r="M2020" s="1">
        <v>-4.9000000000000004</v>
      </c>
      <c r="N2020" s="1">
        <v>-4.9000000000000004</v>
      </c>
      <c r="O2020" s="1">
        <v>38</v>
      </c>
    </row>
    <row r="2021" spans="9:15" x14ac:dyDescent="0.2">
      <c r="I2021" s="1" t="str">
        <f t="shared" si="31"/>
        <v>29-35 Surrey Terrace</v>
      </c>
      <c r="J2021" s="1" t="s">
        <v>53</v>
      </c>
      <c r="K2021" s="1" t="s">
        <v>8</v>
      </c>
      <c r="L2021" s="1" t="s">
        <v>44</v>
      </c>
      <c r="M2021" s="1">
        <v>-5.0999999999999996</v>
      </c>
      <c r="N2021" s="1">
        <v>-5.0999999999999996</v>
      </c>
      <c r="O2021" s="1">
        <v>28</v>
      </c>
    </row>
    <row r="2022" spans="9:15" x14ac:dyDescent="0.2">
      <c r="I2022" s="1" t="str">
        <f t="shared" si="31"/>
        <v>29-35 Surrey Terrace</v>
      </c>
      <c r="J2022" s="1" t="s">
        <v>53</v>
      </c>
      <c r="K2022" s="1" t="s">
        <v>9</v>
      </c>
      <c r="L2022" s="1" t="s">
        <v>44</v>
      </c>
      <c r="M2022" s="1">
        <v>-5.2</v>
      </c>
      <c r="N2022" s="1">
        <v>-5.2</v>
      </c>
      <c r="O2022" s="1">
        <v>29</v>
      </c>
    </row>
    <row r="2023" spans="9:15" x14ac:dyDescent="0.2">
      <c r="I2023" s="1" t="str">
        <f t="shared" si="31"/>
        <v>29-35 Surrey Terrace</v>
      </c>
      <c r="J2023" s="1" t="s">
        <v>74</v>
      </c>
      <c r="K2023" s="1" t="s">
        <v>8</v>
      </c>
      <c r="L2023" s="1" t="s">
        <v>43</v>
      </c>
      <c r="M2023" s="1">
        <v>-6.3</v>
      </c>
      <c r="N2023" s="1">
        <v>-6.3</v>
      </c>
      <c r="O2023" s="1">
        <v>47</v>
      </c>
    </row>
    <row r="2024" spans="9:15" x14ac:dyDescent="0.2">
      <c r="I2024" s="1" t="str">
        <f t="shared" si="31"/>
        <v>29-35 Surrey Terrace</v>
      </c>
      <c r="J2024" s="1" t="s">
        <v>67</v>
      </c>
      <c r="K2024" s="1" t="s">
        <v>9</v>
      </c>
      <c r="L2024" s="1" t="s">
        <v>43</v>
      </c>
      <c r="M2024" s="1">
        <v>-7.8</v>
      </c>
      <c r="N2024" s="1">
        <v>-7.8</v>
      </c>
      <c r="O2024" s="1">
        <v>75</v>
      </c>
    </row>
    <row r="2025" spans="9:15" x14ac:dyDescent="0.2">
      <c r="I2025" s="1" t="str">
        <f t="shared" si="31"/>
        <v>29-35 Surrey Terrace</v>
      </c>
      <c r="J2025" s="1" t="s">
        <v>65</v>
      </c>
      <c r="K2025" s="1" t="s">
        <v>8</v>
      </c>
      <c r="L2025" s="1" t="s">
        <v>43</v>
      </c>
      <c r="M2025" s="1">
        <v>-8.1999999999999993</v>
      </c>
      <c r="N2025" s="1">
        <v>-8.1999999999999993</v>
      </c>
      <c r="O2025" s="1">
        <v>70</v>
      </c>
    </row>
    <row r="2026" spans="9:15" x14ac:dyDescent="0.2">
      <c r="I2026" s="1" t="str">
        <f t="shared" si="31"/>
        <v>29-35 Surrey Terrace</v>
      </c>
      <c r="J2026" s="1" t="s">
        <v>68</v>
      </c>
      <c r="K2026" s="1" t="s">
        <v>8</v>
      </c>
      <c r="L2026" s="1" t="s">
        <v>43</v>
      </c>
      <c r="M2026" s="1">
        <v>-8.5</v>
      </c>
      <c r="N2026" s="1">
        <v>-8.5</v>
      </c>
      <c r="O2026" s="1">
        <v>71</v>
      </c>
    </row>
    <row r="2027" spans="9:15" x14ac:dyDescent="0.2">
      <c r="I2027" s="1" t="str">
        <f t="shared" si="31"/>
        <v>29-35 Surrey Terrace</v>
      </c>
      <c r="J2027" s="1" t="s">
        <v>56</v>
      </c>
      <c r="K2027" s="1" t="s">
        <v>8</v>
      </c>
      <c r="L2027" s="1" t="s">
        <v>44</v>
      </c>
      <c r="M2027" s="1">
        <v>-10.199999999999999</v>
      </c>
      <c r="N2027" s="1">
        <v>-10.199999999999999</v>
      </c>
      <c r="O2027" s="1">
        <v>15</v>
      </c>
    </row>
    <row r="2028" spans="9:15" x14ac:dyDescent="0.2">
      <c r="I2028" s="1" t="str">
        <f t="shared" si="31"/>
        <v>29-35 Surrey Terrace</v>
      </c>
      <c r="J2028" s="1" t="s">
        <v>56</v>
      </c>
      <c r="K2028" s="1" t="s">
        <v>9</v>
      </c>
      <c r="L2028" s="1" t="s">
        <v>44</v>
      </c>
      <c r="M2028" s="1">
        <v>-10.199999999999999</v>
      </c>
      <c r="N2028" s="1">
        <v>-10.199999999999999</v>
      </c>
      <c r="O2028" s="1">
        <v>25</v>
      </c>
    </row>
    <row r="2029" spans="9:15" x14ac:dyDescent="0.2">
      <c r="I2029" s="1" t="str">
        <f t="shared" si="31"/>
        <v>29-35 Surrey Terrace</v>
      </c>
      <c r="J2029" s="1" t="s">
        <v>56</v>
      </c>
      <c r="K2029" s="1" t="s">
        <v>8</v>
      </c>
      <c r="L2029" s="1" t="s">
        <v>44</v>
      </c>
      <c r="M2029" s="1">
        <v>-10.3</v>
      </c>
      <c r="N2029" s="1">
        <v>-10.3</v>
      </c>
      <c r="O2029" s="1">
        <v>14</v>
      </c>
    </row>
    <row r="2030" spans="9:15" x14ac:dyDescent="0.2">
      <c r="I2030" s="1" t="str">
        <f t="shared" si="31"/>
        <v>29-35 Surrey Terrace</v>
      </c>
      <c r="J2030" s="1" t="s">
        <v>56</v>
      </c>
      <c r="K2030" s="1" t="s">
        <v>9</v>
      </c>
      <c r="L2030" s="1" t="s">
        <v>44</v>
      </c>
      <c r="M2030" s="1">
        <v>-10.3</v>
      </c>
      <c r="N2030" s="1">
        <v>-10.3</v>
      </c>
      <c r="O2030" s="1">
        <v>24</v>
      </c>
    </row>
    <row r="2031" spans="9:15" x14ac:dyDescent="0.2">
      <c r="I2031" s="1" t="str">
        <f t="shared" si="31"/>
        <v>29-35 Surrey Terrace</v>
      </c>
      <c r="J2031" s="1" t="s">
        <v>56</v>
      </c>
      <c r="K2031" s="1" t="s">
        <v>8</v>
      </c>
      <c r="L2031" s="1" t="s">
        <v>44</v>
      </c>
      <c r="M2031" s="1">
        <v>-10.4</v>
      </c>
      <c r="N2031" s="1">
        <v>-10.4</v>
      </c>
      <c r="O2031" s="1">
        <v>13</v>
      </c>
    </row>
    <row r="2032" spans="9:15" x14ac:dyDescent="0.2">
      <c r="I2032" s="1" t="str">
        <f t="shared" si="31"/>
        <v>29-35 Surrey Terrace</v>
      </c>
      <c r="J2032" s="1" t="s">
        <v>56</v>
      </c>
      <c r="K2032" s="1" t="s">
        <v>9</v>
      </c>
      <c r="L2032" s="1" t="s">
        <v>44</v>
      </c>
      <c r="M2032" s="1">
        <v>-10.4</v>
      </c>
      <c r="N2032" s="1">
        <v>-10.4</v>
      </c>
      <c r="O2032" s="1">
        <v>23</v>
      </c>
    </row>
    <row r="2033" spans="9:15" x14ac:dyDescent="0.2">
      <c r="I2033" s="1" t="str">
        <f t="shared" si="31"/>
        <v>29-35 Surrey Terrace</v>
      </c>
      <c r="J2033" s="1" t="s">
        <v>56</v>
      </c>
      <c r="K2033" s="1" t="s">
        <v>8</v>
      </c>
      <c r="L2033" s="1" t="s">
        <v>44</v>
      </c>
      <c r="M2033" s="1">
        <v>-10.5</v>
      </c>
      <c r="N2033" s="1">
        <v>-10.5</v>
      </c>
      <c r="O2033" s="1">
        <v>12</v>
      </c>
    </row>
    <row r="2034" spans="9:15" x14ac:dyDescent="0.2">
      <c r="I2034" s="1" t="str">
        <f t="shared" si="31"/>
        <v>29-35 Surrey Terrace</v>
      </c>
      <c r="J2034" s="1" t="s">
        <v>56</v>
      </c>
      <c r="K2034" s="1" t="s">
        <v>9</v>
      </c>
      <c r="L2034" s="1" t="s">
        <v>44</v>
      </c>
      <c r="M2034" s="1">
        <v>-10.6</v>
      </c>
      <c r="N2034" s="1">
        <v>-10.6</v>
      </c>
      <c r="O2034" s="1">
        <v>22</v>
      </c>
    </row>
    <row r="2035" spans="9:15" x14ac:dyDescent="0.2">
      <c r="I2035" s="1" t="str">
        <f t="shared" si="31"/>
        <v>29-35 Surrey Terrace</v>
      </c>
      <c r="J2035" s="1" t="s">
        <v>56</v>
      </c>
      <c r="K2035" s="1" t="s">
        <v>8</v>
      </c>
      <c r="L2035" s="1" t="s">
        <v>44</v>
      </c>
      <c r="M2035" s="1">
        <v>-10.7</v>
      </c>
      <c r="N2035" s="1">
        <v>-10.7</v>
      </c>
      <c r="O2035" s="1">
        <v>11</v>
      </c>
    </row>
    <row r="2036" spans="9:15" x14ac:dyDescent="0.2">
      <c r="I2036" s="1" t="str">
        <f t="shared" si="31"/>
        <v>29-35 Surrey Terrace</v>
      </c>
      <c r="J2036" s="1" t="s">
        <v>56</v>
      </c>
      <c r="K2036" s="1" t="s">
        <v>9</v>
      </c>
      <c r="L2036" s="1" t="s">
        <v>44</v>
      </c>
      <c r="M2036" s="1">
        <v>-10.7</v>
      </c>
      <c r="N2036" s="1">
        <v>-10.7</v>
      </c>
      <c r="O2036" s="1">
        <v>21</v>
      </c>
    </row>
    <row r="2037" spans="9:15" x14ac:dyDescent="0.2">
      <c r="I2037" s="1" t="str">
        <f t="shared" si="31"/>
        <v>29-35 Surrey Terrace</v>
      </c>
      <c r="J2037" s="1" t="s">
        <v>56</v>
      </c>
      <c r="K2037" s="1" t="s">
        <v>8</v>
      </c>
      <c r="L2037" s="1" t="s">
        <v>44</v>
      </c>
      <c r="M2037" s="1">
        <v>-10.8</v>
      </c>
      <c r="N2037" s="1">
        <v>-10.8</v>
      </c>
      <c r="O2037" s="1">
        <v>10</v>
      </c>
    </row>
    <row r="2038" spans="9:15" x14ac:dyDescent="0.2">
      <c r="I2038" s="1" t="str">
        <f t="shared" si="31"/>
        <v>29-35 Surrey Terrace</v>
      </c>
      <c r="J2038" s="1" t="s">
        <v>56</v>
      </c>
      <c r="K2038" s="1" t="s">
        <v>9</v>
      </c>
      <c r="L2038" s="1" t="s">
        <v>44</v>
      </c>
      <c r="M2038" s="1">
        <v>-10.8</v>
      </c>
      <c r="N2038" s="1">
        <v>-10.8</v>
      </c>
      <c r="O2038" s="1">
        <v>20</v>
      </c>
    </row>
    <row r="2039" spans="9:15" x14ac:dyDescent="0.2">
      <c r="I2039" s="1" t="str">
        <f t="shared" si="31"/>
        <v>29-35 Surrey Terrace</v>
      </c>
      <c r="J2039" s="1" t="s">
        <v>56</v>
      </c>
      <c r="K2039" s="1" t="s">
        <v>8</v>
      </c>
      <c r="L2039" s="1" t="s">
        <v>44</v>
      </c>
      <c r="M2039" s="1">
        <v>-10.9</v>
      </c>
      <c r="N2039" s="1">
        <v>-10.9</v>
      </c>
      <c r="O2039" s="1">
        <v>9</v>
      </c>
    </row>
    <row r="2040" spans="9:15" x14ac:dyDescent="0.2">
      <c r="I2040" s="1" t="str">
        <f t="shared" si="31"/>
        <v>29-35 Surrey Terrace</v>
      </c>
      <c r="J2040" s="1" t="s">
        <v>56</v>
      </c>
      <c r="K2040" s="1" t="s">
        <v>9</v>
      </c>
      <c r="L2040" s="1" t="s">
        <v>44</v>
      </c>
      <c r="M2040" s="1">
        <v>-10.9</v>
      </c>
      <c r="N2040" s="1">
        <v>-10.9</v>
      </c>
      <c r="O2040" s="1">
        <v>19</v>
      </c>
    </row>
    <row r="2041" spans="9:15" x14ac:dyDescent="0.2">
      <c r="I2041" s="1" t="str">
        <f t="shared" si="31"/>
        <v>29-35 Surrey Terrace</v>
      </c>
      <c r="J2041" s="1" t="s">
        <v>66</v>
      </c>
      <c r="K2041" s="1" t="s">
        <v>8</v>
      </c>
      <c r="L2041" s="1" t="s">
        <v>43</v>
      </c>
      <c r="M2041" s="1">
        <v>-11</v>
      </c>
      <c r="N2041" s="1">
        <v>-11</v>
      </c>
      <c r="O2041" s="1">
        <v>48</v>
      </c>
    </row>
    <row r="2042" spans="9:15" x14ac:dyDescent="0.2">
      <c r="I2042" s="1" t="str">
        <f t="shared" si="31"/>
        <v>29-35 Surrey Terrace</v>
      </c>
      <c r="J2042" s="1" t="s">
        <v>56</v>
      </c>
      <c r="K2042" s="1" t="s">
        <v>8</v>
      </c>
      <c r="L2042" s="1" t="s">
        <v>44</v>
      </c>
      <c r="M2042" s="1">
        <v>-11</v>
      </c>
      <c r="N2042" s="1">
        <v>-11</v>
      </c>
      <c r="O2042" s="1">
        <v>8</v>
      </c>
    </row>
    <row r="2043" spans="9:15" x14ac:dyDescent="0.2">
      <c r="I2043" s="1" t="str">
        <f t="shared" si="31"/>
        <v>29-35 Surrey Terrace</v>
      </c>
      <c r="J2043" s="1" t="s">
        <v>56</v>
      </c>
      <c r="K2043" s="1" t="s">
        <v>9</v>
      </c>
      <c r="L2043" s="1" t="s">
        <v>44</v>
      </c>
      <c r="M2043" s="1">
        <v>-11</v>
      </c>
      <c r="N2043" s="1">
        <v>-11</v>
      </c>
      <c r="O2043" s="1">
        <v>18</v>
      </c>
    </row>
    <row r="2044" spans="9:15" x14ac:dyDescent="0.2">
      <c r="I2044" s="1" t="str">
        <f t="shared" si="31"/>
        <v>29-35 Surrey Terrace</v>
      </c>
      <c r="J2044" s="1" t="s">
        <v>56</v>
      </c>
      <c r="K2044" s="1" t="s">
        <v>8</v>
      </c>
      <c r="L2044" s="1" t="s">
        <v>44</v>
      </c>
      <c r="M2044" s="1">
        <v>-11.1</v>
      </c>
      <c r="N2044" s="1">
        <v>-11.1</v>
      </c>
      <c r="O2044" s="1">
        <v>7</v>
      </c>
    </row>
    <row r="2045" spans="9:15" x14ac:dyDescent="0.2">
      <c r="I2045" s="1" t="str">
        <f t="shared" si="31"/>
        <v>29-35 Surrey Terrace</v>
      </c>
      <c r="J2045" s="1" t="s">
        <v>56</v>
      </c>
      <c r="K2045" s="1" t="s">
        <v>9</v>
      </c>
      <c r="L2045" s="1" t="s">
        <v>44</v>
      </c>
      <c r="M2045" s="1">
        <v>-11.2</v>
      </c>
      <c r="N2045" s="1">
        <v>-11.2</v>
      </c>
      <c r="O2045" s="1">
        <v>17</v>
      </c>
    </row>
    <row r="2046" spans="9:15" x14ac:dyDescent="0.2">
      <c r="I2046" s="1" t="str">
        <f t="shared" si="31"/>
        <v>29-35 Surrey Terrace</v>
      </c>
      <c r="J2046" s="1" t="s">
        <v>56</v>
      </c>
      <c r="K2046" s="1" t="s">
        <v>8</v>
      </c>
      <c r="L2046" s="1" t="s">
        <v>44</v>
      </c>
      <c r="M2046" s="1">
        <v>-11.2</v>
      </c>
      <c r="N2046" s="1">
        <v>-11.2</v>
      </c>
      <c r="O2046" s="1">
        <v>6</v>
      </c>
    </row>
    <row r="2047" spans="9:15" x14ac:dyDescent="0.2">
      <c r="I2047" s="1" t="str">
        <f t="shared" si="31"/>
        <v>29-35 Surrey Terrace</v>
      </c>
      <c r="J2047" s="1" t="s">
        <v>56</v>
      </c>
      <c r="K2047" s="1" t="s">
        <v>9</v>
      </c>
      <c r="L2047" s="1" t="s">
        <v>44</v>
      </c>
      <c r="M2047" s="1">
        <v>-11.3</v>
      </c>
      <c r="N2047" s="1">
        <v>-11.3</v>
      </c>
      <c r="O2047" s="1">
        <v>16</v>
      </c>
    </row>
    <row r="2048" spans="9:15" x14ac:dyDescent="0.2">
      <c r="I2048" s="1" t="str">
        <f t="shared" si="31"/>
        <v>29-35 Surrey Terrace</v>
      </c>
      <c r="J2048" s="1" t="s">
        <v>56</v>
      </c>
      <c r="K2048" s="1" t="s">
        <v>9</v>
      </c>
      <c r="L2048" s="1" t="s">
        <v>44</v>
      </c>
      <c r="M2048" s="1">
        <v>-12.2</v>
      </c>
      <c r="N2048" s="1">
        <v>-12.2</v>
      </c>
      <c r="O2048" s="1">
        <v>31</v>
      </c>
    </row>
    <row r="2049" spans="1:15" x14ac:dyDescent="0.2">
      <c r="I2049" s="1" t="str">
        <f t="shared" si="31"/>
        <v>29-35 Surrey Terrace</v>
      </c>
      <c r="J2049" s="1" t="s">
        <v>56</v>
      </c>
      <c r="K2049" s="1" t="s">
        <v>8</v>
      </c>
      <c r="L2049" s="1" t="s">
        <v>44</v>
      </c>
      <c r="M2049" s="1">
        <v>-12.3</v>
      </c>
      <c r="N2049" s="1">
        <v>-12.3</v>
      </c>
      <c r="O2049" s="1">
        <v>30</v>
      </c>
    </row>
    <row r="2050" spans="1:15" x14ac:dyDescent="0.2">
      <c r="I2050" s="1" t="str">
        <f t="shared" si="31"/>
        <v>29-35 Surrey Terrace</v>
      </c>
      <c r="J2050" s="1" t="s">
        <v>69</v>
      </c>
      <c r="K2050" s="1" t="s">
        <v>8</v>
      </c>
      <c r="L2050" s="1" t="s">
        <v>43</v>
      </c>
      <c r="M2050" s="1">
        <v>-13.4</v>
      </c>
      <c r="N2050" s="1">
        <v>-13.4</v>
      </c>
      <c r="O2050" s="1">
        <v>49</v>
      </c>
    </row>
    <row r="2051" spans="1:15" x14ac:dyDescent="0.2">
      <c r="I2051" s="1" t="str">
        <f t="shared" ref="I2051:I2114" si="32">IF(ISBLANK(A2051),I2050,A2051)</f>
        <v>29-35 Surrey Terrace</v>
      </c>
      <c r="J2051" s="1" t="s">
        <v>56</v>
      </c>
      <c r="K2051" s="1" t="s">
        <v>9</v>
      </c>
      <c r="L2051" s="1" t="s">
        <v>44</v>
      </c>
      <c r="M2051" s="1">
        <v>-16.100000000000001</v>
      </c>
      <c r="N2051" s="1">
        <v>-16.100000000000001</v>
      </c>
      <c r="O2051" s="1">
        <v>46</v>
      </c>
    </row>
    <row r="2052" spans="1:15" x14ac:dyDescent="0.2">
      <c r="I2052" s="1" t="str">
        <f t="shared" si="32"/>
        <v>29-35 Surrey Terrace</v>
      </c>
      <c r="J2052" s="1" t="s">
        <v>56</v>
      </c>
      <c r="K2052" s="1" t="s">
        <v>8</v>
      </c>
      <c r="L2052" s="1" t="s">
        <v>44</v>
      </c>
      <c r="M2052" s="1">
        <v>-16.100000000000001</v>
      </c>
      <c r="N2052" s="1">
        <v>-16.100000000000001</v>
      </c>
      <c r="O2052" s="1">
        <v>45</v>
      </c>
    </row>
    <row r="2053" spans="1:15" x14ac:dyDescent="0.2">
      <c r="I2053" s="1" t="str">
        <f t="shared" si="32"/>
        <v>29-35 Surrey Terrace</v>
      </c>
      <c r="J2053" s="1" t="s">
        <v>56</v>
      </c>
      <c r="K2053" s="1" t="s">
        <v>8</v>
      </c>
      <c r="L2053" s="1" t="s">
        <v>44</v>
      </c>
      <c r="M2053" s="1">
        <v>-17.100000000000001</v>
      </c>
      <c r="N2053" s="1">
        <v>-17.100000000000001</v>
      </c>
      <c r="O2053" s="1">
        <v>44</v>
      </c>
    </row>
    <row r="2054" spans="1:15" x14ac:dyDescent="0.2">
      <c r="A2054" s="1" t="s">
        <v>21</v>
      </c>
      <c r="B2054" s="1" t="s">
        <v>11</v>
      </c>
      <c r="C2054" s="1" t="s">
        <v>18</v>
      </c>
      <c r="D2054" s="1">
        <v>446476.05</v>
      </c>
      <c r="E2054" s="1">
        <v>523144.92</v>
      </c>
      <c r="F2054" s="1">
        <v>55.4</v>
      </c>
      <c r="G2054" s="1">
        <v>55.3</v>
      </c>
      <c r="H2054" s="1">
        <v>58.1</v>
      </c>
      <c r="I2054" s="1" t="str">
        <f t="shared" si="32"/>
        <v>29-35 Surrey Terrace</v>
      </c>
      <c r="J2054" s="1" t="s">
        <v>80</v>
      </c>
      <c r="K2054" s="1" t="s">
        <v>10</v>
      </c>
      <c r="L2054" s="1" t="s">
        <v>44</v>
      </c>
      <c r="M2054" s="1">
        <v>51</v>
      </c>
      <c r="N2054" s="1">
        <v>51</v>
      </c>
      <c r="O2054" s="1">
        <v>55</v>
      </c>
    </row>
    <row r="2055" spans="1:15" x14ac:dyDescent="0.2">
      <c r="I2055" s="1" t="str">
        <f t="shared" si="32"/>
        <v>29-35 Surrey Terrace</v>
      </c>
      <c r="J2055" s="1" t="s">
        <v>81</v>
      </c>
      <c r="K2055" s="1" t="s">
        <v>10</v>
      </c>
      <c r="L2055" s="1" t="s">
        <v>44</v>
      </c>
      <c r="M2055" s="1">
        <v>49.6</v>
      </c>
      <c r="N2055" s="1">
        <v>49.6</v>
      </c>
      <c r="O2055" s="1">
        <v>56</v>
      </c>
    </row>
    <row r="2056" spans="1:15" x14ac:dyDescent="0.2">
      <c r="I2056" s="1" t="str">
        <f t="shared" si="32"/>
        <v>29-35 Surrey Terrace</v>
      </c>
      <c r="J2056" s="1" t="s">
        <v>78</v>
      </c>
      <c r="K2056" s="1" t="s">
        <v>10</v>
      </c>
      <c r="L2056" s="1" t="s">
        <v>44</v>
      </c>
      <c r="M2056" s="1">
        <v>49.4</v>
      </c>
      <c r="N2056" s="1">
        <v>49.4</v>
      </c>
      <c r="O2056" s="1">
        <v>53</v>
      </c>
    </row>
    <row r="2057" spans="1:15" x14ac:dyDescent="0.2">
      <c r="I2057" s="1" t="str">
        <f t="shared" si="32"/>
        <v>29-35 Surrey Terrace</v>
      </c>
      <c r="J2057" s="1" t="s">
        <v>78</v>
      </c>
      <c r="K2057" s="1" t="s">
        <v>10</v>
      </c>
      <c r="L2057" s="1" t="s">
        <v>44</v>
      </c>
      <c r="M2057" s="1">
        <v>43.7</v>
      </c>
      <c r="N2057" s="1">
        <v>43.7</v>
      </c>
      <c r="O2057" s="1">
        <v>52</v>
      </c>
    </row>
    <row r="2058" spans="1:15" x14ac:dyDescent="0.2">
      <c r="I2058" s="1" t="str">
        <f t="shared" si="32"/>
        <v>29-35 Surrey Terrace</v>
      </c>
      <c r="J2058" s="1" t="s">
        <v>45</v>
      </c>
      <c r="K2058" s="1" t="s">
        <v>8</v>
      </c>
      <c r="L2058" s="1" t="s">
        <v>46</v>
      </c>
      <c r="M2058" s="1">
        <v>38.1</v>
      </c>
      <c r="O2058" s="1">
        <v>4</v>
      </c>
    </row>
    <row r="2059" spans="1:15" x14ac:dyDescent="0.2">
      <c r="I2059" s="1" t="str">
        <f t="shared" si="32"/>
        <v>29-35 Surrey Terrace</v>
      </c>
      <c r="J2059" s="1" t="s">
        <v>78</v>
      </c>
      <c r="K2059" s="1" t="s">
        <v>10</v>
      </c>
      <c r="L2059" s="1" t="s">
        <v>44</v>
      </c>
      <c r="M2059" s="1">
        <v>38.1</v>
      </c>
      <c r="N2059" s="1">
        <v>38.1</v>
      </c>
      <c r="O2059" s="1">
        <v>51</v>
      </c>
    </row>
    <row r="2060" spans="1:15" x14ac:dyDescent="0.2">
      <c r="I2060" s="1" t="str">
        <f t="shared" si="32"/>
        <v>29-35 Surrey Terrace</v>
      </c>
      <c r="J2060" s="1" t="s">
        <v>79</v>
      </c>
      <c r="K2060" s="1" t="s">
        <v>10</v>
      </c>
      <c r="L2060" s="1" t="s">
        <v>43</v>
      </c>
      <c r="M2060" s="1">
        <v>37.200000000000003</v>
      </c>
      <c r="N2060" s="1">
        <v>37.200000000000003</v>
      </c>
      <c r="O2060" s="1">
        <v>54</v>
      </c>
    </row>
    <row r="2061" spans="1:15" x14ac:dyDescent="0.2">
      <c r="I2061" s="1" t="str">
        <f t="shared" si="32"/>
        <v>29-35 Surrey Terrace</v>
      </c>
      <c r="J2061" s="1" t="s">
        <v>48</v>
      </c>
      <c r="K2061" s="1" t="s">
        <v>8</v>
      </c>
      <c r="L2061" s="1" t="s">
        <v>43</v>
      </c>
      <c r="M2061" s="1">
        <v>20.7</v>
      </c>
      <c r="N2061" s="1">
        <v>20.7</v>
      </c>
      <c r="O2061" s="1">
        <v>68</v>
      </c>
    </row>
    <row r="2062" spans="1:15" x14ac:dyDescent="0.2">
      <c r="I2062" s="1" t="str">
        <f t="shared" si="32"/>
        <v>29-35 Surrey Terrace</v>
      </c>
      <c r="J2062" s="1" t="s">
        <v>49</v>
      </c>
      <c r="K2062" s="1" t="s">
        <v>8</v>
      </c>
      <c r="L2062" s="1" t="s">
        <v>46</v>
      </c>
      <c r="M2062" s="1">
        <v>20.6</v>
      </c>
      <c r="O2062" s="1">
        <v>3</v>
      </c>
    </row>
    <row r="2063" spans="1:15" x14ac:dyDescent="0.2">
      <c r="I2063" s="1" t="str">
        <f t="shared" si="32"/>
        <v>29-35 Surrey Terrace</v>
      </c>
      <c r="J2063" s="1" t="s">
        <v>51</v>
      </c>
      <c r="K2063" s="1" t="s">
        <v>8</v>
      </c>
      <c r="L2063" s="1" t="s">
        <v>43</v>
      </c>
      <c r="M2063" s="1">
        <v>19.899999999999999</v>
      </c>
      <c r="N2063" s="1">
        <v>19.899999999999999</v>
      </c>
      <c r="O2063" s="1">
        <v>67</v>
      </c>
    </row>
    <row r="2064" spans="1:15" x14ac:dyDescent="0.2">
      <c r="I2064" s="1" t="str">
        <f t="shared" si="32"/>
        <v>29-35 Surrey Terrace</v>
      </c>
      <c r="J2064" s="1" t="s">
        <v>61</v>
      </c>
      <c r="K2064" s="1" t="s">
        <v>9</v>
      </c>
      <c r="L2064" s="1" t="s">
        <v>43</v>
      </c>
      <c r="M2064" s="1">
        <v>14.8</v>
      </c>
      <c r="N2064" s="1">
        <v>14.8</v>
      </c>
      <c r="O2064" s="1">
        <v>76</v>
      </c>
    </row>
    <row r="2065" spans="9:15" x14ac:dyDescent="0.2">
      <c r="I2065" s="1" t="str">
        <f t="shared" si="32"/>
        <v>29-35 Surrey Terrace</v>
      </c>
      <c r="J2065" s="1" t="s">
        <v>59</v>
      </c>
      <c r="K2065" s="1" t="s">
        <v>8</v>
      </c>
      <c r="L2065" s="1" t="s">
        <v>43</v>
      </c>
      <c r="M2065" s="1">
        <v>14.5</v>
      </c>
      <c r="N2065" s="1">
        <v>14.5</v>
      </c>
      <c r="O2065" s="1">
        <v>59</v>
      </c>
    </row>
    <row r="2066" spans="9:15" x14ac:dyDescent="0.2">
      <c r="I2066" s="1" t="str">
        <f t="shared" si="32"/>
        <v>29-35 Surrey Terrace</v>
      </c>
      <c r="J2066" s="1" t="s">
        <v>50</v>
      </c>
      <c r="K2066" s="1" t="s">
        <v>8</v>
      </c>
      <c r="L2066" s="1" t="s">
        <v>43</v>
      </c>
      <c r="M2066" s="1">
        <v>14.3</v>
      </c>
      <c r="N2066" s="1">
        <v>14.3</v>
      </c>
      <c r="O2066" s="1">
        <v>66</v>
      </c>
    </row>
    <row r="2067" spans="9:15" x14ac:dyDescent="0.2">
      <c r="I2067" s="1" t="str">
        <f t="shared" si="32"/>
        <v>29-35 Surrey Terrace</v>
      </c>
      <c r="J2067" s="1" t="s">
        <v>54</v>
      </c>
      <c r="K2067" s="1" t="s">
        <v>8</v>
      </c>
      <c r="L2067" s="1" t="s">
        <v>43</v>
      </c>
      <c r="M2067" s="1">
        <v>13.2</v>
      </c>
      <c r="N2067" s="1">
        <v>13.2</v>
      </c>
      <c r="O2067" s="1">
        <v>63</v>
      </c>
    </row>
    <row r="2068" spans="9:15" x14ac:dyDescent="0.2">
      <c r="I2068" s="1" t="str">
        <f t="shared" si="32"/>
        <v>29-35 Surrey Terrace</v>
      </c>
      <c r="J2068" s="1" t="s">
        <v>77</v>
      </c>
      <c r="K2068" s="1" t="s">
        <v>8</v>
      </c>
      <c r="L2068" s="1" t="s">
        <v>44</v>
      </c>
      <c r="M2068" s="1">
        <v>10</v>
      </c>
      <c r="N2068" s="1">
        <v>10</v>
      </c>
      <c r="O2068" s="1">
        <v>5</v>
      </c>
    </row>
    <row r="2069" spans="9:15" x14ac:dyDescent="0.2">
      <c r="I2069" s="1" t="str">
        <f t="shared" si="32"/>
        <v>29-35 Surrey Terrace</v>
      </c>
      <c r="J2069" s="1" t="s">
        <v>55</v>
      </c>
      <c r="K2069" s="1" t="s">
        <v>8</v>
      </c>
      <c r="L2069" s="1" t="s">
        <v>43</v>
      </c>
      <c r="M2069" s="1">
        <v>9.6999999999999993</v>
      </c>
      <c r="N2069" s="1">
        <v>9.6999999999999993</v>
      </c>
      <c r="O2069" s="1">
        <v>61</v>
      </c>
    </row>
    <row r="2070" spans="9:15" x14ac:dyDescent="0.2">
      <c r="I2070" s="1" t="str">
        <f t="shared" si="32"/>
        <v>29-35 Surrey Terrace</v>
      </c>
      <c r="J2070" s="1" t="s">
        <v>58</v>
      </c>
      <c r="K2070" s="1" t="s">
        <v>8</v>
      </c>
      <c r="L2070" s="1" t="s">
        <v>43</v>
      </c>
      <c r="M2070" s="1">
        <v>9.6</v>
      </c>
      <c r="N2070" s="1">
        <v>9.6</v>
      </c>
      <c r="O2070" s="1">
        <v>62</v>
      </c>
    </row>
    <row r="2071" spans="9:15" x14ac:dyDescent="0.2">
      <c r="I2071" s="1" t="str">
        <f t="shared" si="32"/>
        <v>29-35 Surrey Terrace</v>
      </c>
      <c r="J2071" s="1" t="s">
        <v>76</v>
      </c>
      <c r="K2071" s="1" t="s">
        <v>9</v>
      </c>
      <c r="L2071" s="1" t="s">
        <v>43</v>
      </c>
      <c r="M2071" s="1">
        <v>9.4</v>
      </c>
      <c r="N2071" s="1">
        <v>9.4</v>
      </c>
      <c r="O2071" s="1">
        <v>73</v>
      </c>
    </row>
    <row r="2072" spans="9:15" x14ac:dyDescent="0.2">
      <c r="I2072" s="1" t="str">
        <f t="shared" si="32"/>
        <v>29-35 Surrey Terrace</v>
      </c>
      <c r="J2072" s="1" t="s">
        <v>52</v>
      </c>
      <c r="K2072" s="1" t="s">
        <v>8</v>
      </c>
      <c r="L2072" s="1" t="s">
        <v>44</v>
      </c>
      <c r="M2072" s="1">
        <v>9.4</v>
      </c>
      <c r="N2072" s="1">
        <v>9.4</v>
      </c>
      <c r="O2072" s="1">
        <v>40</v>
      </c>
    </row>
    <row r="2073" spans="9:15" x14ac:dyDescent="0.2">
      <c r="I2073" s="1" t="str">
        <f t="shared" si="32"/>
        <v>29-35 Surrey Terrace</v>
      </c>
      <c r="J2073" s="1" t="s">
        <v>62</v>
      </c>
      <c r="K2073" s="1" t="s">
        <v>8</v>
      </c>
      <c r="L2073" s="1" t="s">
        <v>43</v>
      </c>
      <c r="M2073" s="1">
        <v>9.1999999999999993</v>
      </c>
      <c r="N2073" s="1">
        <v>9.1999999999999993</v>
      </c>
      <c r="O2073" s="1">
        <v>72</v>
      </c>
    </row>
    <row r="2074" spans="9:15" x14ac:dyDescent="0.2">
      <c r="I2074" s="1" t="str">
        <f t="shared" si="32"/>
        <v>29-35 Surrey Terrace</v>
      </c>
      <c r="J2074" s="1" t="s">
        <v>52</v>
      </c>
      <c r="K2074" s="1" t="s">
        <v>8</v>
      </c>
      <c r="L2074" s="1" t="s">
        <v>44</v>
      </c>
      <c r="M2074" s="1">
        <v>6.6</v>
      </c>
      <c r="N2074" s="1">
        <v>6.6</v>
      </c>
      <c r="O2074" s="1">
        <v>39</v>
      </c>
    </row>
    <row r="2075" spans="9:15" x14ac:dyDescent="0.2">
      <c r="I2075" s="1" t="str">
        <f t="shared" si="32"/>
        <v>29-35 Surrey Terrace</v>
      </c>
      <c r="J2075" s="1" t="s">
        <v>52</v>
      </c>
      <c r="K2075" s="1" t="s">
        <v>8</v>
      </c>
      <c r="L2075" s="1" t="s">
        <v>44</v>
      </c>
      <c r="M2075" s="1">
        <v>5.8</v>
      </c>
      <c r="N2075" s="1">
        <v>5.8</v>
      </c>
      <c r="O2075" s="1">
        <v>36</v>
      </c>
    </row>
    <row r="2076" spans="9:15" x14ac:dyDescent="0.2">
      <c r="I2076" s="1" t="str">
        <f t="shared" si="32"/>
        <v>29-35 Surrey Terrace</v>
      </c>
      <c r="J2076" s="1" t="s">
        <v>60</v>
      </c>
      <c r="K2076" s="1" t="s">
        <v>9</v>
      </c>
      <c r="L2076" s="1" t="s">
        <v>44</v>
      </c>
      <c r="M2076" s="1">
        <v>5.5</v>
      </c>
      <c r="N2076" s="1">
        <v>5.5</v>
      </c>
      <c r="O2076" s="1">
        <v>2</v>
      </c>
    </row>
    <row r="2077" spans="9:15" x14ac:dyDescent="0.2">
      <c r="I2077" s="1" t="str">
        <f t="shared" si="32"/>
        <v>29-35 Surrey Terrace</v>
      </c>
      <c r="J2077" s="1" t="s">
        <v>52</v>
      </c>
      <c r="K2077" s="1" t="s">
        <v>8</v>
      </c>
      <c r="L2077" s="1" t="s">
        <v>44</v>
      </c>
      <c r="M2077" s="1">
        <v>5.5</v>
      </c>
      <c r="N2077" s="1">
        <v>5.5</v>
      </c>
      <c r="O2077" s="1">
        <v>35</v>
      </c>
    </row>
    <row r="2078" spans="9:15" x14ac:dyDescent="0.2">
      <c r="I2078" s="1" t="str">
        <f t="shared" si="32"/>
        <v>29-35 Surrey Terrace</v>
      </c>
      <c r="J2078" s="1" t="s">
        <v>53</v>
      </c>
      <c r="K2078" s="1" t="s">
        <v>9</v>
      </c>
      <c r="L2078" s="1" t="s">
        <v>44</v>
      </c>
      <c r="M2078" s="1">
        <v>4.8</v>
      </c>
      <c r="N2078" s="1">
        <v>4.8</v>
      </c>
      <c r="O2078" s="1">
        <v>26</v>
      </c>
    </row>
    <row r="2079" spans="9:15" x14ac:dyDescent="0.2">
      <c r="I2079" s="1" t="str">
        <f t="shared" si="32"/>
        <v>29-35 Surrey Terrace</v>
      </c>
      <c r="J2079" s="1" t="s">
        <v>53</v>
      </c>
      <c r="K2079" s="1" t="s">
        <v>8</v>
      </c>
      <c r="L2079" s="1" t="s">
        <v>44</v>
      </c>
      <c r="M2079" s="1">
        <v>4.8</v>
      </c>
      <c r="N2079" s="1">
        <v>4.8</v>
      </c>
      <c r="O2079" s="1">
        <v>27</v>
      </c>
    </row>
    <row r="2080" spans="9:15" x14ac:dyDescent="0.2">
      <c r="I2080" s="1" t="str">
        <f t="shared" si="32"/>
        <v>29-35 Surrey Terrace</v>
      </c>
      <c r="J2080" s="1" t="s">
        <v>52</v>
      </c>
      <c r="K2080" s="1" t="s">
        <v>8</v>
      </c>
      <c r="L2080" s="1" t="s">
        <v>44</v>
      </c>
      <c r="M2080" s="1">
        <v>4.5</v>
      </c>
      <c r="N2080" s="1">
        <v>4.5</v>
      </c>
      <c r="O2080" s="1">
        <v>33</v>
      </c>
    </row>
    <row r="2081" spans="9:15" x14ac:dyDescent="0.2">
      <c r="I2081" s="1" t="str">
        <f t="shared" si="32"/>
        <v>29-35 Surrey Terrace</v>
      </c>
      <c r="J2081" s="1" t="s">
        <v>52</v>
      </c>
      <c r="K2081" s="1" t="s">
        <v>8</v>
      </c>
      <c r="L2081" s="1" t="s">
        <v>44</v>
      </c>
      <c r="M2081" s="1">
        <v>4.3</v>
      </c>
      <c r="N2081" s="1">
        <v>4.3</v>
      </c>
      <c r="O2081" s="1">
        <v>34</v>
      </c>
    </row>
    <row r="2082" spans="9:15" x14ac:dyDescent="0.2">
      <c r="I2082" s="1" t="str">
        <f t="shared" si="32"/>
        <v>29-35 Surrey Terrace</v>
      </c>
      <c r="J2082" s="1" t="s">
        <v>57</v>
      </c>
      <c r="K2082" s="1" t="s">
        <v>8</v>
      </c>
      <c r="L2082" s="1" t="s">
        <v>43</v>
      </c>
      <c r="M2082" s="1">
        <v>4.2</v>
      </c>
      <c r="N2082" s="1">
        <v>4.2</v>
      </c>
      <c r="O2082" s="1">
        <v>60</v>
      </c>
    </row>
    <row r="2083" spans="9:15" x14ac:dyDescent="0.2">
      <c r="I2083" s="1" t="str">
        <f t="shared" si="32"/>
        <v>29-35 Surrey Terrace</v>
      </c>
      <c r="J2083" s="1" t="s">
        <v>75</v>
      </c>
      <c r="K2083" s="1" t="s">
        <v>8</v>
      </c>
      <c r="L2083" s="1" t="s">
        <v>43</v>
      </c>
      <c r="M2083" s="1">
        <v>3.9</v>
      </c>
      <c r="N2083" s="1">
        <v>3.9</v>
      </c>
      <c r="O2083" s="1">
        <v>69</v>
      </c>
    </row>
    <row r="2084" spans="9:15" x14ac:dyDescent="0.2">
      <c r="I2084" s="1" t="str">
        <f t="shared" si="32"/>
        <v>29-35 Surrey Terrace</v>
      </c>
      <c r="J2084" s="1" t="s">
        <v>47</v>
      </c>
      <c r="K2084" s="1" t="s">
        <v>8</v>
      </c>
      <c r="L2084" s="1" t="s">
        <v>43</v>
      </c>
      <c r="M2084" s="1">
        <v>3.6</v>
      </c>
      <c r="N2084" s="1">
        <v>3.6</v>
      </c>
      <c r="O2084" s="1">
        <v>65</v>
      </c>
    </row>
    <row r="2085" spans="9:15" x14ac:dyDescent="0.2">
      <c r="I2085" s="1" t="str">
        <f t="shared" si="32"/>
        <v>29-35 Surrey Terrace</v>
      </c>
      <c r="J2085" s="1" t="s">
        <v>52</v>
      </c>
      <c r="K2085" s="1" t="s">
        <v>8</v>
      </c>
      <c r="L2085" s="1" t="s">
        <v>44</v>
      </c>
      <c r="M2085" s="1">
        <v>2.8</v>
      </c>
      <c r="N2085" s="1">
        <v>2.8</v>
      </c>
      <c r="O2085" s="1">
        <v>41</v>
      </c>
    </row>
    <row r="2086" spans="9:15" x14ac:dyDescent="0.2">
      <c r="I2086" s="1" t="str">
        <f t="shared" si="32"/>
        <v>29-35 Surrey Terrace</v>
      </c>
      <c r="J2086" s="1" t="s">
        <v>60</v>
      </c>
      <c r="K2086" s="1" t="s">
        <v>8</v>
      </c>
      <c r="L2086" s="1" t="s">
        <v>44</v>
      </c>
      <c r="M2086" s="1">
        <v>1.9</v>
      </c>
      <c r="N2086" s="1">
        <v>1.9</v>
      </c>
      <c r="O2086" s="1">
        <v>1</v>
      </c>
    </row>
    <row r="2087" spans="9:15" x14ac:dyDescent="0.2">
      <c r="I2087" s="1" t="str">
        <f t="shared" si="32"/>
        <v>29-35 Surrey Terrace</v>
      </c>
      <c r="J2087" s="1" t="s">
        <v>64</v>
      </c>
      <c r="K2087" s="1" t="s">
        <v>9</v>
      </c>
      <c r="L2087" s="1" t="s">
        <v>43</v>
      </c>
      <c r="M2087" s="1">
        <v>1.2</v>
      </c>
      <c r="N2087" s="1">
        <v>1.2</v>
      </c>
      <c r="O2087" s="1">
        <v>74</v>
      </c>
    </row>
    <row r="2088" spans="9:15" x14ac:dyDescent="0.2">
      <c r="I2088" s="1" t="str">
        <f t="shared" si="32"/>
        <v>29-35 Surrey Terrace</v>
      </c>
      <c r="J2088" s="1" t="s">
        <v>70</v>
      </c>
      <c r="K2088" s="1" t="s">
        <v>8</v>
      </c>
      <c r="L2088" s="1" t="s">
        <v>43</v>
      </c>
      <c r="M2088" s="1">
        <v>0.3</v>
      </c>
      <c r="N2088" s="1">
        <v>0.3</v>
      </c>
      <c r="O2088" s="1">
        <v>64</v>
      </c>
    </row>
    <row r="2089" spans="9:15" x14ac:dyDescent="0.2">
      <c r="I2089" s="1" t="str">
        <f t="shared" si="32"/>
        <v>29-35 Surrey Terrace</v>
      </c>
      <c r="J2089" s="1" t="s">
        <v>52</v>
      </c>
      <c r="K2089" s="1" t="s">
        <v>8</v>
      </c>
      <c r="L2089" s="1" t="s">
        <v>44</v>
      </c>
      <c r="M2089" s="1">
        <v>0.1</v>
      </c>
      <c r="N2089" s="1">
        <v>0.1</v>
      </c>
      <c r="O2089" s="1">
        <v>32</v>
      </c>
    </row>
    <row r="2090" spans="9:15" x14ac:dyDescent="0.2">
      <c r="I2090" s="1" t="str">
        <f t="shared" si="32"/>
        <v>29-35 Surrey Terrace</v>
      </c>
      <c r="J2090" s="1" t="s">
        <v>67</v>
      </c>
      <c r="K2090" s="1" t="s">
        <v>9</v>
      </c>
      <c r="L2090" s="1" t="s">
        <v>43</v>
      </c>
      <c r="M2090" s="1">
        <v>-0.2</v>
      </c>
      <c r="N2090" s="1">
        <v>-0.2</v>
      </c>
      <c r="O2090" s="1">
        <v>75</v>
      </c>
    </row>
    <row r="2091" spans="9:15" x14ac:dyDescent="0.2">
      <c r="I2091" s="1" t="str">
        <f t="shared" si="32"/>
        <v>29-35 Surrey Terrace</v>
      </c>
      <c r="J2091" s="1" t="s">
        <v>56</v>
      </c>
      <c r="K2091" s="1" t="s">
        <v>9</v>
      </c>
      <c r="L2091" s="1" t="s">
        <v>44</v>
      </c>
      <c r="M2091" s="1">
        <v>-0.8</v>
      </c>
      <c r="N2091" s="1">
        <v>-0.8</v>
      </c>
      <c r="O2091" s="1">
        <v>43</v>
      </c>
    </row>
    <row r="2092" spans="9:15" x14ac:dyDescent="0.2">
      <c r="I2092" s="1" t="str">
        <f t="shared" si="32"/>
        <v>29-35 Surrey Terrace</v>
      </c>
      <c r="J2092" s="1" t="s">
        <v>56</v>
      </c>
      <c r="K2092" s="1" t="s">
        <v>8</v>
      </c>
      <c r="L2092" s="1" t="s">
        <v>44</v>
      </c>
      <c r="M2092" s="1">
        <v>-1</v>
      </c>
      <c r="N2092" s="1">
        <v>-1</v>
      </c>
      <c r="O2092" s="1">
        <v>42</v>
      </c>
    </row>
    <row r="2093" spans="9:15" x14ac:dyDescent="0.2">
      <c r="I2093" s="1" t="str">
        <f t="shared" si="32"/>
        <v>29-35 Surrey Terrace</v>
      </c>
      <c r="J2093" s="1" t="s">
        <v>71</v>
      </c>
      <c r="K2093" s="1" t="s">
        <v>8</v>
      </c>
      <c r="L2093" s="1" t="s">
        <v>43</v>
      </c>
      <c r="M2093" s="1">
        <v>-1.1000000000000001</v>
      </c>
      <c r="N2093" s="1">
        <v>-1.1000000000000001</v>
      </c>
      <c r="O2093" s="1">
        <v>58</v>
      </c>
    </row>
    <row r="2094" spans="9:15" x14ac:dyDescent="0.2">
      <c r="I2094" s="1" t="str">
        <f t="shared" si="32"/>
        <v>29-35 Surrey Terrace</v>
      </c>
      <c r="J2094" s="1" t="s">
        <v>72</v>
      </c>
      <c r="K2094" s="1" t="s">
        <v>8</v>
      </c>
      <c r="L2094" s="1" t="s">
        <v>44</v>
      </c>
      <c r="M2094" s="1">
        <v>-1.4</v>
      </c>
      <c r="N2094" s="1">
        <v>-1.4</v>
      </c>
      <c r="O2094" s="1">
        <v>57</v>
      </c>
    </row>
    <row r="2095" spans="9:15" x14ac:dyDescent="0.2">
      <c r="I2095" s="1" t="str">
        <f t="shared" si="32"/>
        <v>29-35 Surrey Terrace</v>
      </c>
      <c r="J2095" s="1" t="s">
        <v>53</v>
      </c>
      <c r="K2095" s="1" t="s">
        <v>8</v>
      </c>
      <c r="L2095" s="1" t="s">
        <v>44</v>
      </c>
      <c r="M2095" s="1">
        <v>-1.4</v>
      </c>
      <c r="N2095" s="1">
        <v>-1.4</v>
      </c>
      <c r="O2095" s="1">
        <v>28</v>
      </c>
    </row>
    <row r="2096" spans="9:15" x14ac:dyDescent="0.2">
      <c r="I2096" s="1" t="str">
        <f t="shared" si="32"/>
        <v>29-35 Surrey Terrace</v>
      </c>
      <c r="J2096" s="1" t="s">
        <v>53</v>
      </c>
      <c r="K2096" s="1" t="s">
        <v>9</v>
      </c>
      <c r="L2096" s="1" t="s">
        <v>44</v>
      </c>
      <c r="M2096" s="1">
        <v>-1.6</v>
      </c>
      <c r="N2096" s="1">
        <v>-1.6</v>
      </c>
      <c r="O2096" s="1">
        <v>29</v>
      </c>
    </row>
    <row r="2097" spans="9:15" x14ac:dyDescent="0.2">
      <c r="I2097" s="1" t="str">
        <f t="shared" si="32"/>
        <v>29-35 Surrey Terrace</v>
      </c>
      <c r="J2097" s="1" t="s">
        <v>52</v>
      </c>
      <c r="K2097" s="1" t="s">
        <v>8</v>
      </c>
      <c r="L2097" s="1" t="s">
        <v>44</v>
      </c>
      <c r="M2097" s="1">
        <v>-1.9</v>
      </c>
      <c r="N2097" s="1">
        <v>-1.9</v>
      </c>
      <c r="O2097" s="1">
        <v>37</v>
      </c>
    </row>
    <row r="2098" spans="9:15" x14ac:dyDescent="0.2">
      <c r="I2098" s="1" t="str">
        <f t="shared" si="32"/>
        <v>29-35 Surrey Terrace</v>
      </c>
      <c r="J2098" s="1" t="s">
        <v>52</v>
      </c>
      <c r="K2098" s="1" t="s">
        <v>8</v>
      </c>
      <c r="L2098" s="1" t="s">
        <v>44</v>
      </c>
      <c r="M2098" s="1">
        <v>-2.2000000000000002</v>
      </c>
      <c r="N2098" s="1">
        <v>-2.2000000000000002</v>
      </c>
      <c r="O2098" s="1">
        <v>38</v>
      </c>
    </row>
    <row r="2099" spans="9:15" x14ac:dyDescent="0.2">
      <c r="I2099" s="1" t="str">
        <f t="shared" si="32"/>
        <v>29-35 Surrey Terrace</v>
      </c>
      <c r="J2099" s="1" t="s">
        <v>63</v>
      </c>
      <c r="K2099" s="1" t="s">
        <v>8</v>
      </c>
      <c r="L2099" s="1" t="s">
        <v>43</v>
      </c>
      <c r="M2099" s="1">
        <v>-2.2999999999999998</v>
      </c>
      <c r="N2099" s="1">
        <v>-2.2999999999999998</v>
      </c>
      <c r="O2099" s="1">
        <v>50</v>
      </c>
    </row>
    <row r="2100" spans="9:15" x14ac:dyDescent="0.2">
      <c r="I2100" s="1" t="str">
        <f t="shared" si="32"/>
        <v>29-35 Surrey Terrace</v>
      </c>
      <c r="J2100" s="1" t="s">
        <v>74</v>
      </c>
      <c r="K2100" s="1" t="s">
        <v>8</v>
      </c>
      <c r="L2100" s="1" t="s">
        <v>43</v>
      </c>
      <c r="M2100" s="1">
        <v>-2.7</v>
      </c>
      <c r="N2100" s="1">
        <v>-2.7</v>
      </c>
      <c r="O2100" s="1">
        <v>47</v>
      </c>
    </row>
    <row r="2101" spans="9:15" x14ac:dyDescent="0.2">
      <c r="I2101" s="1" t="str">
        <f t="shared" si="32"/>
        <v>29-35 Surrey Terrace</v>
      </c>
      <c r="J2101" s="1" t="s">
        <v>68</v>
      </c>
      <c r="K2101" s="1" t="s">
        <v>8</v>
      </c>
      <c r="L2101" s="1" t="s">
        <v>43</v>
      </c>
      <c r="M2101" s="1">
        <v>-5.0999999999999996</v>
      </c>
      <c r="N2101" s="1">
        <v>-5.0999999999999996</v>
      </c>
      <c r="O2101" s="1">
        <v>71</v>
      </c>
    </row>
    <row r="2102" spans="9:15" x14ac:dyDescent="0.2">
      <c r="I2102" s="1" t="str">
        <f t="shared" si="32"/>
        <v>29-35 Surrey Terrace</v>
      </c>
      <c r="J2102" s="1" t="s">
        <v>65</v>
      </c>
      <c r="K2102" s="1" t="s">
        <v>8</v>
      </c>
      <c r="L2102" s="1" t="s">
        <v>43</v>
      </c>
      <c r="M2102" s="1">
        <v>-5.9</v>
      </c>
      <c r="N2102" s="1">
        <v>-5.9</v>
      </c>
      <c r="O2102" s="1">
        <v>70</v>
      </c>
    </row>
    <row r="2103" spans="9:15" x14ac:dyDescent="0.2">
      <c r="I2103" s="1" t="str">
        <f t="shared" si="32"/>
        <v>29-35 Surrey Terrace</v>
      </c>
      <c r="J2103" s="1" t="s">
        <v>56</v>
      </c>
      <c r="K2103" s="1" t="s">
        <v>9</v>
      </c>
      <c r="L2103" s="1" t="s">
        <v>44</v>
      </c>
      <c r="M2103" s="1">
        <v>-7.1</v>
      </c>
      <c r="N2103" s="1">
        <v>-7.1</v>
      </c>
      <c r="O2103" s="1">
        <v>25</v>
      </c>
    </row>
    <row r="2104" spans="9:15" x14ac:dyDescent="0.2">
      <c r="I2104" s="1" t="str">
        <f t="shared" si="32"/>
        <v>29-35 Surrey Terrace</v>
      </c>
      <c r="J2104" s="1" t="s">
        <v>56</v>
      </c>
      <c r="K2104" s="1" t="s">
        <v>8</v>
      </c>
      <c r="L2104" s="1" t="s">
        <v>44</v>
      </c>
      <c r="M2104" s="1">
        <v>-7.1</v>
      </c>
      <c r="N2104" s="1">
        <v>-7.1</v>
      </c>
      <c r="O2104" s="1">
        <v>15</v>
      </c>
    </row>
    <row r="2105" spans="9:15" x14ac:dyDescent="0.2">
      <c r="I2105" s="1" t="str">
        <f t="shared" si="32"/>
        <v>29-35 Surrey Terrace</v>
      </c>
      <c r="J2105" s="1" t="s">
        <v>56</v>
      </c>
      <c r="K2105" s="1" t="s">
        <v>9</v>
      </c>
      <c r="L2105" s="1" t="s">
        <v>44</v>
      </c>
      <c r="M2105" s="1">
        <v>-7.2</v>
      </c>
      <c r="N2105" s="1">
        <v>-7.2</v>
      </c>
      <c r="O2105" s="1">
        <v>24</v>
      </c>
    </row>
    <row r="2106" spans="9:15" x14ac:dyDescent="0.2">
      <c r="I2106" s="1" t="str">
        <f t="shared" si="32"/>
        <v>29-35 Surrey Terrace</v>
      </c>
      <c r="J2106" s="1" t="s">
        <v>56</v>
      </c>
      <c r="K2106" s="1" t="s">
        <v>8</v>
      </c>
      <c r="L2106" s="1" t="s">
        <v>44</v>
      </c>
      <c r="M2106" s="1">
        <v>-7.2</v>
      </c>
      <c r="N2106" s="1">
        <v>-7.2</v>
      </c>
      <c r="O2106" s="1">
        <v>14</v>
      </c>
    </row>
    <row r="2107" spans="9:15" x14ac:dyDescent="0.2">
      <c r="I2107" s="1" t="str">
        <f t="shared" si="32"/>
        <v>29-35 Surrey Terrace</v>
      </c>
      <c r="J2107" s="1" t="s">
        <v>56</v>
      </c>
      <c r="K2107" s="1" t="s">
        <v>9</v>
      </c>
      <c r="L2107" s="1" t="s">
        <v>44</v>
      </c>
      <c r="M2107" s="1">
        <v>-7.4</v>
      </c>
      <c r="N2107" s="1">
        <v>-7.4</v>
      </c>
      <c r="O2107" s="1">
        <v>23</v>
      </c>
    </row>
    <row r="2108" spans="9:15" x14ac:dyDescent="0.2">
      <c r="I2108" s="1" t="str">
        <f t="shared" si="32"/>
        <v>29-35 Surrey Terrace</v>
      </c>
      <c r="J2108" s="1" t="s">
        <v>56</v>
      </c>
      <c r="K2108" s="1" t="s">
        <v>8</v>
      </c>
      <c r="L2108" s="1" t="s">
        <v>44</v>
      </c>
      <c r="M2108" s="1">
        <v>-7.4</v>
      </c>
      <c r="N2108" s="1">
        <v>-7.4</v>
      </c>
      <c r="O2108" s="1">
        <v>13</v>
      </c>
    </row>
    <row r="2109" spans="9:15" x14ac:dyDescent="0.2">
      <c r="I2109" s="1" t="str">
        <f t="shared" si="32"/>
        <v>29-35 Surrey Terrace</v>
      </c>
      <c r="J2109" s="1" t="s">
        <v>56</v>
      </c>
      <c r="K2109" s="1" t="s">
        <v>8</v>
      </c>
      <c r="L2109" s="1" t="s">
        <v>44</v>
      </c>
      <c r="M2109" s="1">
        <v>-7.5</v>
      </c>
      <c r="N2109" s="1">
        <v>-7.5</v>
      </c>
      <c r="O2109" s="1">
        <v>12</v>
      </c>
    </row>
    <row r="2110" spans="9:15" x14ac:dyDescent="0.2">
      <c r="I2110" s="1" t="str">
        <f t="shared" si="32"/>
        <v>29-35 Surrey Terrace</v>
      </c>
      <c r="J2110" s="1" t="s">
        <v>56</v>
      </c>
      <c r="K2110" s="1" t="s">
        <v>9</v>
      </c>
      <c r="L2110" s="1" t="s">
        <v>44</v>
      </c>
      <c r="M2110" s="1">
        <v>-7.5</v>
      </c>
      <c r="N2110" s="1">
        <v>-7.5</v>
      </c>
      <c r="O2110" s="1">
        <v>22</v>
      </c>
    </row>
    <row r="2111" spans="9:15" x14ac:dyDescent="0.2">
      <c r="I2111" s="1" t="str">
        <f t="shared" si="32"/>
        <v>29-35 Surrey Terrace</v>
      </c>
      <c r="J2111" s="1" t="s">
        <v>56</v>
      </c>
      <c r="K2111" s="1" t="s">
        <v>8</v>
      </c>
      <c r="L2111" s="1" t="s">
        <v>44</v>
      </c>
      <c r="M2111" s="1">
        <v>-7.7</v>
      </c>
      <c r="N2111" s="1">
        <v>-7.7</v>
      </c>
      <c r="O2111" s="1">
        <v>11</v>
      </c>
    </row>
    <row r="2112" spans="9:15" x14ac:dyDescent="0.2">
      <c r="I2112" s="1" t="str">
        <f t="shared" si="32"/>
        <v>29-35 Surrey Terrace</v>
      </c>
      <c r="J2112" s="1" t="s">
        <v>56</v>
      </c>
      <c r="K2112" s="1" t="s">
        <v>9</v>
      </c>
      <c r="L2112" s="1" t="s">
        <v>44</v>
      </c>
      <c r="M2112" s="1">
        <v>-7.7</v>
      </c>
      <c r="N2112" s="1">
        <v>-7.7</v>
      </c>
      <c r="O2112" s="1">
        <v>21</v>
      </c>
    </row>
    <row r="2113" spans="9:15" x14ac:dyDescent="0.2">
      <c r="I2113" s="1" t="str">
        <f t="shared" si="32"/>
        <v>29-35 Surrey Terrace</v>
      </c>
      <c r="J2113" s="1" t="s">
        <v>56</v>
      </c>
      <c r="K2113" s="1" t="s">
        <v>8</v>
      </c>
      <c r="L2113" s="1" t="s">
        <v>44</v>
      </c>
      <c r="M2113" s="1">
        <v>-7.8</v>
      </c>
      <c r="N2113" s="1">
        <v>-7.8</v>
      </c>
      <c r="O2113" s="1">
        <v>10</v>
      </c>
    </row>
    <row r="2114" spans="9:15" x14ac:dyDescent="0.2">
      <c r="I2114" s="1" t="str">
        <f t="shared" si="32"/>
        <v>29-35 Surrey Terrace</v>
      </c>
      <c r="J2114" s="1" t="s">
        <v>56</v>
      </c>
      <c r="K2114" s="1" t="s">
        <v>9</v>
      </c>
      <c r="L2114" s="1" t="s">
        <v>44</v>
      </c>
      <c r="M2114" s="1">
        <v>-7.8</v>
      </c>
      <c r="N2114" s="1">
        <v>-7.8</v>
      </c>
      <c r="O2114" s="1">
        <v>20</v>
      </c>
    </row>
    <row r="2115" spans="9:15" x14ac:dyDescent="0.2">
      <c r="I2115" s="1" t="str">
        <f t="shared" ref="I2115:I2178" si="33">IF(ISBLANK(A2115),I2114,A2115)</f>
        <v>29-35 Surrey Terrace</v>
      </c>
      <c r="J2115" s="1" t="s">
        <v>56</v>
      </c>
      <c r="K2115" s="1" t="s">
        <v>8</v>
      </c>
      <c r="L2115" s="1" t="s">
        <v>44</v>
      </c>
      <c r="M2115" s="1">
        <v>-8</v>
      </c>
      <c r="N2115" s="1">
        <v>-8</v>
      </c>
      <c r="O2115" s="1">
        <v>9</v>
      </c>
    </row>
    <row r="2116" spans="9:15" x14ac:dyDescent="0.2">
      <c r="I2116" s="1" t="str">
        <f t="shared" si="33"/>
        <v>29-35 Surrey Terrace</v>
      </c>
      <c r="J2116" s="1" t="s">
        <v>56</v>
      </c>
      <c r="K2116" s="1" t="s">
        <v>9</v>
      </c>
      <c r="L2116" s="1" t="s">
        <v>44</v>
      </c>
      <c r="M2116" s="1">
        <v>-8</v>
      </c>
      <c r="N2116" s="1">
        <v>-8</v>
      </c>
      <c r="O2116" s="1">
        <v>19</v>
      </c>
    </row>
    <row r="2117" spans="9:15" x14ac:dyDescent="0.2">
      <c r="I2117" s="1" t="str">
        <f t="shared" si="33"/>
        <v>29-35 Surrey Terrace</v>
      </c>
      <c r="J2117" s="1" t="s">
        <v>56</v>
      </c>
      <c r="K2117" s="1" t="s">
        <v>8</v>
      </c>
      <c r="L2117" s="1" t="s">
        <v>44</v>
      </c>
      <c r="M2117" s="1">
        <v>-8.1</v>
      </c>
      <c r="N2117" s="1">
        <v>-8.1</v>
      </c>
      <c r="O2117" s="1">
        <v>8</v>
      </c>
    </row>
    <row r="2118" spans="9:15" x14ac:dyDescent="0.2">
      <c r="I2118" s="1" t="str">
        <f t="shared" si="33"/>
        <v>29-35 Surrey Terrace</v>
      </c>
      <c r="J2118" s="1" t="s">
        <v>56</v>
      </c>
      <c r="K2118" s="1" t="s">
        <v>9</v>
      </c>
      <c r="L2118" s="1" t="s">
        <v>44</v>
      </c>
      <c r="M2118" s="1">
        <v>-8.1</v>
      </c>
      <c r="N2118" s="1">
        <v>-8.1</v>
      </c>
      <c r="O2118" s="1">
        <v>18</v>
      </c>
    </row>
    <row r="2119" spans="9:15" x14ac:dyDescent="0.2">
      <c r="I2119" s="1" t="str">
        <f t="shared" si="33"/>
        <v>29-35 Surrey Terrace</v>
      </c>
      <c r="J2119" s="1" t="s">
        <v>56</v>
      </c>
      <c r="K2119" s="1" t="s">
        <v>8</v>
      </c>
      <c r="L2119" s="1" t="s">
        <v>44</v>
      </c>
      <c r="M2119" s="1">
        <v>-8.1999999999999993</v>
      </c>
      <c r="N2119" s="1">
        <v>-8.1999999999999993</v>
      </c>
      <c r="O2119" s="1">
        <v>7</v>
      </c>
    </row>
    <row r="2120" spans="9:15" x14ac:dyDescent="0.2">
      <c r="I2120" s="1" t="str">
        <f t="shared" si="33"/>
        <v>29-35 Surrey Terrace</v>
      </c>
      <c r="J2120" s="1" t="s">
        <v>56</v>
      </c>
      <c r="K2120" s="1" t="s">
        <v>9</v>
      </c>
      <c r="L2120" s="1" t="s">
        <v>44</v>
      </c>
      <c r="M2120" s="1">
        <v>-8.1999999999999993</v>
      </c>
      <c r="N2120" s="1">
        <v>-8.1999999999999993</v>
      </c>
      <c r="O2120" s="1">
        <v>17</v>
      </c>
    </row>
    <row r="2121" spans="9:15" x14ac:dyDescent="0.2">
      <c r="I2121" s="1" t="str">
        <f t="shared" si="33"/>
        <v>29-35 Surrey Terrace</v>
      </c>
      <c r="J2121" s="1" t="s">
        <v>56</v>
      </c>
      <c r="K2121" s="1" t="s">
        <v>8</v>
      </c>
      <c r="L2121" s="1" t="s">
        <v>44</v>
      </c>
      <c r="M2121" s="1">
        <v>-8.4</v>
      </c>
      <c r="N2121" s="1">
        <v>-8.4</v>
      </c>
      <c r="O2121" s="1">
        <v>6</v>
      </c>
    </row>
    <row r="2122" spans="9:15" x14ac:dyDescent="0.2">
      <c r="I2122" s="1" t="str">
        <f t="shared" si="33"/>
        <v>29-35 Surrey Terrace</v>
      </c>
      <c r="J2122" s="1" t="s">
        <v>56</v>
      </c>
      <c r="K2122" s="1" t="s">
        <v>9</v>
      </c>
      <c r="L2122" s="1" t="s">
        <v>44</v>
      </c>
      <c r="M2122" s="1">
        <v>-8.4</v>
      </c>
      <c r="N2122" s="1">
        <v>-8.4</v>
      </c>
      <c r="O2122" s="1">
        <v>16</v>
      </c>
    </row>
    <row r="2123" spans="9:15" x14ac:dyDescent="0.2">
      <c r="I2123" s="1" t="str">
        <f t="shared" si="33"/>
        <v>29-35 Surrey Terrace</v>
      </c>
      <c r="J2123" s="1" t="s">
        <v>56</v>
      </c>
      <c r="K2123" s="1" t="s">
        <v>9</v>
      </c>
      <c r="L2123" s="1" t="s">
        <v>44</v>
      </c>
      <c r="M2123" s="1">
        <v>-9.6999999999999993</v>
      </c>
      <c r="N2123" s="1">
        <v>-9.6999999999999993</v>
      </c>
      <c r="O2123" s="1">
        <v>31</v>
      </c>
    </row>
    <row r="2124" spans="9:15" x14ac:dyDescent="0.2">
      <c r="I2124" s="1" t="str">
        <f t="shared" si="33"/>
        <v>29-35 Surrey Terrace</v>
      </c>
      <c r="J2124" s="1" t="s">
        <v>56</v>
      </c>
      <c r="K2124" s="1" t="s">
        <v>8</v>
      </c>
      <c r="L2124" s="1" t="s">
        <v>44</v>
      </c>
      <c r="M2124" s="1">
        <v>-9.8000000000000007</v>
      </c>
      <c r="N2124" s="1">
        <v>-9.8000000000000007</v>
      </c>
      <c r="O2124" s="1">
        <v>30</v>
      </c>
    </row>
    <row r="2125" spans="9:15" x14ac:dyDescent="0.2">
      <c r="I2125" s="1" t="str">
        <f t="shared" si="33"/>
        <v>29-35 Surrey Terrace</v>
      </c>
      <c r="J2125" s="1" t="s">
        <v>66</v>
      </c>
      <c r="K2125" s="1" t="s">
        <v>8</v>
      </c>
      <c r="L2125" s="1" t="s">
        <v>43</v>
      </c>
      <c r="M2125" s="1">
        <v>-10.4</v>
      </c>
      <c r="N2125" s="1">
        <v>-10.4</v>
      </c>
      <c r="O2125" s="1">
        <v>48</v>
      </c>
    </row>
    <row r="2126" spans="9:15" x14ac:dyDescent="0.2">
      <c r="I2126" s="1" t="str">
        <f t="shared" si="33"/>
        <v>29-35 Surrey Terrace</v>
      </c>
      <c r="J2126" s="1" t="s">
        <v>69</v>
      </c>
      <c r="K2126" s="1" t="s">
        <v>8</v>
      </c>
      <c r="L2126" s="1" t="s">
        <v>43</v>
      </c>
      <c r="M2126" s="1">
        <v>-10.6</v>
      </c>
      <c r="N2126" s="1">
        <v>-10.6</v>
      </c>
      <c r="O2126" s="1">
        <v>49</v>
      </c>
    </row>
    <row r="2127" spans="9:15" x14ac:dyDescent="0.2">
      <c r="I2127" s="1" t="str">
        <f t="shared" si="33"/>
        <v>29-35 Surrey Terrace</v>
      </c>
      <c r="J2127" s="1" t="s">
        <v>56</v>
      </c>
      <c r="K2127" s="1" t="s">
        <v>9</v>
      </c>
      <c r="L2127" s="1" t="s">
        <v>44</v>
      </c>
      <c r="M2127" s="1">
        <v>-15.2</v>
      </c>
      <c r="N2127" s="1">
        <v>-15.2</v>
      </c>
      <c r="O2127" s="1">
        <v>46</v>
      </c>
    </row>
    <row r="2128" spans="9:15" x14ac:dyDescent="0.2">
      <c r="I2128" s="1" t="str">
        <f t="shared" si="33"/>
        <v>29-35 Surrey Terrace</v>
      </c>
      <c r="J2128" s="1" t="s">
        <v>56</v>
      </c>
      <c r="K2128" s="1" t="s">
        <v>8</v>
      </c>
      <c r="L2128" s="1" t="s">
        <v>44</v>
      </c>
      <c r="M2128" s="1">
        <v>-15.2</v>
      </c>
      <c r="N2128" s="1">
        <v>-15.2</v>
      </c>
      <c r="O2128" s="1">
        <v>45</v>
      </c>
    </row>
    <row r="2129" spans="1:15" x14ac:dyDescent="0.2">
      <c r="I2129" s="1" t="str">
        <f t="shared" si="33"/>
        <v>29-35 Surrey Terrace</v>
      </c>
      <c r="J2129" s="1" t="s">
        <v>56</v>
      </c>
      <c r="K2129" s="1" t="s">
        <v>8</v>
      </c>
      <c r="L2129" s="1" t="s">
        <v>44</v>
      </c>
      <c r="M2129" s="1">
        <v>-16.2</v>
      </c>
      <c r="N2129" s="1">
        <v>-16.2</v>
      </c>
      <c r="O2129" s="1">
        <v>44</v>
      </c>
    </row>
    <row r="2130" spans="1:15" x14ac:dyDescent="0.2">
      <c r="A2130" s="1" t="s">
        <v>22</v>
      </c>
      <c r="B2130" s="1" t="s">
        <v>6</v>
      </c>
      <c r="C2130" s="1" t="s">
        <v>13</v>
      </c>
      <c r="D2130" s="1">
        <v>446452.7</v>
      </c>
      <c r="E2130" s="1">
        <v>523137.77</v>
      </c>
      <c r="F2130" s="1">
        <v>60.3</v>
      </c>
      <c r="G2130" s="1">
        <v>60.3</v>
      </c>
      <c r="H2130" s="1">
        <v>62.3</v>
      </c>
      <c r="I2130" s="1" t="str">
        <f t="shared" si="33"/>
        <v>37-43 Surrey Terrace</v>
      </c>
      <c r="J2130" s="1" t="s">
        <v>81</v>
      </c>
      <c r="K2130" s="1" t="s">
        <v>10</v>
      </c>
      <c r="L2130" s="1" t="s">
        <v>44</v>
      </c>
      <c r="M2130" s="1">
        <v>55.9</v>
      </c>
      <c r="N2130" s="1">
        <v>55.9</v>
      </c>
      <c r="O2130" s="1">
        <v>56</v>
      </c>
    </row>
    <row r="2131" spans="1:15" x14ac:dyDescent="0.2">
      <c r="I2131" s="1" t="str">
        <f t="shared" si="33"/>
        <v>37-43 Surrey Terrace</v>
      </c>
      <c r="J2131" s="1" t="s">
        <v>78</v>
      </c>
      <c r="K2131" s="1" t="s">
        <v>10</v>
      </c>
      <c r="L2131" s="1" t="s">
        <v>44</v>
      </c>
      <c r="M2131" s="1">
        <v>54.4</v>
      </c>
      <c r="N2131" s="1">
        <v>54.4</v>
      </c>
      <c r="O2131" s="1">
        <v>53</v>
      </c>
    </row>
    <row r="2132" spans="1:15" x14ac:dyDescent="0.2">
      <c r="I2132" s="1" t="str">
        <f t="shared" si="33"/>
        <v>37-43 Surrey Terrace</v>
      </c>
      <c r="J2132" s="1" t="s">
        <v>80</v>
      </c>
      <c r="K2132" s="1" t="s">
        <v>10</v>
      </c>
      <c r="L2132" s="1" t="s">
        <v>44</v>
      </c>
      <c r="M2132" s="1">
        <v>52.9</v>
      </c>
      <c r="N2132" s="1">
        <v>52.9</v>
      </c>
      <c r="O2132" s="1">
        <v>55</v>
      </c>
    </row>
    <row r="2133" spans="1:15" x14ac:dyDescent="0.2">
      <c r="I2133" s="1" t="str">
        <f t="shared" si="33"/>
        <v>37-43 Surrey Terrace</v>
      </c>
      <c r="J2133" s="1" t="s">
        <v>79</v>
      </c>
      <c r="K2133" s="1" t="s">
        <v>10</v>
      </c>
      <c r="L2133" s="1" t="s">
        <v>43</v>
      </c>
      <c r="M2133" s="1">
        <v>51</v>
      </c>
      <c r="N2133" s="1">
        <v>51</v>
      </c>
      <c r="O2133" s="1">
        <v>54</v>
      </c>
    </row>
    <row r="2134" spans="1:15" x14ac:dyDescent="0.2">
      <c r="I2134" s="1" t="str">
        <f t="shared" si="33"/>
        <v>37-43 Surrey Terrace</v>
      </c>
      <c r="J2134" s="1" t="s">
        <v>78</v>
      </c>
      <c r="K2134" s="1" t="s">
        <v>10</v>
      </c>
      <c r="L2134" s="1" t="s">
        <v>44</v>
      </c>
      <c r="M2134" s="1">
        <v>47.9</v>
      </c>
      <c r="N2134" s="1">
        <v>47.9</v>
      </c>
      <c r="O2134" s="1">
        <v>52</v>
      </c>
    </row>
    <row r="2135" spans="1:15" x14ac:dyDescent="0.2">
      <c r="I2135" s="1" t="str">
        <f t="shared" si="33"/>
        <v>37-43 Surrey Terrace</v>
      </c>
      <c r="J2135" s="1" t="s">
        <v>78</v>
      </c>
      <c r="K2135" s="1" t="s">
        <v>10</v>
      </c>
      <c r="L2135" s="1" t="s">
        <v>44</v>
      </c>
      <c r="M2135" s="1">
        <v>42.7</v>
      </c>
      <c r="N2135" s="1">
        <v>42.7</v>
      </c>
      <c r="O2135" s="1">
        <v>51</v>
      </c>
    </row>
    <row r="2136" spans="1:15" x14ac:dyDescent="0.2">
      <c r="I2136" s="1" t="str">
        <f t="shared" si="33"/>
        <v>37-43 Surrey Terrace</v>
      </c>
      <c r="J2136" s="1" t="s">
        <v>45</v>
      </c>
      <c r="K2136" s="1" t="s">
        <v>8</v>
      </c>
      <c r="L2136" s="1" t="s">
        <v>46</v>
      </c>
      <c r="M2136" s="1">
        <v>41.7</v>
      </c>
      <c r="O2136" s="1">
        <v>4</v>
      </c>
    </row>
    <row r="2137" spans="1:15" x14ac:dyDescent="0.2">
      <c r="I2137" s="1" t="str">
        <f t="shared" si="33"/>
        <v>37-43 Surrey Terrace</v>
      </c>
      <c r="J2137" s="1" t="s">
        <v>47</v>
      </c>
      <c r="K2137" s="1" t="s">
        <v>8</v>
      </c>
      <c r="L2137" s="1" t="s">
        <v>43</v>
      </c>
      <c r="M2137" s="1">
        <v>24.3</v>
      </c>
      <c r="N2137" s="1">
        <v>24.3</v>
      </c>
      <c r="O2137" s="1">
        <v>65</v>
      </c>
    </row>
    <row r="2138" spans="1:15" x14ac:dyDescent="0.2">
      <c r="I2138" s="1" t="str">
        <f t="shared" si="33"/>
        <v>37-43 Surrey Terrace</v>
      </c>
      <c r="J2138" s="1" t="s">
        <v>50</v>
      </c>
      <c r="K2138" s="1" t="s">
        <v>8</v>
      </c>
      <c r="L2138" s="1" t="s">
        <v>43</v>
      </c>
      <c r="M2138" s="1">
        <v>22.9</v>
      </c>
      <c r="N2138" s="1">
        <v>22.9</v>
      </c>
      <c r="O2138" s="1">
        <v>66</v>
      </c>
    </row>
    <row r="2139" spans="1:15" x14ac:dyDescent="0.2">
      <c r="I2139" s="1" t="str">
        <f t="shared" si="33"/>
        <v>37-43 Surrey Terrace</v>
      </c>
      <c r="J2139" s="1" t="s">
        <v>48</v>
      </c>
      <c r="K2139" s="1" t="s">
        <v>8</v>
      </c>
      <c r="L2139" s="1" t="s">
        <v>43</v>
      </c>
      <c r="M2139" s="1">
        <v>22.1</v>
      </c>
      <c r="N2139" s="1">
        <v>22.1</v>
      </c>
      <c r="O2139" s="1">
        <v>68</v>
      </c>
    </row>
    <row r="2140" spans="1:15" x14ac:dyDescent="0.2">
      <c r="I2140" s="1" t="str">
        <f t="shared" si="33"/>
        <v>37-43 Surrey Terrace</v>
      </c>
      <c r="J2140" s="1" t="s">
        <v>51</v>
      </c>
      <c r="K2140" s="1" t="s">
        <v>8</v>
      </c>
      <c r="L2140" s="1" t="s">
        <v>43</v>
      </c>
      <c r="M2140" s="1">
        <v>21.4</v>
      </c>
      <c r="N2140" s="1">
        <v>21.4</v>
      </c>
      <c r="O2140" s="1">
        <v>67</v>
      </c>
    </row>
    <row r="2141" spans="1:15" x14ac:dyDescent="0.2">
      <c r="I2141" s="1" t="str">
        <f t="shared" si="33"/>
        <v>37-43 Surrey Terrace</v>
      </c>
      <c r="J2141" s="1" t="s">
        <v>55</v>
      </c>
      <c r="K2141" s="1" t="s">
        <v>8</v>
      </c>
      <c r="L2141" s="1" t="s">
        <v>43</v>
      </c>
      <c r="M2141" s="1">
        <v>20.5</v>
      </c>
      <c r="N2141" s="1">
        <v>20.5</v>
      </c>
      <c r="O2141" s="1">
        <v>61</v>
      </c>
    </row>
    <row r="2142" spans="1:15" x14ac:dyDescent="0.2">
      <c r="I2142" s="1" t="str">
        <f t="shared" si="33"/>
        <v>37-43 Surrey Terrace</v>
      </c>
      <c r="J2142" s="1" t="s">
        <v>59</v>
      </c>
      <c r="K2142" s="1" t="s">
        <v>8</v>
      </c>
      <c r="L2142" s="1" t="s">
        <v>43</v>
      </c>
      <c r="M2142" s="1">
        <v>17.899999999999999</v>
      </c>
      <c r="N2142" s="1">
        <v>17.899999999999999</v>
      </c>
      <c r="O2142" s="1">
        <v>59</v>
      </c>
    </row>
    <row r="2143" spans="1:15" x14ac:dyDescent="0.2">
      <c r="I2143" s="1" t="str">
        <f t="shared" si="33"/>
        <v>37-43 Surrey Terrace</v>
      </c>
      <c r="J2143" s="1" t="s">
        <v>49</v>
      </c>
      <c r="K2143" s="1" t="s">
        <v>8</v>
      </c>
      <c r="L2143" s="1" t="s">
        <v>46</v>
      </c>
      <c r="M2143" s="1">
        <v>16.399999999999999</v>
      </c>
      <c r="O2143" s="1">
        <v>3</v>
      </c>
    </row>
    <row r="2144" spans="1:15" x14ac:dyDescent="0.2">
      <c r="I2144" s="1" t="str">
        <f t="shared" si="33"/>
        <v>37-43 Surrey Terrace</v>
      </c>
      <c r="J2144" s="1" t="s">
        <v>54</v>
      </c>
      <c r="K2144" s="1" t="s">
        <v>8</v>
      </c>
      <c r="L2144" s="1" t="s">
        <v>43</v>
      </c>
      <c r="M2144" s="1">
        <v>15.1</v>
      </c>
      <c r="N2144" s="1">
        <v>15.1</v>
      </c>
      <c r="O2144" s="1">
        <v>63</v>
      </c>
    </row>
    <row r="2145" spans="9:15" x14ac:dyDescent="0.2">
      <c r="I2145" s="1" t="str">
        <f t="shared" si="33"/>
        <v>37-43 Surrey Terrace</v>
      </c>
      <c r="J2145" s="1" t="s">
        <v>61</v>
      </c>
      <c r="K2145" s="1" t="s">
        <v>9</v>
      </c>
      <c r="L2145" s="1" t="s">
        <v>43</v>
      </c>
      <c r="M2145" s="1">
        <v>14</v>
      </c>
      <c r="N2145" s="1">
        <v>14</v>
      </c>
      <c r="O2145" s="1">
        <v>76</v>
      </c>
    </row>
    <row r="2146" spans="9:15" x14ac:dyDescent="0.2">
      <c r="I2146" s="1" t="str">
        <f t="shared" si="33"/>
        <v>37-43 Surrey Terrace</v>
      </c>
      <c r="J2146" s="1" t="s">
        <v>53</v>
      </c>
      <c r="K2146" s="1" t="s">
        <v>9</v>
      </c>
      <c r="L2146" s="1" t="s">
        <v>44</v>
      </c>
      <c r="M2146" s="1">
        <v>9.3000000000000007</v>
      </c>
      <c r="N2146" s="1">
        <v>9.3000000000000007</v>
      </c>
      <c r="O2146" s="1">
        <v>29</v>
      </c>
    </row>
    <row r="2147" spans="9:15" x14ac:dyDescent="0.2">
      <c r="I2147" s="1" t="str">
        <f t="shared" si="33"/>
        <v>37-43 Surrey Terrace</v>
      </c>
      <c r="J2147" s="1" t="s">
        <v>53</v>
      </c>
      <c r="K2147" s="1" t="s">
        <v>8</v>
      </c>
      <c r="L2147" s="1" t="s">
        <v>44</v>
      </c>
      <c r="M2147" s="1">
        <v>8.8000000000000007</v>
      </c>
      <c r="N2147" s="1">
        <v>8.8000000000000007</v>
      </c>
      <c r="O2147" s="1">
        <v>28</v>
      </c>
    </row>
    <row r="2148" spans="9:15" x14ac:dyDescent="0.2">
      <c r="I2148" s="1" t="str">
        <f t="shared" si="33"/>
        <v>37-43 Surrey Terrace</v>
      </c>
      <c r="J2148" s="1" t="s">
        <v>58</v>
      </c>
      <c r="K2148" s="1" t="s">
        <v>8</v>
      </c>
      <c r="L2148" s="1" t="s">
        <v>43</v>
      </c>
      <c r="M2148" s="1">
        <v>8.6999999999999993</v>
      </c>
      <c r="N2148" s="1">
        <v>8.6999999999999993</v>
      </c>
      <c r="O2148" s="1">
        <v>62</v>
      </c>
    </row>
    <row r="2149" spans="9:15" x14ac:dyDescent="0.2">
      <c r="I2149" s="1" t="str">
        <f t="shared" si="33"/>
        <v>37-43 Surrey Terrace</v>
      </c>
      <c r="J2149" s="1" t="s">
        <v>52</v>
      </c>
      <c r="K2149" s="1" t="s">
        <v>8</v>
      </c>
      <c r="L2149" s="1" t="s">
        <v>44</v>
      </c>
      <c r="M2149" s="1">
        <v>8.1999999999999993</v>
      </c>
      <c r="N2149" s="1">
        <v>8.1999999999999993</v>
      </c>
      <c r="O2149" s="1">
        <v>41</v>
      </c>
    </row>
    <row r="2150" spans="9:15" x14ac:dyDescent="0.2">
      <c r="I2150" s="1" t="str">
        <f t="shared" si="33"/>
        <v>37-43 Surrey Terrace</v>
      </c>
      <c r="J2150" s="1" t="s">
        <v>52</v>
      </c>
      <c r="K2150" s="1" t="s">
        <v>8</v>
      </c>
      <c r="L2150" s="1" t="s">
        <v>44</v>
      </c>
      <c r="M2150" s="1">
        <v>7.9</v>
      </c>
      <c r="N2150" s="1">
        <v>7.9</v>
      </c>
      <c r="O2150" s="1">
        <v>32</v>
      </c>
    </row>
    <row r="2151" spans="9:15" x14ac:dyDescent="0.2">
      <c r="I2151" s="1" t="str">
        <f t="shared" si="33"/>
        <v>37-43 Surrey Terrace</v>
      </c>
      <c r="J2151" s="1" t="s">
        <v>76</v>
      </c>
      <c r="K2151" s="1" t="s">
        <v>9</v>
      </c>
      <c r="L2151" s="1" t="s">
        <v>43</v>
      </c>
      <c r="M2151" s="1">
        <v>7.6</v>
      </c>
      <c r="N2151" s="1">
        <v>7.6</v>
      </c>
      <c r="O2151" s="1">
        <v>73</v>
      </c>
    </row>
    <row r="2152" spans="9:15" x14ac:dyDescent="0.2">
      <c r="I2152" s="1" t="str">
        <f t="shared" si="33"/>
        <v>37-43 Surrey Terrace</v>
      </c>
      <c r="J2152" s="1" t="s">
        <v>52</v>
      </c>
      <c r="K2152" s="1" t="s">
        <v>8</v>
      </c>
      <c r="L2152" s="1" t="s">
        <v>44</v>
      </c>
      <c r="M2152" s="1">
        <v>7.6</v>
      </c>
      <c r="N2152" s="1">
        <v>7.6</v>
      </c>
      <c r="O2152" s="1">
        <v>37</v>
      </c>
    </row>
    <row r="2153" spans="9:15" x14ac:dyDescent="0.2">
      <c r="I2153" s="1" t="str">
        <f t="shared" si="33"/>
        <v>37-43 Surrey Terrace</v>
      </c>
      <c r="J2153" s="1" t="s">
        <v>52</v>
      </c>
      <c r="K2153" s="1" t="s">
        <v>8</v>
      </c>
      <c r="L2153" s="1" t="s">
        <v>44</v>
      </c>
      <c r="M2153" s="1">
        <v>7.6</v>
      </c>
      <c r="N2153" s="1">
        <v>7.6</v>
      </c>
      <c r="O2153" s="1">
        <v>38</v>
      </c>
    </row>
    <row r="2154" spans="9:15" x14ac:dyDescent="0.2">
      <c r="I2154" s="1" t="str">
        <f t="shared" si="33"/>
        <v>37-43 Surrey Terrace</v>
      </c>
      <c r="J2154" s="1" t="s">
        <v>52</v>
      </c>
      <c r="K2154" s="1" t="s">
        <v>8</v>
      </c>
      <c r="L2154" s="1" t="s">
        <v>44</v>
      </c>
      <c r="M2154" s="1">
        <v>7.6</v>
      </c>
      <c r="N2154" s="1">
        <v>7.6</v>
      </c>
      <c r="O2154" s="1">
        <v>40</v>
      </c>
    </row>
    <row r="2155" spans="9:15" x14ac:dyDescent="0.2">
      <c r="I2155" s="1" t="str">
        <f t="shared" si="33"/>
        <v>37-43 Surrey Terrace</v>
      </c>
      <c r="J2155" s="1" t="s">
        <v>57</v>
      </c>
      <c r="K2155" s="1" t="s">
        <v>8</v>
      </c>
      <c r="L2155" s="1" t="s">
        <v>43</v>
      </c>
      <c r="M2155" s="1">
        <v>6.8</v>
      </c>
      <c r="N2155" s="1">
        <v>6.8</v>
      </c>
      <c r="O2155" s="1">
        <v>60</v>
      </c>
    </row>
    <row r="2156" spans="9:15" x14ac:dyDescent="0.2">
      <c r="I2156" s="1" t="str">
        <f t="shared" si="33"/>
        <v>37-43 Surrey Terrace</v>
      </c>
      <c r="J2156" s="1" t="s">
        <v>53</v>
      </c>
      <c r="K2156" s="1" t="s">
        <v>9</v>
      </c>
      <c r="L2156" s="1" t="s">
        <v>44</v>
      </c>
      <c r="M2156" s="1">
        <v>6.5</v>
      </c>
      <c r="N2156" s="1">
        <v>6.5</v>
      </c>
      <c r="O2156" s="1">
        <v>26</v>
      </c>
    </row>
    <row r="2157" spans="9:15" x14ac:dyDescent="0.2">
      <c r="I2157" s="1" t="str">
        <f t="shared" si="33"/>
        <v>37-43 Surrey Terrace</v>
      </c>
      <c r="J2157" s="1" t="s">
        <v>53</v>
      </c>
      <c r="K2157" s="1" t="s">
        <v>8</v>
      </c>
      <c r="L2157" s="1" t="s">
        <v>44</v>
      </c>
      <c r="M2157" s="1">
        <v>6.4</v>
      </c>
      <c r="N2157" s="1">
        <v>6.4</v>
      </c>
      <c r="O2157" s="1">
        <v>27</v>
      </c>
    </row>
    <row r="2158" spans="9:15" x14ac:dyDescent="0.2">
      <c r="I2158" s="1" t="str">
        <f t="shared" si="33"/>
        <v>37-43 Surrey Terrace</v>
      </c>
      <c r="J2158" s="1" t="s">
        <v>60</v>
      </c>
      <c r="K2158" s="1" t="s">
        <v>9</v>
      </c>
      <c r="L2158" s="1" t="s">
        <v>44</v>
      </c>
      <c r="M2158" s="1">
        <v>6.4</v>
      </c>
      <c r="N2158" s="1">
        <v>6.4</v>
      </c>
      <c r="O2158" s="1">
        <v>2</v>
      </c>
    </row>
    <row r="2159" spans="9:15" x14ac:dyDescent="0.2">
      <c r="I2159" s="1" t="str">
        <f t="shared" si="33"/>
        <v>37-43 Surrey Terrace</v>
      </c>
      <c r="J2159" s="1" t="s">
        <v>77</v>
      </c>
      <c r="K2159" s="1" t="s">
        <v>8</v>
      </c>
      <c r="L2159" s="1" t="s">
        <v>44</v>
      </c>
      <c r="M2159" s="1">
        <v>6</v>
      </c>
      <c r="N2159" s="1">
        <v>6</v>
      </c>
      <c r="O2159" s="1">
        <v>5</v>
      </c>
    </row>
    <row r="2160" spans="9:15" x14ac:dyDescent="0.2">
      <c r="I2160" s="1" t="str">
        <f t="shared" si="33"/>
        <v>37-43 Surrey Terrace</v>
      </c>
      <c r="J2160" s="1" t="s">
        <v>52</v>
      </c>
      <c r="K2160" s="1" t="s">
        <v>8</v>
      </c>
      <c r="L2160" s="1" t="s">
        <v>44</v>
      </c>
      <c r="M2160" s="1">
        <v>4.7</v>
      </c>
      <c r="N2160" s="1">
        <v>4.7</v>
      </c>
      <c r="O2160" s="1">
        <v>39</v>
      </c>
    </row>
    <row r="2161" spans="9:15" x14ac:dyDescent="0.2">
      <c r="I2161" s="1" t="str">
        <f t="shared" si="33"/>
        <v>37-43 Surrey Terrace</v>
      </c>
      <c r="J2161" s="1" t="s">
        <v>60</v>
      </c>
      <c r="K2161" s="1" t="s">
        <v>8</v>
      </c>
      <c r="L2161" s="1" t="s">
        <v>44</v>
      </c>
      <c r="M2161" s="1">
        <v>4.2</v>
      </c>
      <c r="N2161" s="1">
        <v>4.2</v>
      </c>
      <c r="O2161" s="1">
        <v>1</v>
      </c>
    </row>
    <row r="2162" spans="9:15" x14ac:dyDescent="0.2">
      <c r="I2162" s="1" t="str">
        <f t="shared" si="33"/>
        <v>37-43 Surrey Terrace</v>
      </c>
      <c r="J2162" s="1" t="s">
        <v>52</v>
      </c>
      <c r="K2162" s="1" t="s">
        <v>8</v>
      </c>
      <c r="L2162" s="1" t="s">
        <v>44</v>
      </c>
      <c r="M2162" s="1">
        <v>3.9</v>
      </c>
      <c r="N2162" s="1">
        <v>3.9</v>
      </c>
      <c r="O2162" s="1">
        <v>36</v>
      </c>
    </row>
    <row r="2163" spans="9:15" x14ac:dyDescent="0.2">
      <c r="I2163" s="1" t="str">
        <f t="shared" si="33"/>
        <v>37-43 Surrey Terrace</v>
      </c>
      <c r="J2163" s="1" t="s">
        <v>52</v>
      </c>
      <c r="K2163" s="1" t="s">
        <v>8</v>
      </c>
      <c r="L2163" s="1" t="s">
        <v>44</v>
      </c>
      <c r="M2163" s="1">
        <v>3.6</v>
      </c>
      <c r="N2163" s="1">
        <v>3.6</v>
      </c>
      <c r="O2163" s="1">
        <v>35</v>
      </c>
    </row>
    <row r="2164" spans="9:15" x14ac:dyDescent="0.2">
      <c r="I2164" s="1" t="str">
        <f t="shared" si="33"/>
        <v>37-43 Surrey Terrace</v>
      </c>
      <c r="J2164" s="1" t="s">
        <v>52</v>
      </c>
      <c r="K2164" s="1" t="s">
        <v>8</v>
      </c>
      <c r="L2164" s="1" t="s">
        <v>44</v>
      </c>
      <c r="M2164" s="1">
        <v>2.5</v>
      </c>
      <c r="N2164" s="1">
        <v>2.5</v>
      </c>
      <c r="O2164" s="1">
        <v>33</v>
      </c>
    </row>
    <row r="2165" spans="9:15" x14ac:dyDescent="0.2">
      <c r="I2165" s="1" t="str">
        <f t="shared" si="33"/>
        <v>37-43 Surrey Terrace</v>
      </c>
      <c r="J2165" s="1" t="s">
        <v>52</v>
      </c>
      <c r="K2165" s="1" t="s">
        <v>8</v>
      </c>
      <c r="L2165" s="1" t="s">
        <v>44</v>
      </c>
      <c r="M2165" s="1">
        <v>2.2999999999999998</v>
      </c>
      <c r="N2165" s="1">
        <v>2.2999999999999998</v>
      </c>
      <c r="O2165" s="1">
        <v>34</v>
      </c>
    </row>
    <row r="2166" spans="9:15" x14ac:dyDescent="0.2">
      <c r="I2166" s="1" t="str">
        <f t="shared" si="33"/>
        <v>37-43 Surrey Terrace</v>
      </c>
      <c r="J2166" s="1" t="s">
        <v>62</v>
      </c>
      <c r="K2166" s="1" t="s">
        <v>8</v>
      </c>
      <c r="L2166" s="1" t="s">
        <v>43</v>
      </c>
      <c r="M2166" s="1">
        <v>1.6</v>
      </c>
      <c r="N2166" s="1">
        <v>1.6</v>
      </c>
      <c r="O2166" s="1">
        <v>72</v>
      </c>
    </row>
    <row r="2167" spans="9:15" x14ac:dyDescent="0.2">
      <c r="I2167" s="1" t="str">
        <f t="shared" si="33"/>
        <v>37-43 Surrey Terrace</v>
      </c>
      <c r="J2167" s="1" t="s">
        <v>56</v>
      </c>
      <c r="K2167" s="1" t="s">
        <v>9</v>
      </c>
      <c r="L2167" s="1" t="s">
        <v>44</v>
      </c>
      <c r="M2167" s="1">
        <v>0.4</v>
      </c>
      <c r="N2167" s="1">
        <v>0.4</v>
      </c>
      <c r="O2167" s="1">
        <v>31</v>
      </c>
    </row>
    <row r="2168" spans="9:15" x14ac:dyDescent="0.2">
      <c r="I2168" s="1" t="str">
        <f t="shared" si="33"/>
        <v>37-43 Surrey Terrace</v>
      </c>
      <c r="J2168" s="1" t="s">
        <v>56</v>
      </c>
      <c r="K2168" s="1" t="s">
        <v>8</v>
      </c>
      <c r="L2168" s="1" t="s">
        <v>44</v>
      </c>
      <c r="M2168" s="1">
        <v>0.4</v>
      </c>
      <c r="N2168" s="1">
        <v>0.4</v>
      </c>
      <c r="O2168" s="1">
        <v>30</v>
      </c>
    </row>
    <row r="2169" spans="9:15" x14ac:dyDescent="0.2">
      <c r="I2169" s="1" t="str">
        <f t="shared" si="33"/>
        <v>37-43 Surrey Terrace</v>
      </c>
      <c r="J2169" s="1" t="s">
        <v>70</v>
      </c>
      <c r="K2169" s="1" t="s">
        <v>8</v>
      </c>
      <c r="L2169" s="1" t="s">
        <v>43</v>
      </c>
      <c r="M2169" s="1">
        <v>0.1</v>
      </c>
      <c r="N2169" s="1">
        <v>0.1</v>
      </c>
      <c r="O2169" s="1">
        <v>64</v>
      </c>
    </row>
    <row r="2170" spans="9:15" x14ac:dyDescent="0.2">
      <c r="I2170" s="1" t="str">
        <f t="shared" si="33"/>
        <v>37-43 Surrey Terrace</v>
      </c>
      <c r="J2170" s="1" t="s">
        <v>72</v>
      </c>
      <c r="K2170" s="1" t="s">
        <v>8</v>
      </c>
      <c r="L2170" s="1" t="s">
        <v>44</v>
      </c>
      <c r="M2170" s="1">
        <v>-0.9</v>
      </c>
      <c r="N2170" s="1">
        <v>-0.9</v>
      </c>
      <c r="O2170" s="1">
        <v>57</v>
      </c>
    </row>
    <row r="2171" spans="9:15" x14ac:dyDescent="0.2">
      <c r="I2171" s="1" t="str">
        <f t="shared" si="33"/>
        <v>37-43 Surrey Terrace</v>
      </c>
      <c r="J2171" s="1" t="s">
        <v>71</v>
      </c>
      <c r="K2171" s="1" t="s">
        <v>8</v>
      </c>
      <c r="L2171" s="1" t="s">
        <v>43</v>
      </c>
      <c r="M2171" s="1">
        <v>-0.9</v>
      </c>
      <c r="N2171" s="1">
        <v>-0.9</v>
      </c>
      <c r="O2171" s="1">
        <v>58</v>
      </c>
    </row>
    <row r="2172" spans="9:15" x14ac:dyDescent="0.2">
      <c r="I2172" s="1" t="str">
        <f t="shared" si="33"/>
        <v>37-43 Surrey Terrace</v>
      </c>
      <c r="J2172" s="1" t="s">
        <v>67</v>
      </c>
      <c r="K2172" s="1" t="s">
        <v>9</v>
      </c>
      <c r="L2172" s="1" t="s">
        <v>43</v>
      </c>
      <c r="M2172" s="1">
        <v>-1.7</v>
      </c>
      <c r="N2172" s="1">
        <v>-1.7</v>
      </c>
      <c r="O2172" s="1">
        <v>75</v>
      </c>
    </row>
    <row r="2173" spans="9:15" x14ac:dyDescent="0.2">
      <c r="I2173" s="1" t="str">
        <f t="shared" si="33"/>
        <v>37-43 Surrey Terrace</v>
      </c>
      <c r="J2173" s="1" t="s">
        <v>64</v>
      </c>
      <c r="K2173" s="1" t="s">
        <v>9</v>
      </c>
      <c r="L2173" s="1" t="s">
        <v>43</v>
      </c>
      <c r="M2173" s="1">
        <v>-2.2000000000000002</v>
      </c>
      <c r="N2173" s="1">
        <v>-2.2000000000000002</v>
      </c>
      <c r="O2173" s="1">
        <v>74</v>
      </c>
    </row>
    <row r="2174" spans="9:15" x14ac:dyDescent="0.2">
      <c r="I2174" s="1" t="str">
        <f t="shared" si="33"/>
        <v>37-43 Surrey Terrace</v>
      </c>
      <c r="J2174" s="1" t="s">
        <v>56</v>
      </c>
      <c r="K2174" s="1" t="s">
        <v>9</v>
      </c>
      <c r="L2174" s="1" t="s">
        <v>44</v>
      </c>
      <c r="M2174" s="1">
        <v>-2.2000000000000002</v>
      </c>
      <c r="N2174" s="1">
        <v>-2.2000000000000002</v>
      </c>
      <c r="O2174" s="1">
        <v>43</v>
      </c>
    </row>
    <row r="2175" spans="9:15" x14ac:dyDescent="0.2">
      <c r="I2175" s="1" t="str">
        <f t="shared" si="33"/>
        <v>37-43 Surrey Terrace</v>
      </c>
      <c r="J2175" s="1" t="s">
        <v>56</v>
      </c>
      <c r="K2175" s="1" t="s">
        <v>8</v>
      </c>
      <c r="L2175" s="1" t="s">
        <v>44</v>
      </c>
      <c r="M2175" s="1">
        <v>-2.4</v>
      </c>
      <c r="N2175" s="1">
        <v>-2.4</v>
      </c>
      <c r="O2175" s="1">
        <v>15</v>
      </c>
    </row>
    <row r="2176" spans="9:15" x14ac:dyDescent="0.2">
      <c r="I2176" s="1" t="str">
        <f t="shared" si="33"/>
        <v>37-43 Surrey Terrace</v>
      </c>
      <c r="J2176" s="1" t="s">
        <v>56</v>
      </c>
      <c r="K2176" s="1" t="s">
        <v>8</v>
      </c>
      <c r="L2176" s="1" t="s">
        <v>44</v>
      </c>
      <c r="M2176" s="1">
        <v>-2.4</v>
      </c>
      <c r="N2176" s="1">
        <v>-2.4</v>
      </c>
      <c r="O2176" s="1">
        <v>42</v>
      </c>
    </row>
    <row r="2177" spans="9:15" x14ac:dyDescent="0.2">
      <c r="I2177" s="1" t="str">
        <f t="shared" si="33"/>
        <v>37-43 Surrey Terrace</v>
      </c>
      <c r="J2177" s="1" t="s">
        <v>56</v>
      </c>
      <c r="K2177" s="1" t="s">
        <v>9</v>
      </c>
      <c r="L2177" s="1" t="s">
        <v>44</v>
      </c>
      <c r="M2177" s="1">
        <v>-2.4</v>
      </c>
      <c r="N2177" s="1">
        <v>-2.4</v>
      </c>
      <c r="O2177" s="1">
        <v>25</v>
      </c>
    </row>
    <row r="2178" spans="9:15" x14ac:dyDescent="0.2">
      <c r="I2178" s="1" t="str">
        <f t="shared" si="33"/>
        <v>37-43 Surrey Terrace</v>
      </c>
      <c r="J2178" s="1" t="s">
        <v>56</v>
      </c>
      <c r="K2178" s="1" t="s">
        <v>8</v>
      </c>
      <c r="L2178" s="1" t="s">
        <v>44</v>
      </c>
      <c r="M2178" s="1">
        <v>-2.6</v>
      </c>
      <c r="N2178" s="1">
        <v>-2.6</v>
      </c>
      <c r="O2178" s="1">
        <v>14</v>
      </c>
    </row>
    <row r="2179" spans="9:15" x14ac:dyDescent="0.2">
      <c r="I2179" s="1" t="str">
        <f t="shared" ref="I2179:I2242" si="34">IF(ISBLANK(A2179),I2178,A2179)</f>
        <v>37-43 Surrey Terrace</v>
      </c>
      <c r="J2179" s="1" t="s">
        <v>56</v>
      </c>
      <c r="K2179" s="1" t="s">
        <v>9</v>
      </c>
      <c r="L2179" s="1" t="s">
        <v>44</v>
      </c>
      <c r="M2179" s="1">
        <v>-2.6</v>
      </c>
      <c r="N2179" s="1">
        <v>-2.6</v>
      </c>
      <c r="O2179" s="1">
        <v>24</v>
      </c>
    </row>
    <row r="2180" spans="9:15" x14ac:dyDescent="0.2">
      <c r="I2180" s="1" t="str">
        <f t="shared" si="34"/>
        <v>37-43 Surrey Terrace</v>
      </c>
      <c r="J2180" s="1" t="s">
        <v>56</v>
      </c>
      <c r="K2180" s="1" t="s">
        <v>8</v>
      </c>
      <c r="L2180" s="1" t="s">
        <v>44</v>
      </c>
      <c r="M2180" s="1">
        <v>-2.7</v>
      </c>
      <c r="N2180" s="1">
        <v>-2.7</v>
      </c>
      <c r="O2180" s="1">
        <v>13</v>
      </c>
    </row>
    <row r="2181" spans="9:15" x14ac:dyDescent="0.2">
      <c r="I2181" s="1" t="str">
        <f t="shared" si="34"/>
        <v>37-43 Surrey Terrace</v>
      </c>
      <c r="J2181" s="1" t="s">
        <v>56</v>
      </c>
      <c r="K2181" s="1" t="s">
        <v>9</v>
      </c>
      <c r="L2181" s="1" t="s">
        <v>44</v>
      </c>
      <c r="M2181" s="1">
        <v>-2.7</v>
      </c>
      <c r="N2181" s="1">
        <v>-2.7</v>
      </c>
      <c r="O2181" s="1">
        <v>23</v>
      </c>
    </row>
    <row r="2182" spans="9:15" x14ac:dyDescent="0.2">
      <c r="I2182" s="1" t="str">
        <f t="shared" si="34"/>
        <v>37-43 Surrey Terrace</v>
      </c>
      <c r="J2182" s="1" t="s">
        <v>56</v>
      </c>
      <c r="K2182" s="1" t="s">
        <v>8</v>
      </c>
      <c r="L2182" s="1" t="s">
        <v>44</v>
      </c>
      <c r="M2182" s="1">
        <v>-2.9</v>
      </c>
      <c r="N2182" s="1">
        <v>-2.9</v>
      </c>
      <c r="O2182" s="1">
        <v>12</v>
      </c>
    </row>
    <row r="2183" spans="9:15" x14ac:dyDescent="0.2">
      <c r="I2183" s="1" t="str">
        <f t="shared" si="34"/>
        <v>37-43 Surrey Terrace</v>
      </c>
      <c r="J2183" s="1" t="s">
        <v>56</v>
      </c>
      <c r="K2183" s="1" t="s">
        <v>9</v>
      </c>
      <c r="L2183" s="1" t="s">
        <v>44</v>
      </c>
      <c r="M2183" s="1">
        <v>-2.9</v>
      </c>
      <c r="N2183" s="1">
        <v>-2.9</v>
      </c>
      <c r="O2183" s="1">
        <v>22</v>
      </c>
    </row>
    <row r="2184" spans="9:15" x14ac:dyDescent="0.2">
      <c r="I2184" s="1" t="str">
        <f t="shared" si="34"/>
        <v>37-43 Surrey Terrace</v>
      </c>
      <c r="J2184" s="1" t="s">
        <v>56</v>
      </c>
      <c r="K2184" s="1" t="s">
        <v>8</v>
      </c>
      <c r="L2184" s="1" t="s">
        <v>44</v>
      </c>
      <c r="M2184" s="1">
        <v>-3</v>
      </c>
      <c r="N2184" s="1">
        <v>-3</v>
      </c>
      <c r="O2184" s="1">
        <v>11</v>
      </c>
    </row>
    <row r="2185" spans="9:15" x14ac:dyDescent="0.2">
      <c r="I2185" s="1" t="str">
        <f t="shared" si="34"/>
        <v>37-43 Surrey Terrace</v>
      </c>
      <c r="J2185" s="1" t="s">
        <v>56</v>
      </c>
      <c r="K2185" s="1" t="s">
        <v>9</v>
      </c>
      <c r="L2185" s="1" t="s">
        <v>44</v>
      </c>
      <c r="M2185" s="1">
        <v>-3</v>
      </c>
      <c r="N2185" s="1">
        <v>-3</v>
      </c>
      <c r="O2185" s="1">
        <v>21</v>
      </c>
    </row>
    <row r="2186" spans="9:15" x14ac:dyDescent="0.2">
      <c r="I2186" s="1" t="str">
        <f t="shared" si="34"/>
        <v>37-43 Surrey Terrace</v>
      </c>
      <c r="J2186" s="1" t="s">
        <v>56</v>
      </c>
      <c r="K2186" s="1" t="s">
        <v>8</v>
      </c>
      <c r="L2186" s="1" t="s">
        <v>44</v>
      </c>
      <c r="M2186" s="1">
        <v>-3.2</v>
      </c>
      <c r="N2186" s="1">
        <v>-3.2</v>
      </c>
      <c r="O2186" s="1">
        <v>10</v>
      </c>
    </row>
    <row r="2187" spans="9:15" x14ac:dyDescent="0.2">
      <c r="I2187" s="1" t="str">
        <f t="shared" si="34"/>
        <v>37-43 Surrey Terrace</v>
      </c>
      <c r="J2187" s="1" t="s">
        <v>56</v>
      </c>
      <c r="K2187" s="1" t="s">
        <v>9</v>
      </c>
      <c r="L2187" s="1" t="s">
        <v>44</v>
      </c>
      <c r="M2187" s="1">
        <v>-3.2</v>
      </c>
      <c r="N2187" s="1">
        <v>-3.2</v>
      </c>
      <c r="O2187" s="1">
        <v>20</v>
      </c>
    </row>
    <row r="2188" spans="9:15" x14ac:dyDescent="0.2">
      <c r="I2188" s="1" t="str">
        <f t="shared" si="34"/>
        <v>37-43 Surrey Terrace</v>
      </c>
      <c r="J2188" s="1" t="s">
        <v>56</v>
      </c>
      <c r="K2188" s="1" t="s">
        <v>8</v>
      </c>
      <c r="L2188" s="1" t="s">
        <v>44</v>
      </c>
      <c r="M2188" s="1">
        <v>-3.2</v>
      </c>
      <c r="N2188" s="1">
        <v>-3.2</v>
      </c>
      <c r="O2188" s="1">
        <v>9</v>
      </c>
    </row>
    <row r="2189" spans="9:15" x14ac:dyDescent="0.2">
      <c r="I2189" s="1" t="str">
        <f t="shared" si="34"/>
        <v>37-43 Surrey Terrace</v>
      </c>
      <c r="J2189" s="1" t="s">
        <v>56</v>
      </c>
      <c r="K2189" s="1" t="s">
        <v>8</v>
      </c>
      <c r="L2189" s="1" t="s">
        <v>44</v>
      </c>
      <c r="M2189" s="1">
        <v>-3.3</v>
      </c>
      <c r="N2189" s="1">
        <v>-3.3</v>
      </c>
      <c r="O2189" s="1">
        <v>8</v>
      </c>
    </row>
    <row r="2190" spans="9:15" x14ac:dyDescent="0.2">
      <c r="I2190" s="1" t="str">
        <f t="shared" si="34"/>
        <v>37-43 Surrey Terrace</v>
      </c>
      <c r="J2190" s="1" t="s">
        <v>56</v>
      </c>
      <c r="K2190" s="1" t="s">
        <v>8</v>
      </c>
      <c r="L2190" s="1" t="s">
        <v>44</v>
      </c>
      <c r="M2190" s="1">
        <v>-3.3</v>
      </c>
      <c r="N2190" s="1">
        <v>-3.3</v>
      </c>
      <c r="O2190" s="1">
        <v>7</v>
      </c>
    </row>
    <row r="2191" spans="9:15" x14ac:dyDescent="0.2">
      <c r="I2191" s="1" t="str">
        <f t="shared" si="34"/>
        <v>37-43 Surrey Terrace</v>
      </c>
      <c r="J2191" s="1" t="s">
        <v>56</v>
      </c>
      <c r="K2191" s="1" t="s">
        <v>8</v>
      </c>
      <c r="L2191" s="1" t="s">
        <v>44</v>
      </c>
      <c r="M2191" s="1">
        <v>-3.3</v>
      </c>
      <c r="N2191" s="1">
        <v>-3.3</v>
      </c>
      <c r="O2191" s="1">
        <v>6</v>
      </c>
    </row>
    <row r="2192" spans="9:15" x14ac:dyDescent="0.2">
      <c r="I2192" s="1" t="str">
        <f t="shared" si="34"/>
        <v>37-43 Surrey Terrace</v>
      </c>
      <c r="J2192" s="1" t="s">
        <v>56</v>
      </c>
      <c r="K2192" s="1" t="s">
        <v>9</v>
      </c>
      <c r="L2192" s="1" t="s">
        <v>44</v>
      </c>
      <c r="M2192" s="1">
        <v>-3.3</v>
      </c>
      <c r="N2192" s="1">
        <v>-3.3</v>
      </c>
      <c r="O2192" s="1">
        <v>19</v>
      </c>
    </row>
    <row r="2193" spans="1:15" x14ac:dyDescent="0.2">
      <c r="I2193" s="1" t="str">
        <f t="shared" si="34"/>
        <v>37-43 Surrey Terrace</v>
      </c>
      <c r="J2193" s="1" t="s">
        <v>56</v>
      </c>
      <c r="K2193" s="1" t="s">
        <v>9</v>
      </c>
      <c r="L2193" s="1" t="s">
        <v>44</v>
      </c>
      <c r="M2193" s="1">
        <v>-3.5</v>
      </c>
      <c r="N2193" s="1">
        <v>-3.5</v>
      </c>
      <c r="O2193" s="1">
        <v>18</v>
      </c>
    </row>
    <row r="2194" spans="1:15" x14ac:dyDescent="0.2">
      <c r="I2194" s="1" t="str">
        <f t="shared" si="34"/>
        <v>37-43 Surrey Terrace</v>
      </c>
      <c r="J2194" s="1" t="s">
        <v>56</v>
      </c>
      <c r="K2194" s="1" t="s">
        <v>9</v>
      </c>
      <c r="L2194" s="1" t="s">
        <v>44</v>
      </c>
      <c r="M2194" s="1">
        <v>-3.6</v>
      </c>
      <c r="N2194" s="1">
        <v>-3.6</v>
      </c>
      <c r="O2194" s="1">
        <v>17</v>
      </c>
    </row>
    <row r="2195" spans="1:15" x14ac:dyDescent="0.2">
      <c r="I2195" s="1" t="str">
        <f t="shared" si="34"/>
        <v>37-43 Surrey Terrace</v>
      </c>
      <c r="J2195" s="1" t="s">
        <v>56</v>
      </c>
      <c r="K2195" s="1" t="s">
        <v>9</v>
      </c>
      <c r="L2195" s="1" t="s">
        <v>44</v>
      </c>
      <c r="M2195" s="1">
        <v>-3.6</v>
      </c>
      <c r="N2195" s="1">
        <v>-3.6</v>
      </c>
      <c r="O2195" s="1">
        <v>16</v>
      </c>
    </row>
    <row r="2196" spans="1:15" x14ac:dyDescent="0.2">
      <c r="I2196" s="1" t="str">
        <f t="shared" si="34"/>
        <v>37-43 Surrey Terrace</v>
      </c>
      <c r="J2196" s="1" t="s">
        <v>75</v>
      </c>
      <c r="K2196" s="1" t="s">
        <v>8</v>
      </c>
      <c r="L2196" s="1" t="s">
        <v>43</v>
      </c>
      <c r="M2196" s="1">
        <v>-5.3</v>
      </c>
      <c r="N2196" s="1">
        <v>-5.3</v>
      </c>
      <c r="O2196" s="1">
        <v>69</v>
      </c>
    </row>
    <row r="2197" spans="1:15" x14ac:dyDescent="0.2">
      <c r="I2197" s="1" t="str">
        <f t="shared" si="34"/>
        <v>37-43 Surrey Terrace</v>
      </c>
      <c r="J2197" s="1" t="s">
        <v>68</v>
      </c>
      <c r="K2197" s="1" t="s">
        <v>8</v>
      </c>
      <c r="L2197" s="1" t="s">
        <v>43</v>
      </c>
      <c r="M2197" s="1">
        <v>-7.6</v>
      </c>
      <c r="N2197" s="1">
        <v>-7.6</v>
      </c>
      <c r="O2197" s="1">
        <v>71</v>
      </c>
    </row>
    <row r="2198" spans="1:15" x14ac:dyDescent="0.2">
      <c r="I2198" s="1" t="str">
        <f t="shared" si="34"/>
        <v>37-43 Surrey Terrace</v>
      </c>
      <c r="J2198" s="1" t="s">
        <v>63</v>
      </c>
      <c r="K2198" s="1" t="s">
        <v>8</v>
      </c>
      <c r="L2198" s="1" t="s">
        <v>43</v>
      </c>
      <c r="M2198" s="1">
        <v>-7.8</v>
      </c>
      <c r="N2198" s="1">
        <v>-7.8</v>
      </c>
      <c r="O2198" s="1">
        <v>50</v>
      </c>
    </row>
    <row r="2199" spans="1:15" x14ac:dyDescent="0.2">
      <c r="I2199" s="1" t="str">
        <f t="shared" si="34"/>
        <v>37-43 Surrey Terrace</v>
      </c>
      <c r="J2199" s="1" t="s">
        <v>65</v>
      </c>
      <c r="K2199" s="1" t="s">
        <v>8</v>
      </c>
      <c r="L2199" s="1" t="s">
        <v>43</v>
      </c>
      <c r="M2199" s="1">
        <v>-10.7</v>
      </c>
      <c r="N2199" s="1">
        <v>-10.7</v>
      </c>
      <c r="O2199" s="1">
        <v>70</v>
      </c>
    </row>
    <row r="2200" spans="1:15" x14ac:dyDescent="0.2">
      <c r="I2200" s="1" t="str">
        <f t="shared" si="34"/>
        <v>37-43 Surrey Terrace</v>
      </c>
      <c r="J2200" s="1" t="s">
        <v>74</v>
      </c>
      <c r="K2200" s="1" t="s">
        <v>8</v>
      </c>
      <c r="L2200" s="1" t="s">
        <v>43</v>
      </c>
      <c r="M2200" s="1">
        <v>-11.1</v>
      </c>
      <c r="N2200" s="1">
        <v>-11.1</v>
      </c>
      <c r="O2200" s="1">
        <v>47</v>
      </c>
    </row>
    <row r="2201" spans="1:15" x14ac:dyDescent="0.2">
      <c r="I2201" s="1" t="str">
        <f t="shared" si="34"/>
        <v>37-43 Surrey Terrace</v>
      </c>
      <c r="J2201" s="1" t="s">
        <v>66</v>
      </c>
      <c r="K2201" s="1" t="s">
        <v>8</v>
      </c>
      <c r="L2201" s="1" t="s">
        <v>43</v>
      </c>
      <c r="M2201" s="1">
        <v>-12.1</v>
      </c>
      <c r="N2201" s="1">
        <v>-12.1</v>
      </c>
      <c r="O2201" s="1">
        <v>48</v>
      </c>
    </row>
    <row r="2202" spans="1:15" x14ac:dyDescent="0.2">
      <c r="I2202" s="1" t="str">
        <f t="shared" si="34"/>
        <v>37-43 Surrey Terrace</v>
      </c>
      <c r="J2202" s="1" t="s">
        <v>69</v>
      </c>
      <c r="K2202" s="1" t="s">
        <v>8</v>
      </c>
      <c r="L2202" s="1" t="s">
        <v>43</v>
      </c>
      <c r="M2202" s="1">
        <v>-13.2</v>
      </c>
      <c r="N2202" s="1">
        <v>-13.2</v>
      </c>
      <c r="O2202" s="1">
        <v>49</v>
      </c>
    </row>
    <row r="2203" spans="1:15" x14ac:dyDescent="0.2">
      <c r="I2203" s="1" t="str">
        <f t="shared" si="34"/>
        <v>37-43 Surrey Terrace</v>
      </c>
      <c r="J2203" s="1" t="s">
        <v>56</v>
      </c>
      <c r="K2203" s="1" t="s">
        <v>9</v>
      </c>
      <c r="L2203" s="1" t="s">
        <v>44</v>
      </c>
      <c r="M2203" s="1">
        <v>-15.8</v>
      </c>
      <c r="N2203" s="1">
        <v>-15.8</v>
      </c>
      <c r="O2203" s="1">
        <v>46</v>
      </c>
    </row>
    <row r="2204" spans="1:15" x14ac:dyDescent="0.2">
      <c r="I2204" s="1" t="str">
        <f t="shared" si="34"/>
        <v>37-43 Surrey Terrace</v>
      </c>
      <c r="J2204" s="1" t="s">
        <v>56</v>
      </c>
      <c r="K2204" s="1" t="s">
        <v>8</v>
      </c>
      <c r="L2204" s="1" t="s">
        <v>44</v>
      </c>
      <c r="M2204" s="1">
        <v>-15.9</v>
      </c>
      <c r="N2204" s="1">
        <v>-15.9</v>
      </c>
      <c r="O2204" s="1">
        <v>45</v>
      </c>
    </row>
    <row r="2205" spans="1:15" x14ac:dyDescent="0.2">
      <c r="I2205" s="1" t="str">
        <f t="shared" si="34"/>
        <v>37-43 Surrey Terrace</v>
      </c>
      <c r="J2205" s="1" t="s">
        <v>56</v>
      </c>
      <c r="K2205" s="1" t="s">
        <v>8</v>
      </c>
      <c r="L2205" s="1" t="s">
        <v>44</v>
      </c>
      <c r="M2205" s="1">
        <v>-16.7</v>
      </c>
      <c r="N2205" s="1">
        <v>-16.7</v>
      </c>
      <c r="O2205" s="1">
        <v>44</v>
      </c>
    </row>
    <row r="2206" spans="1:15" x14ac:dyDescent="0.2">
      <c r="A2206" s="1" t="s">
        <v>22</v>
      </c>
      <c r="B2206" s="1" t="s">
        <v>11</v>
      </c>
      <c r="C2206" s="1" t="s">
        <v>13</v>
      </c>
      <c r="D2206" s="1">
        <v>446452.7</v>
      </c>
      <c r="E2206" s="1">
        <v>523137.77</v>
      </c>
      <c r="F2206" s="1">
        <v>60</v>
      </c>
      <c r="G2206" s="1">
        <v>59.9</v>
      </c>
      <c r="H2206" s="1">
        <v>61.1</v>
      </c>
      <c r="I2206" s="1" t="str">
        <f t="shared" si="34"/>
        <v>37-43 Surrey Terrace</v>
      </c>
      <c r="J2206" s="1" t="s">
        <v>81</v>
      </c>
      <c r="K2206" s="1" t="s">
        <v>10</v>
      </c>
      <c r="L2206" s="1" t="s">
        <v>44</v>
      </c>
      <c r="M2206" s="1">
        <v>55.9</v>
      </c>
      <c r="N2206" s="1">
        <v>55.9</v>
      </c>
      <c r="O2206" s="1">
        <v>56</v>
      </c>
    </row>
    <row r="2207" spans="1:15" x14ac:dyDescent="0.2">
      <c r="I2207" s="1" t="str">
        <f t="shared" si="34"/>
        <v>37-43 Surrey Terrace</v>
      </c>
      <c r="J2207" s="1" t="s">
        <v>78</v>
      </c>
      <c r="K2207" s="1" t="s">
        <v>10</v>
      </c>
      <c r="L2207" s="1" t="s">
        <v>44</v>
      </c>
      <c r="M2207" s="1">
        <v>54.4</v>
      </c>
      <c r="N2207" s="1">
        <v>54.4</v>
      </c>
      <c r="O2207" s="1">
        <v>53</v>
      </c>
    </row>
    <row r="2208" spans="1:15" x14ac:dyDescent="0.2">
      <c r="I2208" s="1" t="str">
        <f t="shared" si="34"/>
        <v>37-43 Surrey Terrace</v>
      </c>
      <c r="J2208" s="1" t="s">
        <v>80</v>
      </c>
      <c r="K2208" s="1" t="s">
        <v>10</v>
      </c>
      <c r="L2208" s="1" t="s">
        <v>44</v>
      </c>
      <c r="M2208" s="1">
        <v>51.7</v>
      </c>
      <c r="N2208" s="1">
        <v>51.7</v>
      </c>
      <c r="O2208" s="1">
        <v>55</v>
      </c>
    </row>
    <row r="2209" spans="9:15" x14ac:dyDescent="0.2">
      <c r="I2209" s="1" t="str">
        <f t="shared" si="34"/>
        <v>37-43 Surrey Terrace</v>
      </c>
      <c r="J2209" s="1" t="s">
        <v>79</v>
      </c>
      <c r="K2209" s="1" t="s">
        <v>10</v>
      </c>
      <c r="L2209" s="1" t="s">
        <v>43</v>
      </c>
      <c r="M2209" s="1">
        <v>50</v>
      </c>
      <c r="N2209" s="1">
        <v>50</v>
      </c>
      <c r="O2209" s="1">
        <v>54</v>
      </c>
    </row>
    <row r="2210" spans="9:15" x14ac:dyDescent="0.2">
      <c r="I2210" s="1" t="str">
        <f t="shared" si="34"/>
        <v>37-43 Surrey Terrace</v>
      </c>
      <c r="J2210" s="1" t="s">
        <v>78</v>
      </c>
      <c r="K2210" s="1" t="s">
        <v>10</v>
      </c>
      <c r="L2210" s="1" t="s">
        <v>44</v>
      </c>
      <c r="M2210" s="1">
        <v>47.9</v>
      </c>
      <c r="N2210" s="1">
        <v>47.9</v>
      </c>
      <c r="O2210" s="1">
        <v>52</v>
      </c>
    </row>
    <row r="2211" spans="9:15" x14ac:dyDescent="0.2">
      <c r="I2211" s="1" t="str">
        <f t="shared" si="34"/>
        <v>37-43 Surrey Terrace</v>
      </c>
      <c r="J2211" s="1" t="s">
        <v>78</v>
      </c>
      <c r="K2211" s="1" t="s">
        <v>10</v>
      </c>
      <c r="L2211" s="1" t="s">
        <v>44</v>
      </c>
      <c r="M2211" s="1">
        <v>42.7</v>
      </c>
      <c r="N2211" s="1">
        <v>42.7</v>
      </c>
      <c r="O2211" s="1">
        <v>51</v>
      </c>
    </row>
    <row r="2212" spans="9:15" x14ac:dyDescent="0.2">
      <c r="I2212" s="1" t="str">
        <f t="shared" si="34"/>
        <v>37-43 Surrey Terrace</v>
      </c>
      <c r="J2212" s="1" t="s">
        <v>45</v>
      </c>
      <c r="K2212" s="1" t="s">
        <v>8</v>
      </c>
      <c r="L2212" s="1" t="s">
        <v>46</v>
      </c>
      <c r="M2212" s="1">
        <v>41.3</v>
      </c>
      <c r="O2212" s="1">
        <v>4</v>
      </c>
    </row>
    <row r="2213" spans="9:15" x14ac:dyDescent="0.2">
      <c r="I2213" s="1" t="str">
        <f t="shared" si="34"/>
        <v>37-43 Surrey Terrace</v>
      </c>
      <c r="J2213" s="1" t="s">
        <v>47</v>
      </c>
      <c r="K2213" s="1" t="s">
        <v>8</v>
      </c>
      <c r="L2213" s="1" t="s">
        <v>43</v>
      </c>
      <c r="M2213" s="1">
        <v>24.3</v>
      </c>
      <c r="N2213" s="1">
        <v>24.3</v>
      </c>
      <c r="O2213" s="1">
        <v>65</v>
      </c>
    </row>
    <row r="2214" spans="9:15" x14ac:dyDescent="0.2">
      <c r="I2214" s="1" t="str">
        <f t="shared" si="34"/>
        <v>37-43 Surrey Terrace</v>
      </c>
      <c r="J2214" s="1" t="s">
        <v>50</v>
      </c>
      <c r="K2214" s="1" t="s">
        <v>8</v>
      </c>
      <c r="L2214" s="1" t="s">
        <v>43</v>
      </c>
      <c r="M2214" s="1">
        <v>22.9</v>
      </c>
      <c r="N2214" s="1">
        <v>22.9</v>
      </c>
      <c r="O2214" s="1">
        <v>66</v>
      </c>
    </row>
    <row r="2215" spans="9:15" x14ac:dyDescent="0.2">
      <c r="I2215" s="1" t="str">
        <f t="shared" si="34"/>
        <v>37-43 Surrey Terrace</v>
      </c>
      <c r="J2215" s="1" t="s">
        <v>48</v>
      </c>
      <c r="K2215" s="1" t="s">
        <v>8</v>
      </c>
      <c r="L2215" s="1" t="s">
        <v>43</v>
      </c>
      <c r="M2215" s="1">
        <v>22.1</v>
      </c>
      <c r="N2215" s="1">
        <v>22.1</v>
      </c>
      <c r="O2215" s="1">
        <v>68</v>
      </c>
    </row>
    <row r="2216" spans="9:15" x14ac:dyDescent="0.2">
      <c r="I2216" s="1" t="str">
        <f t="shared" si="34"/>
        <v>37-43 Surrey Terrace</v>
      </c>
      <c r="J2216" s="1" t="s">
        <v>51</v>
      </c>
      <c r="K2216" s="1" t="s">
        <v>8</v>
      </c>
      <c r="L2216" s="1" t="s">
        <v>43</v>
      </c>
      <c r="M2216" s="1">
        <v>21.4</v>
      </c>
      <c r="N2216" s="1">
        <v>21.4</v>
      </c>
      <c r="O2216" s="1">
        <v>67</v>
      </c>
    </row>
    <row r="2217" spans="9:15" x14ac:dyDescent="0.2">
      <c r="I2217" s="1" t="str">
        <f t="shared" si="34"/>
        <v>37-43 Surrey Terrace</v>
      </c>
      <c r="J2217" s="1" t="s">
        <v>55</v>
      </c>
      <c r="K2217" s="1" t="s">
        <v>8</v>
      </c>
      <c r="L2217" s="1" t="s">
        <v>43</v>
      </c>
      <c r="M2217" s="1">
        <v>20.8</v>
      </c>
      <c r="N2217" s="1">
        <v>20.8</v>
      </c>
      <c r="O2217" s="1">
        <v>61</v>
      </c>
    </row>
    <row r="2218" spans="9:15" x14ac:dyDescent="0.2">
      <c r="I2218" s="1" t="str">
        <f t="shared" si="34"/>
        <v>37-43 Surrey Terrace</v>
      </c>
      <c r="J2218" s="1" t="s">
        <v>59</v>
      </c>
      <c r="K2218" s="1" t="s">
        <v>8</v>
      </c>
      <c r="L2218" s="1" t="s">
        <v>43</v>
      </c>
      <c r="M2218" s="1">
        <v>17.3</v>
      </c>
      <c r="N2218" s="1">
        <v>17.3</v>
      </c>
      <c r="O2218" s="1">
        <v>59</v>
      </c>
    </row>
    <row r="2219" spans="9:15" x14ac:dyDescent="0.2">
      <c r="I2219" s="1" t="str">
        <f t="shared" si="34"/>
        <v>37-43 Surrey Terrace</v>
      </c>
      <c r="J2219" s="1" t="s">
        <v>49</v>
      </c>
      <c r="K2219" s="1" t="s">
        <v>8</v>
      </c>
      <c r="L2219" s="1" t="s">
        <v>46</v>
      </c>
      <c r="M2219" s="1">
        <v>15.5</v>
      </c>
      <c r="O2219" s="1">
        <v>3</v>
      </c>
    </row>
    <row r="2220" spans="9:15" x14ac:dyDescent="0.2">
      <c r="I2220" s="1" t="str">
        <f t="shared" si="34"/>
        <v>37-43 Surrey Terrace</v>
      </c>
      <c r="J2220" s="1" t="s">
        <v>61</v>
      </c>
      <c r="K2220" s="1" t="s">
        <v>9</v>
      </c>
      <c r="L2220" s="1" t="s">
        <v>43</v>
      </c>
      <c r="M2220" s="1">
        <v>14.2</v>
      </c>
      <c r="N2220" s="1">
        <v>14.2</v>
      </c>
      <c r="O2220" s="1">
        <v>76</v>
      </c>
    </row>
    <row r="2221" spans="9:15" x14ac:dyDescent="0.2">
      <c r="I2221" s="1" t="str">
        <f t="shared" si="34"/>
        <v>37-43 Surrey Terrace</v>
      </c>
      <c r="J2221" s="1" t="s">
        <v>54</v>
      </c>
      <c r="K2221" s="1" t="s">
        <v>8</v>
      </c>
      <c r="L2221" s="1" t="s">
        <v>43</v>
      </c>
      <c r="M2221" s="1">
        <v>14</v>
      </c>
      <c r="N2221" s="1">
        <v>14</v>
      </c>
      <c r="O2221" s="1">
        <v>63</v>
      </c>
    </row>
    <row r="2222" spans="9:15" x14ac:dyDescent="0.2">
      <c r="I2222" s="1" t="str">
        <f t="shared" si="34"/>
        <v>37-43 Surrey Terrace</v>
      </c>
      <c r="J2222" s="1" t="s">
        <v>53</v>
      </c>
      <c r="K2222" s="1" t="s">
        <v>9</v>
      </c>
      <c r="L2222" s="1" t="s">
        <v>44</v>
      </c>
      <c r="M2222" s="1">
        <v>9.8000000000000007</v>
      </c>
      <c r="N2222" s="1">
        <v>9.8000000000000007</v>
      </c>
      <c r="O2222" s="1">
        <v>29</v>
      </c>
    </row>
    <row r="2223" spans="9:15" x14ac:dyDescent="0.2">
      <c r="I2223" s="1" t="str">
        <f t="shared" si="34"/>
        <v>37-43 Surrey Terrace</v>
      </c>
      <c r="J2223" s="1" t="s">
        <v>52</v>
      </c>
      <c r="K2223" s="1" t="s">
        <v>8</v>
      </c>
      <c r="L2223" s="1" t="s">
        <v>44</v>
      </c>
      <c r="M2223" s="1">
        <v>9.4</v>
      </c>
      <c r="N2223" s="1">
        <v>9.4</v>
      </c>
      <c r="O2223" s="1">
        <v>41</v>
      </c>
    </row>
    <row r="2224" spans="9:15" x14ac:dyDescent="0.2">
      <c r="I2224" s="1" t="str">
        <f t="shared" si="34"/>
        <v>37-43 Surrey Terrace</v>
      </c>
      <c r="J2224" s="1" t="s">
        <v>53</v>
      </c>
      <c r="K2224" s="1" t="s">
        <v>8</v>
      </c>
      <c r="L2224" s="1" t="s">
        <v>44</v>
      </c>
      <c r="M2224" s="1">
        <v>9.4</v>
      </c>
      <c r="N2224" s="1">
        <v>9.4</v>
      </c>
      <c r="O2224" s="1">
        <v>28</v>
      </c>
    </row>
    <row r="2225" spans="9:15" x14ac:dyDescent="0.2">
      <c r="I2225" s="1" t="str">
        <f t="shared" si="34"/>
        <v>37-43 Surrey Terrace</v>
      </c>
      <c r="J2225" s="1" t="s">
        <v>77</v>
      </c>
      <c r="K2225" s="1" t="s">
        <v>8</v>
      </c>
      <c r="L2225" s="1" t="s">
        <v>44</v>
      </c>
      <c r="M2225" s="1">
        <v>9.3000000000000007</v>
      </c>
      <c r="N2225" s="1">
        <v>9.3000000000000007</v>
      </c>
      <c r="O2225" s="1">
        <v>5</v>
      </c>
    </row>
    <row r="2226" spans="9:15" x14ac:dyDescent="0.2">
      <c r="I2226" s="1" t="str">
        <f t="shared" si="34"/>
        <v>37-43 Surrey Terrace</v>
      </c>
      <c r="J2226" s="1" t="s">
        <v>52</v>
      </c>
      <c r="K2226" s="1" t="s">
        <v>8</v>
      </c>
      <c r="L2226" s="1" t="s">
        <v>44</v>
      </c>
      <c r="M2226" s="1">
        <v>9.1999999999999993</v>
      </c>
      <c r="N2226" s="1">
        <v>9.1999999999999993</v>
      </c>
      <c r="O2226" s="1">
        <v>32</v>
      </c>
    </row>
    <row r="2227" spans="9:15" x14ac:dyDescent="0.2">
      <c r="I2227" s="1" t="str">
        <f t="shared" si="34"/>
        <v>37-43 Surrey Terrace</v>
      </c>
      <c r="J2227" s="1" t="s">
        <v>58</v>
      </c>
      <c r="K2227" s="1" t="s">
        <v>8</v>
      </c>
      <c r="L2227" s="1" t="s">
        <v>43</v>
      </c>
      <c r="M2227" s="1">
        <v>8.9</v>
      </c>
      <c r="N2227" s="1">
        <v>8.9</v>
      </c>
      <c r="O2227" s="1">
        <v>62</v>
      </c>
    </row>
    <row r="2228" spans="9:15" x14ac:dyDescent="0.2">
      <c r="I2228" s="1" t="str">
        <f t="shared" si="34"/>
        <v>37-43 Surrey Terrace</v>
      </c>
      <c r="J2228" s="1" t="s">
        <v>52</v>
      </c>
      <c r="K2228" s="1" t="s">
        <v>8</v>
      </c>
      <c r="L2228" s="1" t="s">
        <v>44</v>
      </c>
      <c r="M2228" s="1">
        <v>8.9</v>
      </c>
      <c r="N2228" s="1">
        <v>8.9</v>
      </c>
      <c r="O2228" s="1">
        <v>37</v>
      </c>
    </row>
    <row r="2229" spans="9:15" x14ac:dyDescent="0.2">
      <c r="I2229" s="1" t="str">
        <f t="shared" si="34"/>
        <v>37-43 Surrey Terrace</v>
      </c>
      <c r="J2229" s="1" t="s">
        <v>52</v>
      </c>
      <c r="K2229" s="1" t="s">
        <v>8</v>
      </c>
      <c r="L2229" s="1" t="s">
        <v>44</v>
      </c>
      <c r="M2229" s="1">
        <v>8.9</v>
      </c>
      <c r="N2229" s="1">
        <v>8.9</v>
      </c>
      <c r="O2229" s="1">
        <v>38</v>
      </c>
    </row>
    <row r="2230" spans="9:15" x14ac:dyDescent="0.2">
      <c r="I2230" s="1" t="str">
        <f t="shared" si="34"/>
        <v>37-43 Surrey Terrace</v>
      </c>
      <c r="J2230" s="1" t="s">
        <v>52</v>
      </c>
      <c r="K2230" s="1" t="s">
        <v>8</v>
      </c>
      <c r="L2230" s="1" t="s">
        <v>44</v>
      </c>
      <c r="M2230" s="1">
        <v>8.8000000000000007</v>
      </c>
      <c r="N2230" s="1">
        <v>8.8000000000000007</v>
      </c>
      <c r="O2230" s="1">
        <v>40</v>
      </c>
    </row>
    <row r="2231" spans="9:15" x14ac:dyDescent="0.2">
      <c r="I2231" s="1" t="str">
        <f t="shared" si="34"/>
        <v>37-43 Surrey Terrace</v>
      </c>
      <c r="J2231" s="1" t="s">
        <v>57</v>
      </c>
      <c r="K2231" s="1" t="s">
        <v>8</v>
      </c>
      <c r="L2231" s="1" t="s">
        <v>43</v>
      </c>
      <c r="M2231" s="1">
        <v>8.6999999999999993</v>
      </c>
      <c r="N2231" s="1">
        <v>8.6999999999999993</v>
      </c>
      <c r="O2231" s="1">
        <v>60</v>
      </c>
    </row>
    <row r="2232" spans="9:15" x14ac:dyDescent="0.2">
      <c r="I2232" s="1" t="str">
        <f t="shared" si="34"/>
        <v>37-43 Surrey Terrace</v>
      </c>
      <c r="J2232" s="1" t="s">
        <v>76</v>
      </c>
      <c r="K2232" s="1" t="s">
        <v>9</v>
      </c>
      <c r="L2232" s="1" t="s">
        <v>43</v>
      </c>
      <c r="M2232" s="1">
        <v>7.8</v>
      </c>
      <c r="N2232" s="1">
        <v>7.8</v>
      </c>
      <c r="O2232" s="1">
        <v>73</v>
      </c>
    </row>
    <row r="2233" spans="9:15" x14ac:dyDescent="0.2">
      <c r="I2233" s="1" t="str">
        <f t="shared" si="34"/>
        <v>37-43 Surrey Terrace</v>
      </c>
      <c r="J2233" s="1" t="s">
        <v>53</v>
      </c>
      <c r="K2233" s="1" t="s">
        <v>9</v>
      </c>
      <c r="L2233" s="1" t="s">
        <v>44</v>
      </c>
      <c r="M2233" s="1">
        <v>6.8</v>
      </c>
      <c r="N2233" s="1">
        <v>6.8</v>
      </c>
      <c r="O2233" s="1">
        <v>26</v>
      </c>
    </row>
    <row r="2234" spans="9:15" x14ac:dyDescent="0.2">
      <c r="I2234" s="1" t="str">
        <f t="shared" si="34"/>
        <v>37-43 Surrey Terrace</v>
      </c>
      <c r="J2234" s="1" t="s">
        <v>53</v>
      </c>
      <c r="K2234" s="1" t="s">
        <v>8</v>
      </c>
      <c r="L2234" s="1" t="s">
        <v>44</v>
      </c>
      <c r="M2234" s="1">
        <v>6.7</v>
      </c>
      <c r="N2234" s="1">
        <v>6.7</v>
      </c>
      <c r="O2234" s="1">
        <v>27</v>
      </c>
    </row>
    <row r="2235" spans="9:15" x14ac:dyDescent="0.2">
      <c r="I2235" s="1" t="str">
        <f t="shared" si="34"/>
        <v>37-43 Surrey Terrace</v>
      </c>
      <c r="J2235" s="1" t="s">
        <v>52</v>
      </c>
      <c r="K2235" s="1" t="s">
        <v>8</v>
      </c>
      <c r="L2235" s="1" t="s">
        <v>44</v>
      </c>
      <c r="M2235" s="1">
        <v>6</v>
      </c>
      <c r="N2235" s="1">
        <v>6</v>
      </c>
      <c r="O2235" s="1">
        <v>39</v>
      </c>
    </row>
    <row r="2236" spans="9:15" x14ac:dyDescent="0.2">
      <c r="I2236" s="1" t="str">
        <f t="shared" si="34"/>
        <v>37-43 Surrey Terrace</v>
      </c>
      <c r="J2236" s="1" t="s">
        <v>60</v>
      </c>
      <c r="K2236" s="1" t="s">
        <v>9</v>
      </c>
      <c r="L2236" s="1" t="s">
        <v>44</v>
      </c>
      <c r="M2236" s="1">
        <v>5.9</v>
      </c>
      <c r="N2236" s="1">
        <v>5.9</v>
      </c>
      <c r="O2236" s="1">
        <v>2</v>
      </c>
    </row>
    <row r="2237" spans="9:15" x14ac:dyDescent="0.2">
      <c r="I2237" s="1" t="str">
        <f t="shared" si="34"/>
        <v>37-43 Surrey Terrace</v>
      </c>
      <c r="J2237" s="1" t="s">
        <v>52</v>
      </c>
      <c r="K2237" s="1" t="s">
        <v>8</v>
      </c>
      <c r="L2237" s="1" t="s">
        <v>44</v>
      </c>
      <c r="M2237" s="1">
        <v>5.3</v>
      </c>
      <c r="N2237" s="1">
        <v>5.3</v>
      </c>
      <c r="O2237" s="1">
        <v>36</v>
      </c>
    </row>
    <row r="2238" spans="9:15" x14ac:dyDescent="0.2">
      <c r="I2238" s="1" t="str">
        <f t="shared" si="34"/>
        <v>37-43 Surrey Terrace</v>
      </c>
      <c r="J2238" s="1" t="s">
        <v>52</v>
      </c>
      <c r="K2238" s="1" t="s">
        <v>8</v>
      </c>
      <c r="L2238" s="1" t="s">
        <v>44</v>
      </c>
      <c r="M2238" s="1">
        <v>4.9000000000000004</v>
      </c>
      <c r="N2238" s="1">
        <v>4.9000000000000004</v>
      </c>
      <c r="O2238" s="1">
        <v>35</v>
      </c>
    </row>
    <row r="2239" spans="9:15" x14ac:dyDescent="0.2">
      <c r="I2239" s="1" t="str">
        <f t="shared" si="34"/>
        <v>37-43 Surrey Terrace</v>
      </c>
      <c r="J2239" s="1" t="s">
        <v>52</v>
      </c>
      <c r="K2239" s="1" t="s">
        <v>8</v>
      </c>
      <c r="L2239" s="1" t="s">
        <v>44</v>
      </c>
      <c r="M2239" s="1">
        <v>3.9</v>
      </c>
      <c r="N2239" s="1">
        <v>3.9</v>
      </c>
      <c r="O2239" s="1">
        <v>33</v>
      </c>
    </row>
    <row r="2240" spans="9:15" x14ac:dyDescent="0.2">
      <c r="I2240" s="1" t="str">
        <f t="shared" si="34"/>
        <v>37-43 Surrey Terrace</v>
      </c>
      <c r="J2240" s="1" t="s">
        <v>52</v>
      </c>
      <c r="K2240" s="1" t="s">
        <v>8</v>
      </c>
      <c r="L2240" s="1" t="s">
        <v>44</v>
      </c>
      <c r="M2240" s="1">
        <v>3.7</v>
      </c>
      <c r="N2240" s="1">
        <v>3.7</v>
      </c>
      <c r="O2240" s="1">
        <v>34</v>
      </c>
    </row>
    <row r="2241" spans="9:15" x14ac:dyDescent="0.2">
      <c r="I2241" s="1" t="str">
        <f t="shared" si="34"/>
        <v>37-43 Surrey Terrace</v>
      </c>
      <c r="J2241" s="1" t="s">
        <v>62</v>
      </c>
      <c r="K2241" s="1" t="s">
        <v>8</v>
      </c>
      <c r="L2241" s="1" t="s">
        <v>43</v>
      </c>
      <c r="M2241" s="1">
        <v>3.6</v>
      </c>
      <c r="N2241" s="1">
        <v>3.6</v>
      </c>
      <c r="O2241" s="1">
        <v>72</v>
      </c>
    </row>
    <row r="2242" spans="9:15" x14ac:dyDescent="0.2">
      <c r="I2242" s="1" t="str">
        <f t="shared" si="34"/>
        <v>37-43 Surrey Terrace</v>
      </c>
      <c r="J2242" s="1" t="s">
        <v>60</v>
      </c>
      <c r="K2242" s="1" t="s">
        <v>8</v>
      </c>
      <c r="L2242" s="1" t="s">
        <v>44</v>
      </c>
      <c r="M2242" s="1">
        <v>3.2</v>
      </c>
      <c r="N2242" s="1">
        <v>3.2</v>
      </c>
      <c r="O2242" s="1">
        <v>1</v>
      </c>
    </row>
    <row r="2243" spans="9:15" x14ac:dyDescent="0.2">
      <c r="I2243" s="1" t="str">
        <f t="shared" ref="I2243:I2306" si="35">IF(ISBLANK(A2243),I2242,A2243)</f>
        <v>37-43 Surrey Terrace</v>
      </c>
      <c r="J2243" s="1" t="s">
        <v>56</v>
      </c>
      <c r="K2243" s="1" t="s">
        <v>9</v>
      </c>
      <c r="L2243" s="1" t="s">
        <v>44</v>
      </c>
      <c r="M2243" s="1">
        <v>1.6</v>
      </c>
      <c r="N2243" s="1">
        <v>1.6</v>
      </c>
      <c r="O2243" s="1">
        <v>31</v>
      </c>
    </row>
    <row r="2244" spans="9:15" x14ac:dyDescent="0.2">
      <c r="I2244" s="1" t="str">
        <f t="shared" si="35"/>
        <v>37-43 Surrey Terrace</v>
      </c>
      <c r="J2244" s="1" t="s">
        <v>56</v>
      </c>
      <c r="K2244" s="1" t="s">
        <v>8</v>
      </c>
      <c r="L2244" s="1" t="s">
        <v>44</v>
      </c>
      <c r="M2244" s="1">
        <v>1.6</v>
      </c>
      <c r="N2244" s="1">
        <v>1.6</v>
      </c>
      <c r="O2244" s="1">
        <v>30</v>
      </c>
    </row>
    <row r="2245" spans="9:15" x14ac:dyDescent="0.2">
      <c r="I2245" s="1" t="str">
        <f t="shared" si="35"/>
        <v>37-43 Surrey Terrace</v>
      </c>
      <c r="J2245" s="1" t="s">
        <v>70</v>
      </c>
      <c r="K2245" s="1" t="s">
        <v>8</v>
      </c>
      <c r="L2245" s="1" t="s">
        <v>43</v>
      </c>
      <c r="M2245" s="1">
        <v>0.1</v>
      </c>
      <c r="N2245" s="1">
        <v>0.1</v>
      </c>
      <c r="O2245" s="1">
        <v>64</v>
      </c>
    </row>
    <row r="2246" spans="9:15" x14ac:dyDescent="0.2">
      <c r="I2246" s="1" t="str">
        <f t="shared" si="35"/>
        <v>37-43 Surrey Terrace</v>
      </c>
      <c r="J2246" s="1" t="s">
        <v>64</v>
      </c>
      <c r="K2246" s="1" t="s">
        <v>9</v>
      </c>
      <c r="L2246" s="1" t="s">
        <v>43</v>
      </c>
      <c r="M2246" s="1">
        <v>-0.5</v>
      </c>
      <c r="N2246" s="1">
        <v>-0.5</v>
      </c>
      <c r="O2246" s="1">
        <v>74</v>
      </c>
    </row>
    <row r="2247" spans="9:15" x14ac:dyDescent="0.2">
      <c r="I2247" s="1" t="str">
        <f t="shared" si="35"/>
        <v>37-43 Surrey Terrace</v>
      </c>
      <c r="J2247" s="1" t="s">
        <v>56</v>
      </c>
      <c r="K2247" s="1" t="s">
        <v>9</v>
      </c>
      <c r="L2247" s="1" t="s">
        <v>44</v>
      </c>
      <c r="M2247" s="1">
        <v>-1</v>
      </c>
      <c r="N2247" s="1">
        <v>-1</v>
      </c>
      <c r="O2247" s="1">
        <v>43</v>
      </c>
    </row>
    <row r="2248" spans="9:15" x14ac:dyDescent="0.2">
      <c r="I2248" s="1" t="str">
        <f t="shared" si="35"/>
        <v>37-43 Surrey Terrace</v>
      </c>
      <c r="J2248" s="1" t="s">
        <v>56</v>
      </c>
      <c r="K2248" s="1" t="s">
        <v>8</v>
      </c>
      <c r="L2248" s="1" t="s">
        <v>44</v>
      </c>
      <c r="M2248" s="1">
        <v>-1.2</v>
      </c>
      <c r="N2248" s="1">
        <v>-1.2</v>
      </c>
      <c r="O2248" s="1">
        <v>42</v>
      </c>
    </row>
    <row r="2249" spans="9:15" x14ac:dyDescent="0.2">
      <c r="I2249" s="1" t="str">
        <f t="shared" si="35"/>
        <v>37-43 Surrey Terrace</v>
      </c>
      <c r="J2249" s="1" t="s">
        <v>56</v>
      </c>
      <c r="K2249" s="1" t="s">
        <v>8</v>
      </c>
      <c r="L2249" s="1" t="s">
        <v>44</v>
      </c>
      <c r="M2249" s="1">
        <v>-1.2</v>
      </c>
      <c r="N2249" s="1">
        <v>-1.2</v>
      </c>
      <c r="O2249" s="1">
        <v>15</v>
      </c>
    </row>
    <row r="2250" spans="9:15" x14ac:dyDescent="0.2">
      <c r="I2250" s="1" t="str">
        <f t="shared" si="35"/>
        <v>37-43 Surrey Terrace</v>
      </c>
      <c r="J2250" s="1" t="s">
        <v>56</v>
      </c>
      <c r="K2250" s="1" t="s">
        <v>9</v>
      </c>
      <c r="L2250" s="1" t="s">
        <v>44</v>
      </c>
      <c r="M2250" s="1">
        <v>-1.2</v>
      </c>
      <c r="N2250" s="1">
        <v>-1.2</v>
      </c>
      <c r="O2250" s="1">
        <v>25</v>
      </c>
    </row>
    <row r="2251" spans="9:15" x14ac:dyDescent="0.2">
      <c r="I2251" s="1" t="str">
        <f t="shared" si="35"/>
        <v>37-43 Surrey Terrace</v>
      </c>
      <c r="J2251" s="1" t="s">
        <v>71</v>
      </c>
      <c r="K2251" s="1" t="s">
        <v>8</v>
      </c>
      <c r="L2251" s="1" t="s">
        <v>43</v>
      </c>
      <c r="M2251" s="1">
        <v>-1.3</v>
      </c>
      <c r="N2251" s="1">
        <v>-1.3</v>
      </c>
      <c r="O2251" s="1">
        <v>58</v>
      </c>
    </row>
    <row r="2252" spans="9:15" x14ac:dyDescent="0.2">
      <c r="I2252" s="1" t="str">
        <f t="shared" si="35"/>
        <v>37-43 Surrey Terrace</v>
      </c>
      <c r="J2252" s="1" t="s">
        <v>56</v>
      </c>
      <c r="K2252" s="1" t="s">
        <v>8</v>
      </c>
      <c r="L2252" s="1" t="s">
        <v>44</v>
      </c>
      <c r="M2252" s="1">
        <v>-1.4</v>
      </c>
      <c r="N2252" s="1">
        <v>-1.4</v>
      </c>
      <c r="O2252" s="1">
        <v>14</v>
      </c>
    </row>
    <row r="2253" spans="9:15" x14ac:dyDescent="0.2">
      <c r="I2253" s="1" t="str">
        <f t="shared" si="35"/>
        <v>37-43 Surrey Terrace</v>
      </c>
      <c r="J2253" s="1" t="s">
        <v>56</v>
      </c>
      <c r="K2253" s="1" t="s">
        <v>9</v>
      </c>
      <c r="L2253" s="1" t="s">
        <v>44</v>
      </c>
      <c r="M2253" s="1">
        <v>-1.4</v>
      </c>
      <c r="N2253" s="1">
        <v>-1.4</v>
      </c>
      <c r="O2253" s="1">
        <v>24</v>
      </c>
    </row>
    <row r="2254" spans="9:15" x14ac:dyDescent="0.2">
      <c r="I2254" s="1" t="str">
        <f t="shared" si="35"/>
        <v>37-43 Surrey Terrace</v>
      </c>
      <c r="J2254" s="1" t="s">
        <v>56</v>
      </c>
      <c r="K2254" s="1" t="s">
        <v>8</v>
      </c>
      <c r="L2254" s="1" t="s">
        <v>44</v>
      </c>
      <c r="M2254" s="1">
        <v>-1.5</v>
      </c>
      <c r="N2254" s="1">
        <v>-1.5</v>
      </c>
      <c r="O2254" s="1">
        <v>13</v>
      </c>
    </row>
    <row r="2255" spans="9:15" x14ac:dyDescent="0.2">
      <c r="I2255" s="1" t="str">
        <f t="shared" si="35"/>
        <v>37-43 Surrey Terrace</v>
      </c>
      <c r="J2255" s="1" t="s">
        <v>67</v>
      </c>
      <c r="K2255" s="1" t="s">
        <v>9</v>
      </c>
      <c r="L2255" s="1" t="s">
        <v>43</v>
      </c>
      <c r="M2255" s="1">
        <v>-1.6</v>
      </c>
      <c r="N2255" s="1">
        <v>-1.6</v>
      </c>
      <c r="O2255" s="1">
        <v>75</v>
      </c>
    </row>
    <row r="2256" spans="9:15" x14ac:dyDescent="0.2">
      <c r="I2256" s="1" t="str">
        <f t="shared" si="35"/>
        <v>37-43 Surrey Terrace</v>
      </c>
      <c r="J2256" s="1" t="s">
        <v>56</v>
      </c>
      <c r="K2256" s="1" t="s">
        <v>9</v>
      </c>
      <c r="L2256" s="1" t="s">
        <v>44</v>
      </c>
      <c r="M2256" s="1">
        <v>-1.6</v>
      </c>
      <c r="N2256" s="1">
        <v>-1.6</v>
      </c>
      <c r="O2256" s="1">
        <v>23</v>
      </c>
    </row>
    <row r="2257" spans="9:15" x14ac:dyDescent="0.2">
      <c r="I2257" s="1" t="str">
        <f t="shared" si="35"/>
        <v>37-43 Surrey Terrace</v>
      </c>
      <c r="J2257" s="1" t="s">
        <v>72</v>
      </c>
      <c r="K2257" s="1" t="s">
        <v>8</v>
      </c>
      <c r="L2257" s="1" t="s">
        <v>44</v>
      </c>
      <c r="M2257" s="1">
        <v>-1.6</v>
      </c>
      <c r="N2257" s="1">
        <v>-1.6</v>
      </c>
      <c r="O2257" s="1">
        <v>57</v>
      </c>
    </row>
    <row r="2258" spans="9:15" x14ac:dyDescent="0.2">
      <c r="I2258" s="1" t="str">
        <f t="shared" si="35"/>
        <v>37-43 Surrey Terrace</v>
      </c>
      <c r="J2258" s="1" t="s">
        <v>56</v>
      </c>
      <c r="K2258" s="1" t="s">
        <v>8</v>
      </c>
      <c r="L2258" s="1" t="s">
        <v>44</v>
      </c>
      <c r="M2258" s="1">
        <v>-1.7</v>
      </c>
      <c r="N2258" s="1">
        <v>-1.7</v>
      </c>
      <c r="O2258" s="1">
        <v>12</v>
      </c>
    </row>
    <row r="2259" spans="9:15" x14ac:dyDescent="0.2">
      <c r="I2259" s="1" t="str">
        <f t="shared" si="35"/>
        <v>37-43 Surrey Terrace</v>
      </c>
      <c r="J2259" s="1" t="s">
        <v>56</v>
      </c>
      <c r="K2259" s="1" t="s">
        <v>9</v>
      </c>
      <c r="L2259" s="1" t="s">
        <v>44</v>
      </c>
      <c r="M2259" s="1">
        <v>-1.7</v>
      </c>
      <c r="N2259" s="1">
        <v>-1.7</v>
      </c>
      <c r="O2259" s="1">
        <v>22</v>
      </c>
    </row>
    <row r="2260" spans="9:15" x14ac:dyDescent="0.2">
      <c r="I2260" s="1" t="str">
        <f t="shared" si="35"/>
        <v>37-43 Surrey Terrace</v>
      </c>
      <c r="J2260" s="1" t="s">
        <v>56</v>
      </c>
      <c r="K2260" s="1" t="s">
        <v>8</v>
      </c>
      <c r="L2260" s="1" t="s">
        <v>44</v>
      </c>
      <c r="M2260" s="1">
        <v>-1.8</v>
      </c>
      <c r="N2260" s="1">
        <v>-1.8</v>
      </c>
      <c r="O2260" s="1">
        <v>11</v>
      </c>
    </row>
    <row r="2261" spans="9:15" x14ac:dyDescent="0.2">
      <c r="I2261" s="1" t="str">
        <f t="shared" si="35"/>
        <v>37-43 Surrey Terrace</v>
      </c>
      <c r="J2261" s="1" t="s">
        <v>56</v>
      </c>
      <c r="K2261" s="1" t="s">
        <v>9</v>
      </c>
      <c r="L2261" s="1" t="s">
        <v>44</v>
      </c>
      <c r="M2261" s="1">
        <v>-1.9</v>
      </c>
      <c r="N2261" s="1">
        <v>-1.9</v>
      </c>
      <c r="O2261" s="1">
        <v>21</v>
      </c>
    </row>
    <row r="2262" spans="9:15" x14ac:dyDescent="0.2">
      <c r="I2262" s="1" t="str">
        <f t="shared" si="35"/>
        <v>37-43 Surrey Terrace</v>
      </c>
      <c r="J2262" s="1" t="s">
        <v>56</v>
      </c>
      <c r="K2262" s="1" t="s">
        <v>8</v>
      </c>
      <c r="L2262" s="1" t="s">
        <v>44</v>
      </c>
      <c r="M2262" s="1">
        <v>-2</v>
      </c>
      <c r="N2262" s="1">
        <v>-2</v>
      </c>
      <c r="O2262" s="1">
        <v>10</v>
      </c>
    </row>
    <row r="2263" spans="9:15" x14ac:dyDescent="0.2">
      <c r="I2263" s="1" t="str">
        <f t="shared" si="35"/>
        <v>37-43 Surrey Terrace</v>
      </c>
      <c r="J2263" s="1" t="s">
        <v>56</v>
      </c>
      <c r="K2263" s="1" t="s">
        <v>9</v>
      </c>
      <c r="L2263" s="1" t="s">
        <v>44</v>
      </c>
      <c r="M2263" s="1">
        <v>-2</v>
      </c>
      <c r="N2263" s="1">
        <v>-2</v>
      </c>
      <c r="O2263" s="1">
        <v>20</v>
      </c>
    </row>
    <row r="2264" spans="9:15" x14ac:dyDescent="0.2">
      <c r="I2264" s="1" t="str">
        <f t="shared" si="35"/>
        <v>37-43 Surrey Terrace</v>
      </c>
      <c r="J2264" s="1" t="s">
        <v>56</v>
      </c>
      <c r="K2264" s="1" t="s">
        <v>8</v>
      </c>
      <c r="L2264" s="1" t="s">
        <v>44</v>
      </c>
      <c r="M2264" s="1">
        <v>-2.1</v>
      </c>
      <c r="N2264" s="1">
        <v>-2.1</v>
      </c>
      <c r="O2264" s="1">
        <v>9</v>
      </c>
    </row>
    <row r="2265" spans="9:15" x14ac:dyDescent="0.2">
      <c r="I2265" s="1" t="str">
        <f t="shared" si="35"/>
        <v>37-43 Surrey Terrace</v>
      </c>
      <c r="J2265" s="1" t="s">
        <v>56</v>
      </c>
      <c r="K2265" s="1" t="s">
        <v>8</v>
      </c>
      <c r="L2265" s="1" t="s">
        <v>44</v>
      </c>
      <c r="M2265" s="1">
        <v>-2.1</v>
      </c>
      <c r="N2265" s="1">
        <v>-2.1</v>
      </c>
      <c r="O2265" s="1">
        <v>8</v>
      </c>
    </row>
    <row r="2266" spans="9:15" x14ac:dyDescent="0.2">
      <c r="I2266" s="1" t="str">
        <f t="shared" si="35"/>
        <v>37-43 Surrey Terrace</v>
      </c>
      <c r="J2266" s="1" t="s">
        <v>56</v>
      </c>
      <c r="K2266" s="1" t="s">
        <v>8</v>
      </c>
      <c r="L2266" s="1" t="s">
        <v>44</v>
      </c>
      <c r="M2266" s="1">
        <v>-2.1</v>
      </c>
      <c r="N2266" s="1">
        <v>-2.1</v>
      </c>
      <c r="O2266" s="1">
        <v>7</v>
      </c>
    </row>
    <row r="2267" spans="9:15" x14ac:dyDescent="0.2">
      <c r="I2267" s="1" t="str">
        <f t="shared" si="35"/>
        <v>37-43 Surrey Terrace</v>
      </c>
      <c r="J2267" s="1" t="s">
        <v>56</v>
      </c>
      <c r="K2267" s="1" t="s">
        <v>8</v>
      </c>
      <c r="L2267" s="1" t="s">
        <v>44</v>
      </c>
      <c r="M2267" s="1">
        <v>-2.1</v>
      </c>
      <c r="N2267" s="1">
        <v>-2.1</v>
      </c>
      <c r="O2267" s="1">
        <v>6</v>
      </c>
    </row>
    <row r="2268" spans="9:15" x14ac:dyDescent="0.2">
      <c r="I2268" s="1" t="str">
        <f t="shared" si="35"/>
        <v>37-43 Surrey Terrace</v>
      </c>
      <c r="J2268" s="1" t="s">
        <v>56</v>
      </c>
      <c r="K2268" s="1" t="s">
        <v>9</v>
      </c>
      <c r="L2268" s="1" t="s">
        <v>44</v>
      </c>
      <c r="M2268" s="1">
        <v>-2.1</v>
      </c>
      <c r="N2268" s="1">
        <v>-2.1</v>
      </c>
      <c r="O2268" s="1">
        <v>19</v>
      </c>
    </row>
    <row r="2269" spans="9:15" x14ac:dyDescent="0.2">
      <c r="I2269" s="1" t="str">
        <f t="shared" si="35"/>
        <v>37-43 Surrey Terrace</v>
      </c>
      <c r="J2269" s="1" t="s">
        <v>56</v>
      </c>
      <c r="K2269" s="1" t="s">
        <v>9</v>
      </c>
      <c r="L2269" s="1" t="s">
        <v>44</v>
      </c>
      <c r="M2269" s="1">
        <v>-2.2999999999999998</v>
      </c>
      <c r="N2269" s="1">
        <v>-2.2999999999999998</v>
      </c>
      <c r="O2269" s="1">
        <v>18</v>
      </c>
    </row>
    <row r="2270" spans="9:15" x14ac:dyDescent="0.2">
      <c r="I2270" s="1" t="str">
        <f t="shared" si="35"/>
        <v>37-43 Surrey Terrace</v>
      </c>
      <c r="J2270" s="1" t="s">
        <v>56</v>
      </c>
      <c r="K2270" s="1" t="s">
        <v>9</v>
      </c>
      <c r="L2270" s="1" t="s">
        <v>44</v>
      </c>
      <c r="M2270" s="1">
        <v>-2.4</v>
      </c>
      <c r="N2270" s="1">
        <v>-2.4</v>
      </c>
      <c r="O2270" s="1">
        <v>17</v>
      </c>
    </row>
    <row r="2271" spans="9:15" x14ac:dyDescent="0.2">
      <c r="I2271" s="1" t="str">
        <f t="shared" si="35"/>
        <v>37-43 Surrey Terrace</v>
      </c>
      <c r="J2271" s="1" t="s">
        <v>56</v>
      </c>
      <c r="K2271" s="1" t="s">
        <v>9</v>
      </c>
      <c r="L2271" s="1" t="s">
        <v>44</v>
      </c>
      <c r="M2271" s="1">
        <v>-2.5</v>
      </c>
      <c r="N2271" s="1">
        <v>-2.5</v>
      </c>
      <c r="O2271" s="1">
        <v>16</v>
      </c>
    </row>
    <row r="2272" spans="9:15" x14ac:dyDescent="0.2">
      <c r="I2272" s="1" t="str">
        <f t="shared" si="35"/>
        <v>37-43 Surrey Terrace</v>
      </c>
      <c r="J2272" s="1" t="s">
        <v>75</v>
      </c>
      <c r="K2272" s="1" t="s">
        <v>8</v>
      </c>
      <c r="L2272" s="1" t="s">
        <v>43</v>
      </c>
      <c r="M2272" s="1">
        <v>-4.8</v>
      </c>
      <c r="N2272" s="1">
        <v>-4.8</v>
      </c>
      <c r="O2272" s="1">
        <v>69</v>
      </c>
    </row>
    <row r="2273" spans="1:15" x14ac:dyDescent="0.2">
      <c r="I2273" s="1" t="str">
        <f t="shared" si="35"/>
        <v>37-43 Surrey Terrace</v>
      </c>
      <c r="J2273" s="1" t="s">
        <v>68</v>
      </c>
      <c r="K2273" s="1" t="s">
        <v>8</v>
      </c>
      <c r="L2273" s="1" t="s">
        <v>43</v>
      </c>
      <c r="M2273" s="1">
        <v>-5.8</v>
      </c>
      <c r="N2273" s="1">
        <v>-5.8</v>
      </c>
      <c r="O2273" s="1">
        <v>71</v>
      </c>
    </row>
    <row r="2274" spans="1:15" x14ac:dyDescent="0.2">
      <c r="I2274" s="1" t="str">
        <f t="shared" si="35"/>
        <v>37-43 Surrey Terrace</v>
      </c>
      <c r="J2274" s="1" t="s">
        <v>63</v>
      </c>
      <c r="K2274" s="1" t="s">
        <v>8</v>
      </c>
      <c r="L2274" s="1" t="s">
        <v>43</v>
      </c>
      <c r="M2274" s="1">
        <v>-7.7</v>
      </c>
      <c r="N2274" s="1">
        <v>-7.7</v>
      </c>
      <c r="O2274" s="1">
        <v>50</v>
      </c>
    </row>
    <row r="2275" spans="1:15" x14ac:dyDescent="0.2">
      <c r="I2275" s="1" t="str">
        <f t="shared" si="35"/>
        <v>37-43 Surrey Terrace</v>
      </c>
      <c r="J2275" s="1" t="s">
        <v>65</v>
      </c>
      <c r="K2275" s="1" t="s">
        <v>8</v>
      </c>
      <c r="L2275" s="1" t="s">
        <v>43</v>
      </c>
      <c r="M2275" s="1">
        <v>-10.3</v>
      </c>
      <c r="N2275" s="1">
        <v>-10.3</v>
      </c>
      <c r="O2275" s="1">
        <v>70</v>
      </c>
    </row>
    <row r="2276" spans="1:15" x14ac:dyDescent="0.2">
      <c r="I2276" s="1" t="str">
        <f t="shared" si="35"/>
        <v>37-43 Surrey Terrace</v>
      </c>
      <c r="J2276" s="1" t="s">
        <v>74</v>
      </c>
      <c r="K2276" s="1" t="s">
        <v>8</v>
      </c>
      <c r="L2276" s="1" t="s">
        <v>43</v>
      </c>
      <c r="M2276" s="1">
        <v>-11</v>
      </c>
      <c r="N2276" s="1">
        <v>-11</v>
      </c>
      <c r="O2276" s="1">
        <v>47</v>
      </c>
    </row>
    <row r="2277" spans="1:15" x14ac:dyDescent="0.2">
      <c r="I2277" s="1" t="str">
        <f t="shared" si="35"/>
        <v>37-43 Surrey Terrace</v>
      </c>
      <c r="J2277" s="1" t="s">
        <v>66</v>
      </c>
      <c r="K2277" s="1" t="s">
        <v>8</v>
      </c>
      <c r="L2277" s="1" t="s">
        <v>43</v>
      </c>
      <c r="M2277" s="1">
        <v>-11.8</v>
      </c>
      <c r="N2277" s="1">
        <v>-11.8</v>
      </c>
      <c r="O2277" s="1">
        <v>48</v>
      </c>
    </row>
    <row r="2278" spans="1:15" x14ac:dyDescent="0.2">
      <c r="I2278" s="1" t="str">
        <f t="shared" si="35"/>
        <v>37-43 Surrey Terrace</v>
      </c>
      <c r="J2278" s="1" t="s">
        <v>69</v>
      </c>
      <c r="K2278" s="1" t="s">
        <v>8</v>
      </c>
      <c r="L2278" s="1" t="s">
        <v>43</v>
      </c>
      <c r="M2278" s="1">
        <v>-12.7</v>
      </c>
      <c r="N2278" s="1">
        <v>-12.7</v>
      </c>
      <c r="O2278" s="1">
        <v>49</v>
      </c>
    </row>
    <row r="2279" spans="1:15" x14ac:dyDescent="0.2">
      <c r="I2279" s="1" t="str">
        <f t="shared" si="35"/>
        <v>37-43 Surrey Terrace</v>
      </c>
      <c r="J2279" s="1" t="s">
        <v>56</v>
      </c>
      <c r="K2279" s="1" t="s">
        <v>9</v>
      </c>
      <c r="L2279" s="1" t="s">
        <v>44</v>
      </c>
      <c r="M2279" s="1">
        <v>-15.7</v>
      </c>
      <c r="N2279" s="1">
        <v>-15.7</v>
      </c>
      <c r="O2279" s="1">
        <v>46</v>
      </c>
    </row>
    <row r="2280" spans="1:15" x14ac:dyDescent="0.2">
      <c r="I2280" s="1" t="str">
        <f t="shared" si="35"/>
        <v>37-43 Surrey Terrace</v>
      </c>
      <c r="J2280" s="1" t="s">
        <v>56</v>
      </c>
      <c r="K2280" s="1" t="s">
        <v>8</v>
      </c>
      <c r="L2280" s="1" t="s">
        <v>44</v>
      </c>
      <c r="M2280" s="1">
        <v>-15.7</v>
      </c>
      <c r="N2280" s="1">
        <v>-15.7</v>
      </c>
      <c r="O2280" s="1">
        <v>45</v>
      </c>
    </row>
    <row r="2281" spans="1:15" x14ac:dyDescent="0.2">
      <c r="I2281" s="1" t="str">
        <f t="shared" si="35"/>
        <v>37-43 Surrey Terrace</v>
      </c>
      <c r="J2281" s="1" t="s">
        <v>56</v>
      </c>
      <c r="K2281" s="1" t="s">
        <v>8</v>
      </c>
      <c r="L2281" s="1" t="s">
        <v>44</v>
      </c>
      <c r="M2281" s="1">
        <v>-16.5</v>
      </c>
      <c r="N2281" s="1">
        <v>-16.5</v>
      </c>
      <c r="O2281" s="1">
        <v>44</v>
      </c>
    </row>
    <row r="2282" spans="1:15" x14ac:dyDescent="0.2">
      <c r="A2282" s="1" t="s">
        <v>22</v>
      </c>
      <c r="B2282" s="1" t="s">
        <v>6</v>
      </c>
      <c r="C2282" s="1" t="s">
        <v>13</v>
      </c>
      <c r="D2282" s="1">
        <v>446452.7</v>
      </c>
      <c r="E2282" s="1">
        <v>523137.77</v>
      </c>
      <c r="F2282" s="1">
        <v>60.3</v>
      </c>
      <c r="G2282" s="1">
        <v>60.3</v>
      </c>
      <c r="H2282" s="1">
        <v>62.3</v>
      </c>
      <c r="I2282" s="1" t="str">
        <f t="shared" si="35"/>
        <v>37-43 Surrey Terrace</v>
      </c>
      <c r="J2282" s="1" t="s">
        <v>81</v>
      </c>
      <c r="K2282" s="1" t="s">
        <v>10</v>
      </c>
      <c r="L2282" s="1" t="s">
        <v>44</v>
      </c>
      <c r="M2282" s="1">
        <v>55.9</v>
      </c>
      <c r="N2282" s="1">
        <v>55.9</v>
      </c>
      <c r="O2282" s="1">
        <v>56</v>
      </c>
    </row>
    <row r="2283" spans="1:15" x14ac:dyDescent="0.2">
      <c r="I2283" s="1" t="str">
        <f t="shared" si="35"/>
        <v>37-43 Surrey Terrace</v>
      </c>
      <c r="J2283" s="1" t="s">
        <v>78</v>
      </c>
      <c r="K2283" s="1" t="s">
        <v>10</v>
      </c>
      <c r="L2283" s="1" t="s">
        <v>44</v>
      </c>
      <c r="M2283" s="1">
        <v>54.4</v>
      </c>
      <c r="N2283" s="1">
        <v>54.4</v>
      </c>
      <c r="O2283" s="1">
        <v>53</v>
      </c>
    </row>
    <row r="2284" spans="1:15" x14ac:dyDescent="0.2">
      <c r="I2284" s="1" t="str">
        <f t="shared" si="35"/>
        <v>37-43 Surrey Terrace</v>
      </c>
      <c r="J2284" s="1" t="s">
        <v>80</v>
      </c>
      <c r="K2284" s="1" t="s">
        <v>10</v>
      </c>
      <c r="L2284" s="1" t="s">
        <v>44</v>
      </c>
      <c r="M2284" s="1">
        <v>52.9</v>
      </c>
      <c r="N2284" s="1">
        <v>52.9</v>
      </c>
      <c r="O2284" s="1">
        <v>55</v>
      </c>
    </row>
    <row r="2285" spans="1:15" x14ac:dyDescent="0.2">
      <c r="I2285" s="1" t="str">
        <f t="shared" si="35"/>
        <v>37-43 Surrey Terrace</v>
      </c>
      <c r="J2285" s="1" t="s">
        <v>79</v>
      </c>
      <c r="K2285" s="1" t="s">
        <v>10</v>
      </c>
      <c r="L2285" s="1" t="s">
        <v>43</v>
      </c>
      <c r="M2285" s="1">
        <v>51</v>
      </c>
      <c r="N2285" s="1">
        <v>51</v>
      </c>
      <c r="O2285" s="1">
        <v>54</v>
      </c>
    </row>
    <row r="2286" spans="1:15" x14ac:dyDescent="0.2">
      <c r="I2286" s="1" t="str">
        <f t="shared" si="35"/>
        <v>37-43 Surrey Terrace</v>
      </c>
      <c r="J2286" s="1" t="s">
        <v>78</v>
      </c>
      <c r="K2286" s="1" t="s">
        <v>10</v>
      </c>
      <c r="L2286" s="1" t="s">
        <v>44</v>
      </c>
      <c r="M2286" s="1">
        <v>47.9</v>
      </c>
      <c r="N2286" s="1">
        <v>47.9</v>
      </c>
      <c r="O2286" s="1">
        <v>52</v>
      </c>
    </row>
    <row r="2287" spans="1:15" x14ac:dyDescent="0.2">
      <c r="I2287" s="1" t="str">
        <f t="shared" si="35"/>
        <v>37-43 Surrey Terrace</v>
      </c>
      <c r="J2287" s="1" t="s">
        <v>78</v>
      </c>
      <c r="K2287" s="1" t="s">
        <v>10</v>
      </c>
      <c r="L2287" s="1" t="s">
        <v>44</v>
      </c>
      <c r="M2287" s="1">
        <v>42.7</v>
      </c>
      <c r="N2287" s="1">
        <v>42.7</v>
      </c>
      <c r="O2287" s="1">
        <v>51</v>
      </c>
    </row>
    <row r="2288" spans="1:15" x14ac:dyDescent="0.2">
      <c r="I2288" s="1" t="str">
        <f t="shared" si="35"/>
        <v>37-43 Surrey Terrace</v>
      </c>
      <c r="J2288" s="1" t="s">
        <v>45</v>
      </c>
      <c r="K2288" s="1" t="s">
        <v>8</v>
      </c>
      <c r="L2288" s="1" t="s">
        <v>46</v>
      </c>
      <c r="M2288" s="1">
        <v>41.7</v>
      </c>
      <c r="O2288" s="1">
        <v>4</v>
      </c>
    </row>
    <row r="2289" spans="9:15" x14ac:dyDescent="0.2">
      <c r="I2289" s="1" t="str">
        <f t="shared" si="35"/>
        <v>37-43 Surrey Terrace</v>
      </c>
      <c r="J2289" s="1" t="s">
        <v>47</v>
      </c>
      <c r="K2289" s="1" t="s">
        <v>8</v>
      </c>
      <c r="L2289" s="1" t="s">
        <v>43</v>
      </c>
      <c r="M2289" s="1">
        <v>24.3</v>
      </c>
      <c r="N2289" s="1">
        <v>24.3</v>
      </c>
      <c r="O2289" s="1">
        <v>65</v>
      </c>
    </row>
    <row r="2290" spans="9:15" x14ac:dyDescent="0.2">
      <c r="I2290" s="1" t="str">
        <f t="shared" si="35"/>
        <v>37-43 Surrey Terrace</v>
      </c>
      <c r="J2290" s="1" t="s">
        <v>50</v>
      </c>
      <c r="K2290" s="1" t="s">
        <v>8</v>
      </c>
      <c r="L2290" s="1" t="s">
        <v>43</v>
      </c>
      <c r="M2290" s="1">
        <v>22.9</v>
      </c>
      <c r="N2290" s="1">
        <v>22.9</v>
      </c>
      <c r="O2290" s="1">
        <v>66</v>
      </c>
    </row>
    <row r="2291" spans="9:15" x14ac:dyDescent="0.2">
      <c r="I2291" s="1" t="str">
        <f t="shared" si="35"/>
        <v>37-43 Surrey Terrace</v>
      </c>
      <c r="J2291" s="1" t="s">
        <v>48</v>
      </c>
      <c r="K2291" s="1" t="s">
        <v>8</v>
      </c>
      <c r="L2291" s="1" t="s">
        <v>43</v>
      </c>
      <c r="M2291" s="1">
        <v>22.1</v>
      </c>
      <c r="N2291" s="1">
        <v>22.1</v>
      </c>
      <c r="O2291" s="1">
        <v>68</v>
      </c>
    </row>
    <row r="2292" spans="9:15" x14ac:dyDescent="0.2">
      <c r="I2292" s="1" t="str">
        <f t="shared" si="35"/>
        <v>37-43 Surrey Terrace</v>
      </c>
      <c r="J2292" s="1" t="s">
        <v>51</v>
      </c>
      <c r="K2292" s="1" t="s">
        <v>8</v>
      </c>
      <c r="L2292" s="1" t="s">
        <v>43</v>
      </c>
      <c r="M2292" s="1">
        <v>21.4</v>
      </c>
      <c r="N2292" s="1">
        <v>21.4</v>
      </c>
      <c r="O2292" s="1">
        <v>67</v>
      </c>
    </row>
    <row r="2293" spans="9:15" x14ac:dyDescent="0.2">
      <c r="I2293" s="1" t="str">
        <f t="shared" si="35"/>
        <v>37-43 Surrey Terrace</v>
      </c>
      <c r="J2293" s="1" t="s">
        <v>55</v>
      </c>
      <c r="K2293" s="1" t="s">
        <v>8</v>
      </c>
      <c r="L2293" s="1" t="s">
        <v>43</v>
      </c>
      <c r="M2293" s="1">
        <v>20.5</v>
      </c>
      <c r="N2293" s="1">
        <v>20.5</v>
      </c>
      <c r="O2293" s="1">
        <v>61</v>
      </c>
    </row>
    <row r="2294" spans="9:15" x14ac:dyDescent="0.2">
      <c r="I2294" s="1" t="str">
        <f t="shared" si="35"/>
        <v>37-43 Surrey Terrace</v>
      </c>
      <c r="J2294" s="1" t="s">
        <v>59</v>
      </c>
      <c r="K2294" s="1" t="s">
        <v>8</v>
      </c>
      <c r="L2294" s="1" t="s">
        <v>43</v>
      </c>
      <c r="M2294" s="1">
        <v>17.899999999999999</v>
      </c>
      <c r="N2294" s="1">
        <v>17.899999999999999</v>
      </c>
      <c r="O2294" s="1">
        <v>59</v>
      </c>
    </row>
    <row r="2295" spans="9:15" x14ac:dyDescent="0.2">
      <c r="I2295" s="1" t="str">
        <f t="shared" si="35"/>
        <v>37-43 Surrey Terrace</v>
      </c>
      <c r="J2295" s="1" t="s">
        <v>49</v>
      </c>
      <c r="K2295" s="1" t="s">
        <v>8</v>
      </c>
      <c r="L2295" s="1" t="s">
        <v>46</v>
      </c>
      <c r="M2295" s="1">
        <v>16.399999999999999</v>
      </c>
      <c r="O2295" s="1">
        <v>3</v>
      </c>
    </row>
    <row r="2296" spans="9:15" x14ac:dyDescent="0.2">
      <c r="I2296" s="1" t="str">
        <f t="shared" si="35"/>
        <v>37-43 Surrey Terrace</v>
      </c>
      <c r="J2296" s="1" t="s">
        <v>54</v>
      </c>
      <c r="K2296" s="1" t="s">
        <v>8</v>
      </c>
      <c r="L2296" s="1" t="s">
        <v>43</v>
      </c>
      <c r="M2296" s="1">
        <v>15.1</v>
      </c>
      <c r="N2296" s="1">
        <v>15.1</v>
      </c>
      <c r="O2296" s="1">
        <v>63</v>
      </c>
    </row>
    <row r="2297" spans="9:15" x14ac:dyDescent="0.2">
      <c r="I2297" s="1" t="str">
        <f t="shared" si="35"/>
        <v>37-43 Surrey Terrace</v>
      </c>
      <c r="J2297" s="1" t="s">
        <v>61</v>
      </c>
      <c r="K2297" s="1" t="s">
        <v>9</v>
      </c>
      <c r="L2297" s="1" t="s">
        <v>43</v>
      </c>
      <c r="M2297" s="1">
        <v>14</v>
      </c>
      <c r="N2297" s="1">
        <v>14</v>
      </c>
      <c r="O2297" s="1">
        <v>76</v>
      </c>
    </row>
    <row r="2298" spans="9:15" x14ac:dyDescent="0.2">
      <c r="I2298" s="1" t="str">
        <f t="shared" si="35"/>
        <v>37-43 Surrey Terrace</v>
      </c>
      <c r="J2298" s="1" t="s">
        <v>53</v>
      </c>
      <c r="K2298" s="1" t="s">
        <v>9</v>
      </c>
      <c r="L2298" s="1" t="s">
        <v>44</v>
      </c>
      <c r="M2298" s="1">
        <v>9.3000000000000007</v>
      </c>
      <c r="N2298" s="1">
        <v>9.3000000000000007</v>
      </c>
      <c r="O2298" s="1">
        <v>29</v>
      </c>
    </row>
    <row r="2299" spans="9:15" x14ac:dyDescent="0.2">
      <c r="I2299" s="1" t="str">
        <f t="shared" si="35"/>
        <v>37-43 Surrey Terrace</v>
      </c>
      <c r="J2299" s="1" t="s">
        <v>53</v>
      </c>
      <c r="K2299" s="1" t="s">
        <v>8</v>
      </c>
      <c r="L2299" s="1" t="s">
        <v>44</v>
      </c>
      <c r="M2299" s="1">
        <v>8.8000000000000007</v>
      </c>
      <c r="N2299" s="1">
        <v>8.8000000000000007</v>
      </c>
      <c r="O2299" s="1">
        <v>28</v>
      </c>
    </row>
    <row r="2300" spans="9:15" x14ac:dyDescent="0.2">
      <c r="I2300" s="1" t="str">
        <f t="shared" si="35"/>
        <v>37-43 Surrey Terrace</v>
      </c>
      <c r="J2300" s="1" t="s">
        <v>58</v>
      </c>
      <c r="K2300" s="1" t="s">
        <v>8</v>
      </c>
      <c r="L2300" s="1" t="s">
        <v>43</v>
      </c>
      <c r="M2300" s="1">
        <v>8.6999999999999993</v>
      </c>
      <c r="N2300" s="1">
        <v>8.6999999999999993</v>
      </c>
      <c r="O2300" s="1">
        <v>62</v>
      </c>
    </row>
    <row r="2301" spans="9:15" x14ac:dyDescent="0.2">
      <c r="I2301" s="1" t="str">
        <f t="shared" si="35"/>
        <v>37-43 Surrey Terrace</v>
      </c>
      <c r="J2301" s="1" t="s">
        <v>52</v>
      </c>
      <c r="K2301" s="1" t="s">
        <v>8</v>
      </c>
      <c r="L2301" s="1" t="s">
        <v>44</v>
      </c>
      <c r="M2301" s="1">
        <v>8.1999999999999993</v>
      </c>
      <c r="N2301" s="1">
        <v>8.1999999999999993</v>
      </c>
      <c r="O2301" s="1">
        <v>41</v>
      </c>
    </row>
    <row r="2302" spans="9:15" x14ac:dyDescent="0.2">
      <c r="I2302" s="1" t="str">
        <f t="shared" si="35"/>
        <v>37-43 Surrey Terrace</v>
      </c>
      <c r="J2302" s="1" t="s">
        <v>52</v>
      </c>
      <c r="K2302" s="1" t="s">
        <v>8</v>
      </c>
      <c r="L2302" s="1" t="s">
        <v>44</v>
      </c>
      <c r="M2302" s="1">
        <v>7.9</v>
      </c>
      <c r="N2302" s="1">
        <v>7.9</v>
      </c>
      <c r="O2302" s="1">
        <v>32</v>
      </c>
    </row>
    <row r="2303" spans="9:15" x14ac:dyDescent="0.2">
      <c r="I2303" s="1" t="str">
        <f t="shared" si="35"/>
        <v>37-43 Surrey Terrace</v>
      </c>
      <c r="J2303" s="1" t="s">
        <v>76</v>
      </c>
      <c r="K2303" s="1" t="s">
        <v>9</v>
      </c>
      <c r="L2303" s="1" t="s">
        <v>43</v>
      </c>
      <c r="M2303" s="1">
        <v>7.6</v>
      </c>
      <c r="N2303" s="1">
        <v>7.6</v>
      </c>
      <c r="O2303" s="1">
        <v>73</v>
      </c>
    </row>
    <row r="2304" spans="9:15" x14ac:dyDescent="0.2">
      <c r="I2304" s="1" t="str">
        <f t="shared" si="35"/>
        <v>37-43 Surrey Terrace</v>
      </c>
      <c r="J2304" s="1" t="s">
        <v>52</v>
      </c>
      <c r="K2304" s="1" t="s">
        <v>8</v>
      </c>
      <c r="L2304" s="1" t="s">
        <v>44</v>
      </c>
      <c r="M2304" s="1">
        <v>7.6</v>
      </c>
      <c r="N2304" s="1">
        <v>7.6</v>
      </c>
      <c r="O2304" s="1">
        <v>37</v>
      </c>
    </row>
    <row r="2305" spans="9:15" x14ac:dyDescent="0.2">
      <c r="I2305" s="1" t="str">
        <f t="shared" si="35"/>
        <v>37-43 Surrey Terrace</v>
      </c>
      <c r="J2305" s="1" t="s">
        <v>52</v>
      </c>
      <c r="K2305" s="1" t="s">
        <v>8</v>
      </c>
      <c r="L2305" s="1" t="s">
        <v>44</v>
      </c>
      <c r="M2305" s="1">
        <v>7.6</v>
      </c>
      <c r="N2305" s="1">
        <v>7.6</v>
      </c>
      <c r="O2305" s="1">
        <v>38</v>
      </c>
    </row>
    <row r="2306" spans="9:15" x14ac:dyDescent="0.2">
      <c r="I2306" s="1" t="str">
        <f t="shared" si="35"/>
        <v>37-43 Surrey Terrace</v>
      </c>
      <c r="J2306" s="1" t="s">
        <v>52</v>
      </c>
      <c r="K2306" s="1" t="s">
        <v>8</v>
      </c>
      <c r="L2306" s="1" t="s">
        <v>44</v>
      </c>
      <c r="M2306" s="1">
        <v>7.6</v>
      </c>
      <c r="N2306" s="1">
        <v>7.6</v>
      </c>
      <c r="O2306" s="1">
        <v>40</v>
      </c>
    </row>
    <row r="2307" spans="9:15" x14ac:dyDescent="0.2">
      <c r="I2307" s="1" t="str">
        <f t="shared" ref="I2307:I2370" si="36">IF(ISBLANK(A2307),I2306,A2307)</f>
        <v>37-43 Surrey Terrace</v>
      </c>
      <c r="J2307" s="1" t="s">
        <v>57</v>
      </c>
      <c r="K2307" s="1" t="s">
        <v>8</v>
      </c>
      <c r="L2307" s="1" t="s">
        <v>43</v>
      </c>
      <c r="M2307" s="1">
        <v>6.8</v>
      </c>
      <c r="N2307" s="1">
        <v>6.8</v>
      </c>
      <c r="O2307" s="1">
        <v>60</v>
      </c>
    </row>
    <row r="2308" spans="9:15" x14ac:dyDescent="0.2">
      <c r="I2308" s="1" t="str">
        <f t="shared" si="36"/>
        <v>37-43 Surrey Terrace</v>
      </c>
      <c r="J2308" s="1" t="s">
        <v>53</v>
      </c>
      <c r="K2308" s="1" t="s">
        <v>9</v>
      </c>
      <c r="L2308" s="1" t="s">
        <v>44</v>
      </c>
      <c r="M2308" s="1">
        <v>6.5</v>
      </c>
      <c r="N2308" s="1">
        <v>6.5</v>
      </c>
      <c r="O2308" s="1">
        <v>26</v>
      </c>
    </row>
    <row r="2309" spans="9:15" x14ac:dyDescent="0.2">
      <c r="I2309" s="1" t="str">
        <f t="shared" si="36"/>
        <v>37-43 Surrey Terrace</v>
      </c>
      <c r="J2309" s="1" t="s">
        <v>53</v>
      </c>
      <c r="K2309" s="1" t="s">
        <v>8</v>
      </c>
      <c r="L2309" s="1" t="s">
        <v>44</v>
      </c>
      <c r="M2309" s="1">
        <v>6.4</v>
      </c>
      <c r="N2309" s="1">
        <v>6.4</v>
      </c>
      <c r="O2309" s="1">
        <v>27</v>
      </c>
    </row>
    <row r="2310" spans="9:15" x14ac:dyDescent="0.2">
      <c r="I2310" s="1" t="str">
        <f t="shared" si="36"/>
        <v>37-43 Surrey Terrace</v>
      </c>
      <c r="J2310" s="1" t="s">
        <v>60</v>
      </c>
      <c r="K2310" s="1" t="s">
        <v>9</v>
      </c>
      <c r="L2310" s="1" t="s">
        <v>44</v>
      </c>
      <c r="M2310" s="1">
        <v>6.4</v>
      </c>
      <c r="N2310" s="1">
        <v>6.4</v>
      </c>
      <c r="O2310" s="1">
        <v>2</v>
      </c>
    </row>
    <row r="2311" spans="9:15" x14ac:dyDescent="0.2">
      <c r="I2311" s="1" t="str">
        <f t="shared" si="36"/>
        <v>37-43 Surrey Terrace</v>
      </c>
      <c r="J2311" s="1" t="s">
        <v>77</v>
      </c>
      <c r="K2311" s="1" t="s">
        <v>8</v>
      </c>
      <c r="L2311" s="1" t="s">
        <v>44</v>
      </c>
      <c r="M2311" s="1">
        <v>6</v>
      </c>
      <c r="N2311" s="1">
        <v>6</v>
      </c>
      <c r="O2311" s="1">
        <v>5</v>
      </c>
    </row>
    <row r="2312" spans="9:15" x14ac:dyDescent="0.2">
      <c r="I2312" s="1" t="str">
        <f t="shared" si="36"/>
        <v>37-43 Surrey Terrace</v>
      </c>
      <c r="J2312" s="1" t="s">
        <v>52</v>
      </c>
      <c r="K2312" s="1" t="s">
        <v>8</v>
      </c>
      <c r="L2312" s="1" t="s">
        <v>44</v>
      </c>
      <c r="M2312" s="1">
        <v>4.7</v>
      </c>
      <c r="N2312" s="1">
        <v>4.7</v>
      </c>
      <c r="O2312" s="1">
        <v>39</v>
      </c>
    </row>
    <row r="2313" spans="9:15" x14ac:dyDescent="0.2">
      <c r="I2313" s="1" t="str">
        <f t="shared" si="36"/>
        <v>37-43 Surrey Terrace</v>
      </c>
      <c r="J2313" s="1" t="s">
        <v>60</v>
      </c>
      <c r="K2313" s="1" t="s">
        <v>8</v>
      </c>
      <c r="L2313" s="1" t="s">
        <v>44</v>
      </c>
      <c r="M2313" s="1">
        <v>4.2</v>
      </c>
      <c r="N2313" s="1">
        <v>4.2</v>
      </c>
      <c r="O2313" s="1">
        <v>1</v>
      </c>
    </row>
    <row r="2314" spans="9:15" x14ac:dyDescent="0.2">
      <c r="I2314" s="1" t="str">
        <f t="shared" si="36"/>
        <v>37-43 Surrey Terrace</v>
      </c>
      <c r="J2314" s="1" t="s">
        <v>52</v>
      </c>
      <c r="K2314" s="1" t="s">
        <v>8</v>
      </c>
      <c r="L2314" s="1" t="s">
        <v>44</v>
      </c>
      <c r="M2314" s="1">
        <v>3.9</v>
      </c>
      <c r="N2314" s="1">
        <v>3.9</v>
      </c>
      <c r="O2314" s="1">
        <v>36</v>
      </c>
    </row>
    <row r="2315" spans="9:15" x14ac:dyDescent="0.2">
      <c r="I2315" s="1" t="str">
        <f t="shared" si="36"/>
        <v>37-43 Surrey Terrace</v>
      </c>
      <c r="J2315" s="1" t="s">
        <v>52</v>
      </c>
      <c r="K2315" s="1" t="s">
        <v>8</v>
      </c>
      <c r="L2315" s="1" t="s">
        <v>44</v>
      </c>
      <c r="M2315" s="1">
        <v>3.6</v>
      </c>
      <c r="N2315" s="1">
        <v>3.6</v>
      </c>
      <c r="O2315" s="1">
        <v>35</v>
      </c>
    </row>
    <row r="2316" spans="9:15" x14ac:dyDescent="0.2">
      <c r="I2316" s="1" t="str">
        <f t="shared" si="36"/>
        <v>37-43 Surrey Terrace</v>
      </c>
      <c r="J2316" s="1" t="s">
        <v>52</v>
      </c>
      <c r="K2316" s="1" t="s">
        <v>8</v>
      </c>
      <c r="L2316" s="1" t="s">
        <v>44</v>
      </c>
      <c r="M2316" s="1">
        <v>2.5</v>
      </c>
      <c r="N2316" s="1">
        <v>2.5</v>
      </c>
      <c r="O2316" s="1">
        <v>33</v>
      </c>
    </row>
    <row r="2317" spans="9:15" x14ac:dyDescent="0.2">
      <c r="I2317" s="1" t="str">
        <f t="shared" si="36"/>
        <v>37-43 Surrey Terrace</v>
      </c>
      <c r="J2317" s="1" t="s">
        <v>52</v>
      </c>
      <c r="K2317" s="1" t="s">
        <v>8</v>
      </c>
      <c r="L2317" s="1" t="s">
        <v>44</v>
      </c>
      <c r="M2317" s="1">
        <v>2.2999999999999998</v>
      </c>
      <c r="N2317" s="1">
        <v>2.2999999999999998</v>
      </c>
      <c r="O2317" s="1">
        <v>34</v>
      </c>
    </row>
    <row r="2318" spans="9:15" x14ac:dyDescent="0.2">
      <c r="I2318" s="1" t="str">
        <f t="shared" si="36"/>
        <v>37-43 Surrey Terrace</v>
      </c>
      <c r="J2318" s="1" t="s">
        <v>62</v>
      </c>
      <c r="K2318" s="1" t="s">
        <v>8</v>
      </c>
      <c r="L2318" s="1" t="s">
        <v>43</v>
      </c>
      <c r="M2318" s="1">
        <v>1.6</v>
      </c>
      <c r="N2318" s="1">
        <v>1.6</v>
      </c>
      <c r="O2318" s="1">
        <v>72</v>
      </c>
    </row>
    <row r="2319" spans="9:15" x14ac:dyDescent="0.2">
      <c r="I2319" s="1" t="str">
        <f t="shared" si="36"/>
        <v>37-43 Surrey Terrace</v>
      </c>
      <c r="J2319" s="1" t="s">
        <v>56</v>
      </c>
      <c r="K2319" s="1" t="s">
        <v>9</v>
      </c>
      <c r="L2319" s="1" t="s">
        <v>44</v>
      </c>
      <c r="M2319" s="1">
        <v>0.4</v>
      </c>
      <c r="N2319" s="1">
        <v>0.4</v>
      </c>
      <c r="O2319" s="1">
        <v>31</v>
      </c>
    </row>
    <row r="2320" spans="9:15" x14ac:dyDescent="0.2">
      <c r="I2320" s="1" t="str">
        <f t="shared" si="36"/>
        <v>37-43 Surrey Terrace</v>
      </c>
      <c r="J2320" s="1" t="s">
        <v>56</v>
      </c>
      <c r="K2320" s="1" t="s">
        <v>8</v>
      </c>
      <c r="L2320" s="1" t="s">
        <v>44</v>
      </c>
      <c r="M2320" s="1">
        <v>0.4</v>
      </c>
      <c r="N2320" s="1">
        <v>0.4</v>
      </c>
      <c r="O2320" s="1">
        <v>30</v>
      </c>
    </row>
    <row r="2321" spans="9:15" x14ac:dyDescent="0.2">
      <c r="I2321" s="1" t="str">
        <f t="shared" si="36"/>
        <v>37-43 Surrey Terrace</v>
      </c>
      <c r="J2321" s="1" t="s">
        <v>70</v>
      </c>
      <c r="K2321" s="1" t="s">
        <v>8</v>
      </c>
      <c r="L2321" s="1" t="s">
        <v>43</v>
      </c>
      <c r="M2321" s="1">
        <v>0.1</v>
      </c>
      <c r="N2321" s="1">
        <v>0.1</v>
      </c>
      <c r="O2321" s="1">
        <v>64</v>
      </c>
    </row>
    <row r="2322" spans="9:15" x14ac:dyDescent="0.2">
      <c r="I2322" s="1" t="str">
        <f t="shared" si="36"/>
        <v>37-43 Surrey Terrace</v>
      </c>
      <c r="J2322" s="1" t="s">
        <v>72</v>
      </c>
      <c r="K2322" s="1" t="s">
        <v>8</v>
      </c>
      <c r="L2322" s="1" t="s">
        <v>44</v>
      </c>
      <c r="M2322" s="1">
        <v>-0.9</v>
      </c>
      <c r="N2322" s="1">
        <v>-0.9</v>
      </c>
      <c r="O2322" s="1">
        <v>57</v>
      </c>
    </row>
    <row r="2323" spans="9:15" x14ac:dyDescent="0.2">
      <c r="I2323" s="1" t="str">
        <f t="shared" si="36"/>
        <v>37-43 Surrey Terrace</v>
      </c>
      <c r="J2323" s="1" t="s">
        <v>71</v>
      </c>
      <c r="K2323" s="1" t="s">
        <v>8</v>
      </c>
      <c r="L2323" s="1" t="s">
        <v>43</v>
      </c>
      <c r="M2323" s="1">
        <v>-0.9</v>
      </c>
      <c r="N2323" s="1">
        <v>-0.9</v>
      </c>
      <c r="O2323" s="1">
        <v>58</v>
      </c>
    </row>
    <row r="2324" spans="9:15" x14ac:dyDescent="0.2">
      <c r="I2324" s="1" t="str">
        <f t="shared" si="36"/>
        <v>37-43 Surrey Terrace</v>
      </c>
      <c r="J2324" s="1" t="s">
        <v>67</v>
      </c>
      <c r="K2324" s="1" t="s">
        <v>9</v>
      </c>
      <c r="L2324" s="1" t="s">
        <v>43</v>
      </c>
      <c r="M2324" s="1">
        <v>-1.7</v>
      </c>
      <c r="N2324" s="1">
        <v>-1.7</v>
      </c>
      <c r="O2324" s="1">
        <v>75</v>
      </c>
    </row>
    <row r="2325" spans="9:15" x14ac:dyDescent="0.2">
      <c r="I2325" s="1" t="str">
        <f t="shared" si="36"/>
        <v>37-43 Surrey Terrace</v>
      </c>
      <c r="J2325" s="1" t="s">
        <v>64</v>
      </c>
      <c r="K2325" s="1" t="s">
        <v>9</v>
      </c>
      <c r="L2325" s="1" t="s">
        <v>43</v>
      </c>
      <c r="M2325" s="1">
        <v>-2.2000000000000002</v>
      </c>
      <c r="N2325" s="1">
        <v>-2.2000000000000002</v>
      </c>
      <c r="O2325" s="1">
        <v>74</v>
      </c>
    </row>
    <row r="2326" spans="9:15" x14ac:dyDescent="0.2">
      <c r="I2326" s="1" t="str">
        <f t="shared" si="36"/>
        <v>37-43 Surrey Terrace</v>
      </c>
      <c r="J2326" s="1" t="s">
        <v>56</v>
      </c>
      <c r="K2326" s="1" t="s">
        <v>9</v>
      </c>
      <c r="L2326" s="1" t="s">
        <v>44</v>
      </c>
      <c r="M2326" s="1">
        <v>-2.2000000000000002</v>
      </c>
      <c r="N2326" s="1">
        <v>-2.2000000000000002</v>
      </c>
      <c r="O2326" s="1">
        <v>43</v>
      </c>
    </row>
    <row r="2327" spans="9:15" x14ac:dyDescent="0.2">
      <c r="I2327" s="1" t="str">
        <f t="shared" si="36"/>
        <v>37-43 Surrey Terrace</v>
      </c>
      <c r="J2327" s="1" t="s">
        <v>56</v>
      </c>
      <c r="K2327" s="1" t="s">
        <v>8</v>
      </c>
      <c r="L2327" s="1" t="s">
        <v>44</v>
      </c>
      <c r="M2327" s="1">
        <v>-2.4</v>
      </c>
      <c r="N2327" s="1">
        <v>-2.4</v>
      </c>
      <c r="O2327" s="1">
        <v>15</v>
      </c>
    </row>
    <row r="2328" spans="9:15" x14ac:dyDescent="0.2">
      <c r="I2328" s="1" t="str">
        <f t="shared" si="36"/>
        <v>37-43 Surrey Terrace</v>
      </c>
      <c r="J2328" s="1" t="s">
        <v>56</v>
      </c>
      <c r="K2328" s="1" t="s">
        <v>8</v>
      </c>
      <c r="L2328" s="1" t="s">
        <v>44</v>
      </c>
      <c r="M2328" s="1">
        <v>-2.4</v>
      </c>
      <c r="N2328" s="1">
        <v>-2.4</v>
      </c>
      <c r="O2328" s="1">
        <v>42</v>
      </c>
    </row>
    <row r="2329" spans="9:15" x14ac:dyDescent="0.2">
      <c r="I2329" s="1" t="str">
        <f t="shared" si="36"/>
        <v>37-43 Surrey Terrace</v>
      </c>
      <c r="J2329" s="1" t="s">
        <v>56</v>
      </c>
      <c r="K2329" s="1" t="s">
        <v>9</v>
      </c>
      <c r="L2329" s="1" t="s">
        <v>44</v>
      </c>
      <c r="M2329" s="1">
        <v>-2.4</v>
      </c>
      <c r="N2329" s="1">
        <v>-2.4</v>
      </c>
      <c r="O2329" s="1">
        <v>25</v>
      </c>
    </row>
    <row r="2330" spans="9:15" x14ac:dyDescent="0.2">
      <c r="I2330" s="1" t="str">
        <f t="shared" si="36"/>
        <v>37-43 Surrey Terrace</v>
      </c>
      <c r="J2330" s="1" t="s">
        <v>56</v>
      </c>
      <c r="K2330" s="1" t="s">
        <v>8</v>
      </c>
      <c r="L2330" s="1" t="s">
        <v>44</v>
      </c>
      <c r="M2330" s="1">
        <v>-2.6</v>
      </c>
      <c r="N2330" s="1">
        <v>-2.6</v>
      </c>
      <c r="O2330" s="1">
        <v>14</v>
      </c>
    </row>
    <row r="2331" spans="9:15" x14ac:dyDescent="0.2">
      <c r="I2331" s="1" t="str">
        <f t="shared" si="36"/>
        <v>37-43 Surrey Terrace</v>
      </c>
      <c r="J2331" s="1" t="s">
        <v>56</v>
      </c>
      <c r="K2331" s="1" t="s">
        <v>9</v>
      </c>
      <c r="L2331" s="1" t="s">
        <v>44</v>
      </c>
      <c r="M2331" s="1">
        <v>-2.6</v>
      </c>
      <c r="N2331" s="1">
        <v>-2.6</v>
      </c>
      <c r="O2331" s="1">
        <v>24</v>
      </c>
    </row>
    <row r="2332" spans="9:15" x14ac:dyDescent="0.2">
      <c r="I2332" s="1" t="str">
        <f t="shared" si="36"/>
        <v>37-43 Surrey Terrace</v>
      </c>
      <c r="J2332" s="1" t="s">
        <v>56</v>
      </c>
      <c r="K2332" s="1" t="s">
        <v>8</v>
      </c>
      <c r="L2332" s="1" t="s">
        <v>44</v>
      </c>
      <c r="M2332" s="1">
        <v>-2.7</v>
      </c>
      <c r="N2332" s="1">
        <v>-2.7</v>
      </c>
      <c r="O2332" s="1">
        <v>13</v>
      </c>
    </row>
    <row r="2333" spans="9:15" x14ac:dyDescent="0.2">
      <c r="I2333" s="1" t="str">
        <f t="shared" si="36"/>
        <v>37-43 Surrey Terrace</v>
      </c>
      <c r="J2333" s="1" t="s">
        <v>56</v>
      </c>
      <c r="K2333" s="1" t="s">
        <v>9</v>
      </c>
      <c r="L2333" s="1" t="s">
        <v>44</v>
      </c>
      <c r="M2333" s="1">
        <v>-2.7</v>
      </c>
      <c r="N2333" s="1">
        <v>-2.7</v>
      </c>
      <c r="O2333" s="1">
        <v>23</v>
      </c>
    </row>
    <row r="2334" spans="9:15" x14ac:dyDescent="0.2">
      <c r="I2334" s="1" t="str">
        <f t="shared" si="36"/>
        <v>37-43 Surrey Terrace</v>
      </c>
      <c r="J2334" s="1" t="s">
        <v>56</v>
      </c>
      <c r="K2334" s="1" t="s">
        <v>8</v>
      </c>
      <c r="L2334" s="1" t="s">
        <v>44</v>
      </c>
      <c r="M2334" s="1">
        <v>-2.9</v>
      </c>
      <c r="N2334" s="1">
        <v>-2.9</v>
      </c>
      <c r="O2334" s="1">
        <v>12</v>
      </c>
    </row>
    <row r="2335" spans="9:15" x14ac:dyDescent="0.2">
      <c r="I2335" s="1" t="str">
        <f t="shared" si="36"/>
        <v>37-43 Surrey Terrace</v>
      </c>
      <c r="J2335" s="1" t="s">
        <v>56</v>
      </c>
      <c r="K2335" s="1" t="s">
        <v>9</v>
      </c>
      <c r="L2335" s="1" t="s">
        <v>44</v>
      </c>
      <c r="M2335" s="1">
        <v>-2.9</v>
      </c>
      <c r="N2335" s="1">
        <v>-2.9</v>
      </c>
      <c r="O2335" s="1">
        <v>22</v>
      </c>
    </row>
    <row r="2336" spans="9:15" x14ac:dyDescent="0.2">
      <c r="I2336" s="1" t="str">
        <f t="shared" si="36"/>
        <v>37-43 Surrey Terrace</v>
      </c>
      <c r="J2336" s="1" t="s">
        <v>56</v>
      </c>
      <c r="K2336" s="1" t="s">
        <v>8</v>
      </c>
      <c r="L2336" s="1" t="s">
        <v>44</v>
      </c>
      <c r="M2336" s="1">
        <v>-3</v>
      </c>
      <c r="N2336" s="1">
        <v>-3</v>
      </c>
      <c r="O2336" s="1">
        <v>11</v>
      </c>
    </row>
    <row r="2337" spans="9:15" x14ac:dyDescent="0.2">
      <c r="I2337" s="1" t="str">
        <f t="shared" si="36"/>
        <v>37-43 Surrey Terrace</v>
      </c>
      <c r="J2337" s="1" t="s">
        <v>56</v>
      </c>
      <c r="K2337" s="1" t="s">
        <v>9</v>
      </c>
      <c r="L2337" s="1" t="s">
        <v>44</v>
      </c>
      <c r="M2337" s="1">
        <v>-3</v>
      </c>
      <c r="N2337" s="1">
        <v>-3</v>
      </c>
      <c r="O2337" s="1">
        <v>21</v>
      </c>
    </row>
    <row r="2338" spans="9:15" x14ac:dyDescent="0.2">
      <c r="I2338" s="1" t="str">
        <f t="shared" si="36"/>
        <v>37-43 Surrey Terrace</v>
      </c>
      <c r="J2338" s="1" t="s">
        <v>56</v>
      </c>
      <c r="K2338" s="1" t="s">
        <v>8</v>
      </c>
      <c r="L2338" s="1" t="s">
        <v>44</v>
      </c>
      <c r="M2338" s="1">
        <v>-3.2</v>
      </c>
      <c r="N2338" s="1">
        <v>-3.2</v>
      </c>
      <c r="O2338" s="1">
        <v>10</v>
      </c>
    </row>
    <row r="2339" spans="9:15" x14ac:dyDescent="0.2">
      <c r="I2339" s="1" t="str">
        <f t="shared" si="36"/>
        <v>37-43 Surrey Terrace</v>
      </c>
      <c r="J2339" s="1" t="s">
        <v>56</v>
      </c>
      <c r="K2339" s="1" t="s">
        <v>9</v>
      </c>
      <c r="L2339" s="1" t="s">
        <v>44</v>
      </c>
      <c r="M2339" s="1">
        <v>-3.2</v>
      </c>
      <c r="N2339" s="1">
        <v>-3.2</v>
      </c>
      <c r="O2339" s="1">
        <v>20</v>
      </c>
    </row>
    <row r="2340" spans="9:15" x14ac:dyDescent="0.2">
      <c r="I2340" s="1" t="str">
        <f t="shared" si="36"/>
        <v>37-43 Surrey Terrace</v>
      </c>
      <c r="J2340" s="1" t="s">
        <v>56</v>
      </c>
      <c r="K2340" s="1" t="s">
        <v>8</v>
      </c>
      <c r="L2340" s="1" t="s">
        <v>44</v>
      </c>
      <c r="M2340" s="1">
        <v>-3.2</v>
      </c>
      <c r="N2340" s="1">
        <v>-3.2</v>
      </c>
      <c r="O2340" s="1">
        <v>9</v>
      </c>
    </row>
    <row r="2341" spans="9:15" x14ac:dyDescent="0.2">
      <c r="I2341" s="1" t="str">
        <f t="shared" si="36"/>
        <v>37-43 Surrey Terrace</v>
      </c>
      <c r="J2341" s="1" t="s">
        <v>56</v>
      </c>
      <c r="K2341" s="1" t="s">
        <v>8</v>
      </c>
      <c r="L2341" s="1" t="s">
        <v>44</v>
      </c>
      <c r="M2341" s="1">
        <v>-3.3</v>
      </c>
      <c r="N2341" s="1">
        <v>-3.3</v>
      </c>
      <c r="O2341" s="1">
        <v>8</v>
      </c>
    </row>
    <row r="2342" spans="9:15" x14ac:dyDescent="0.2">
      <c r="I2342" s="1" t="str">
        <f t="shared" si="36"/>
        <v>37-43 Surrey Terrace</v>
      </c>
      <c r="J2342" s="1" t="s">
        <v>56</v>
      </c>
      <c r="K2342" s="1" t="s">
        <v>8</v>
      </c>
      <c r="L2342" s="1" t="s">
        <v>44</v>
      </c>
      <c r="M2342" s="1">
        <v>-3.3</v>
      </c>
      <c r="N2342" s="1">
        <v>-3.3</v>
      </c>
      <c r="O2342" s="1">
        <v>7</v>
      </c>
    </row>
    <row r="2343" spans="9:15" x14ac:dyDescent="0.2">
      <c r="I2343" s="1" t="str">
        <f t="shared" si="36"/>
        <v>37-43 Surrey Terrace</v>
      </c>
      <c r="J2343" s="1" t="s">
        <v>56</v>
      </c>
      <c r="K2343" s="1" t="s">
        <v>8</v>
      </c>
      <c r="L2343" s="1" t="s">
        <v>44</v>
      </c>
      <c r="M2343" s="1">
        <v>-3.3</v>
      </c>
      <c r="N2343" s="1">
        <v>-3.3</v>
      </c>
      <c r="O2343" s="1">
        <v>6</v>
      </c>
    </row>
    <row r="2344" spans="9:15" x14ac:dyDescent="0.2">
      <c r="I2344" s="1" t="str">
        <f t="shared" si="36"/>
        <v>37-43 Surrey Terrace</v>
      </c>
      <c r="J2344" s="1" t="s">
        <v>56</v>
      </c>
      <c r="K2344" s="1" t="s">
        <v>9</v>
      </c>
      <c r="L2344" s="1" t="s">
        <v>44</v>
      </c>
      <c r="M2344" s="1">
        <v>-3.3</v>
      </c>
      <c r="N2344" s="1">
        <v>-3.3</v>
      </c>
      <c r="O2344" s="1">
        <v>19</v>
      </c>
    </row>
    <row r="2345" spans="9:15" x14ac:dyDescent="0.2">
      <c r="I2345" s="1" t="str">
        <f t="shared" si="36"/>
        <v>37-43 Surrey Terrace</v>
      </c>
      <c r="J2345" s="1" t="s">
        <v>56</v>
      </c>
      <c r="K2345" s="1" t="s">
        <v>9</v>
      </c>
      <c r="L2345" s="1" t="s">
        <v>44</v>
      </c>
      <c r="M2345" s="1">
        <v>-3.5</v>
      </c>
      <c r="N2345" s="1">
        <v>-3.5</v>
      </c>
      <c r="O2345" s="1">
        <v>18</v>
      </c>
    </row>
    <row r="2346" spans="9:15" x14ac:dyDescent="0.2">
      <c r="I2346" s="1" t="str">
        <f t="shared" si="36"/>
        <v>37-43 Surrey Terrace</v>
      </c>
      <c r="J2346" s="1" t="s">
        <v>56</v>
      </c>
      <c r="K2346" s="1" t="s">
        <v>9</v>
      </c>
      <c r="L2346" s="1" t="s">
        <v>44</v>
      </c>
      <c r="M2346" s="1">
        <v>-3.6</v>
      </c>
      <c r="N2346" s="1">
        <v>-3.6</v>
      </c>
      <c r="O2346" s="1">
        <v>17</v>
      </c>
    </row>
    <row r="2347" spans="9:15" x14ac:dyDescent="0.2">
      <c r="I2347" s="1" t="str">
        <f t="shared" si="36"/>
        <v>37-43 Surrey Terrace</v>
      </c>
      <c r="J2347" s="1" t="s">
        <v>56</v>
      </c>
      <c r="K2347" s="1" t="s">
        <v>9</v>
      </c>
      <c r="L2347" s="1" t="s">
        <v>44</v>
      </c>
      <c r="M2347" s="1">
        <v>-3.6</v>
      </c>
      <c r="N2347" s="1">
        <v>-3.6</v>
      </c>
      <c r="O2347" s="1">
        <v>16</v>
      </c>
    </row>
    <row r="2348" spans="9:15" x14ac:dyDescent="0.2">
      <c r="I2348" s="1" t="str">
        <f t="shared" si="36"/>
        <v>37-43 Surrey Terrace</v>
      </c>
      <c r="J2348" s="1" t="s">
        <v>75</v>
      </c>
      <c r="K2348" s="1" t="s">
        <v>8</v>
      </c>
      <c r="L2348" s="1" t="s">
        <v>43</v>
      </c>
      <c r="M2348" s="1">
        <v>-5.3</v>
      </c>
      <c r="N2348" s="1">
        <v>-5.3</v>
      </c>
      <c r="O2348" s="1">
        <v>69</v>
      </c>
    </row>
    <row r="2349" spans="9:15" x14ac:dyDescent="0.2">
      <c r="I2349" s="1" t="str">
        <f t="shared" si="36"/>
        <v>37-43 Surrey Terrace</v>
      </c>
      <c r="J2349" s="1" t="s">
        <v>68</v>
      </c>
      <c r="K2349" s="1" t="s">
        <v>8</v>
      </c>
      <c r="L2349" s="1" t="s">
        <v>43</v>
      </c>
      <c r="M2349" s="1">
        <v>-7.6</v>
      </c>
      <c r="N2349" s="1">
        <v>-7.6</v>
      </c>
      <c r="O2349" s="1">
        <v>71</v>
      </c>
    </row>
    <row r="2350" spans="9:15" x14ac:dyDescent="0.2">
      <c r="I2350" s="1" t="str">
        <f t="shared" si="36"/>
        <v>37-43 Surrey Terrace</v>
      </c>
      <c r="J2350" s="1" t="s">
        <v>63</v>
      </c>
      <c r="K2350" s="1" t="s">
        <v>8</v>
      </c>
      <c r="L2350" s="1" t="s">
        <v>43</v>
      </c>
      <c r="M2350" s="1">
        <v>-7.8</v>
      </c>
      <c r="N2350" s="1">
        <v>-7.8</v>
      </c>
      <c r="O2350" s="1">
        <v>50</v>
      </c>
    </row>
    <row r="2351" spans="9:15" x14ac:dyDescent="0.2">
      <c r="I2351" s="1" t="str">
        <f t="shared" si="36"/>
        <v>37-43 Surrey Terrace</v>
      </c>
      <c r="J2351" s="1" t="s">
        <v>65</v>
      </c>
      <c r="K2351" s="1" t="s">
        <v>8</v>
      </c>
      <c r="L2351" s="1" t="s">
        <v>43</v>
      </c>
      <c r="M2351" s="1">
        <v>-10.7</v>
      </c>
      <c r="N2351" s="1">
        <v>-10.7</v>
      </c>
      <c r="O2351" s="1">
        <v>70</v>
      </c>
    </row>
    <row r="2352" spans="9:15" x14ac:dyDescent="0.2">
      <c r="I2352" s="1" t="str">
        <f t="shared" si="36"/>
        <v>37-43 Surrey Terrace</v>
      </c>
      <c r="J2352" s="1" t="s">
        <v>74</v>
      </c>
      <c r="K2352" s="1" t="s">
        <v>8</v>
      </c>
      <c r="L2352" s="1" t="s">
        <v>43</v>
      </c>
      <c r="M2352" s="1">
        <v>-11.1</v>
      </c>
      <c r="N2352" s="1">
        <v>-11.1</v>
      </c>
      <c r="O2352" s="1">
        <v>47</v>
      </c>
    </row>
    <row r="2353" spans="1:15" x14ac:dyDescent="0.2">
      <c r="I2353" s="1" t="str">
        <f t="shared" si="36"/>
        <v>37-43 Surrey Terrace</v>
      </c>
      <c r="J2353" s="1" t="s">
        <v>66</v>
      </c>
      <c r="K2353" s="1" t="s">
        <v>8</v>
      </c>
      <c r="L2353" s="1" t="s">
        <v>43</v>
      </c>
      <c r="M2353" s="1">
        <v>-12.1</v>
      </c>
      <c r="N2353" s="1">
        <v>-12.1</v>
      </c>
      <c r="O2353" s="1">
        <v>48</v>
      </c>
    </row>
    <row r="2354" spans="1:15" x14ac:dyDescent="0.2">
      <c r="I2354" s="1" t="str">
        <f t="shared" si="36"/>
        <v>37-43 Surrey Terrace</v>
      </c>
      <c r="J2354" s="1" t="s">
        <v>69</v>
      </c>
      <c r="K2354" s="1" t="s">
        <v>8</v>
      </c>
      <c r="L2354" s="1" t="s">
        <v>43</v>
      </c>
      <c r="M2354" s="1">
        <v>-13.2</v>
      </c>
      <c r="N2354" s="1">
        <v>-13.2</v>
      </c>
      <c r="O2354" s="1">
        <v>49</v>
      </c>
    </row>
    <row r="2355" spans="1:15" x14ac:dyDescent="0.2">
      <c r="I2355" s="1" t="str">
        <f t="shared" si="36"/>
        <v>37-43 Surrey Terrace</v>
      </c>
      <c r="J2355" s="1" t="s">
        <v>56</v>
      </c>
      <c r="K2355" s="1" t="s">
        <v>9</v>
      </c>
      <c r="L2355" s="1" t="s">
        <v>44</v>
      </c>
      <c r="M2355" s="1">
        <v>-15.8</v>
      </c>
      <c r="N2355" s="1">
        <v>-15.8</v>
      </c>
      <c r="O2355" s="1">
        <v>46</v>
      </c>
    </row>
    <row r="2356" spans="1:15" x14ac:dyDescent="0.2">
      <c r="I2356" s="1" t="str">
        <f t="shared" si="36"/>
        <v>37-43 Surrey Terrace</v>
      </c>
      <c r="J2356" s="1" t="s">
        <v>56</v>
      </c>
      <c r="K2356" s="1" t="s">
        <v>8</v>
      </c>
      <c r="L2356" s="1" t="s">
        <v>44</v>
      </c>
      <c r="M2356" s="1">
        <v>-15.9</v>
      </c>
      <c r="N2356" s="1">
        <v>-15.9</v>
      </c>
      <c r="O2356" s="1">
        <v>45</v>
      </c>
    </row>
    <row r="2357" spans="1:15" x14ac:dyDescent="0.2">
      <c r="I2357" s="1" t="str">
        <f t="shared" si="36"/>
        <v>37-43 Surrey Terrace</v>
      </c>
      <c r="J2357" s="1" t="s">
        <v>56</v>
      </c>
      <c r="K2357" s="1" t="s">
        <v>8</v>
      </c>
      <c r="L2357" s="1" t="s">
        <v>44</v>
      </c>
      <c r="M2357" s="1">
        <v>-16.7</v>
      </c>
      <c r="N2357" s="1">
        <v>-16.7</v>
      </c>
      <c r="O2357" s="1">
        <v>44</v>
      </c>
    </row>
    <row r="2358" spans="1:15" x14ac:dyDescent="0.2">
      <c r="A2358" s="1" t="s">
        <v>22</v>
      </c>
      <c r="B2358" s="1" t="s">
        <v>11</v>
      </c>
      <c r="C2358" s="1" t="s">
        <v>13</v>
      </c>
      <c r="D2358" s="1">
        <v>446452.7</v>
      </c>
      <c r="E2358" s="1">
        <v>523137.77</v>
      </c>
      <c r="F2358" s="1">
        <v>60</v>
      </c>
      <c r="G2358" s="1">
        <v>59.9</v>
      </c>
      <c r="H2358" s="1">
        <v>61.1</v>
      </c>
      <c r="I2358" s="1" t="str">
        <f t="shared" si="36"/>
        <v>37-43 Surrey Terrace</v>
      </c>
      <c r="J2358" s="1" t="s">
        <v>81</v>
      </c>
      <c r="K2358" s="1" t="s">
        <v>10</v>
      </c>
      <c r="L2358" s="1" t="s">
        <v>44</v>
      </c>
      <c r="M2358" s="1">
        <v>55.9</v>
      </c>
      <c r="N2358" s="1">
        <v>55.9</v>
      </c>
      <c r="O2358" s="1">
        <v>56</v>
      </c>
    </row>
    <row r="2359" spans="1:15" x14ac:dyDescent="0.2">
      <c r="I2359" s="1" t="str">
        <f t="shared" si="36"/>
        <v>37-43 Surrey Terrace</v>
      </c>
      <c r="J2359" s="1" t="s">
        <v>78</v>
      </c>
      <c r="K2359" s="1" t="s">
        <v>10</v>
      </c>
      <c r="L2359" s="1" t="s">
        <v>44</v>
      </c>
      <c r="M2359" s="1">
        <v>54.4</v>
      </c>
      <c r="N2359" s="1">
        <v>54.4</v>
      </c>
      <c r="O2359" s="1">
        <v>53</v>
      </c>
    </row>
    <row r="2360" spans="1:15" x14ac:dyDescent="0.2">
      <c r="I2360" s="1" t="str">
        <f t="shared" si="36"/>
        <v>37-43 Surrey Terrace</v>
      </c>
      <c r="J2360" s="1" t="s">
        <v>80</v>
      </c>
      <c r="K2360" s="1" t="s">
        <v>10</v>
      </c>
      <c r="L2360" s="1" t="s">
        <v>44</v>
      </c>
      <c r="M2360" s="1">
        <v>51.7</v>
      </c>
      <c r="N2360" s="1">
        <v>51.7</v>
      </c>
      <c r="O2360" s="1">
        <v>55</v>
      </c>
    </row>
    <row r="2361" spans="1:15" x14ac:dyDescent="0.2">
      <c r="I2361" s="1" t="str">
        <f t="shared" si="36"/>
        <v>37-43 Surrey Terrace</v>
      </c>
      <c r="J2361" s="1" t="s">
        <v>79</v>
      </c>
      <c r="K2361" s="1" t="s">
        <v>10</v>
      </c>
      <c r="L2361" s="1" t="s">
        <v>43</v>
      </c>
      <c r="M2361" s="1">
        <v>50</v>
      </c>
      <c r="N2361" s="1">
        <v>50</v>
      </c>
      <c r="O2361" s="1">
        <v>54</v>
      </c>
    </row>
    <row r="2362" spans="1:15" x14ac:dyDescent="0.2">
      <c r="I2362" s="1" t="str">
        <f t="shared" si="36"/>
        <v>37-43 Surrey Terrace</v>
      </c>
      <c r="J2362" s="1" t="s">
        <v>78</v>
      </c>
      <c r="K2362" s="1" t="s">
        <v>10</v>
      </c>
      <c r="L2362" s="1" t="s">
        <v>44</v>
      </c>
      <c r="M2362" s="1">
        <v>47.9</v>
      </c>
      <c r="N2362" s="1">
        <v>47.9</v>
      </c>
      <c r="O2362" s="1">
        <v>52</v>
      </c>
    </row>
    <row r="2363" spans="1:15" x14ac:dyDescent="0.2">
      <c r="I2363" s="1" t="str">
        <f t="shared" si="36"/>
        <v>37-43 Surrey Terrace</v>
      </c>
      <c r="J2363" s="1" t="s">
        <v>78</v>
      </c>
      <c r="K2363" s="1" t="s">
        <v>10</v>
      </c>
      <c r="L2363" s="1" t="s">
        <v>44</v>
      </c>
      <c r="M2363" s="1">
        <v>42.7</v>
      </c>
      <c r="N2363" s="1">
        <v>42.7</v>
      </c>
      <c r="O2363" s="1">
        <v>51</v>
      </c>
    </row>
    <row r="2364" spans="1:15" x14ac:dyDescent="0.2">
      <c r="I2364" s="1" t="str">
        <f t="shared" si="36"/>
        <v>37-43 Surrey Terrace</v>
      </c>
      <c r="J2364" s="1" t="s">
        <v>45</v>
      </c>
      <c r="K2364" s="1" t="s">
        <v>8</v>
      </c>
      <c r="L2364" s="1" t="s">
        <v>46</v>
      </c>
      <c r="M2364" s="1">
        <v>41.3</v>
      </c>
      <c r="O2364" s="1">
        <v>4</v>
      </c>
    </row>
    <row r="2365" spans="1:15" x14ac:dyDescent="0.2">
      <c r="I2365" s="1" t="str">
        <f t="shared" si="36"/>
        <v>37-43 Surrey Terrace</v>
      </c>
      <c r="J2365" s="1" t="s">
        <v>47</v>
      </c>
      <c r="K2365" s="1" t="s">
        <v>8</v>
      </c>
      <c r="L2365" s="1" t="s">
        <v>43</v>
      </c>
      <c r="M2365" s="1">
        <v>24.3</v>
      </c>
      <c r="N2365" s="1">
        <v>24.3</v>
      </c>
      <c r="O2365" s="1">
        <v>65</v>
      </c>
    </row>
    <row r="2366" spans="1:15" x14ac:dyDescent="0.2">
      <c r="I2366" s="1" t="str">
        <f t="shared" si="36"/>
        <v>37-43 Surrey Terrace</v>
      </c>
      <c r="J2366" s="1" t="s">
        <v>50</v>
      </c>
      <c r="K2366" s="1" t="s">
        <v>8</v>
      </c>
      <c r="L2366" s="1" t="s">
        <v>43</v>
      </c>
      <c r="M2366" s="1">
        <v>22.9</v>
      </c>
      <c r="N2366" s="1">
        <v>22.9</v>
      </c>
      <c r="O2366" s="1">
        <v>66</v>
      </c>
    </row>
    <row r="2367" spans="1:15" x14ac:dyDescent="0.2">
      <c r="I2367" s="1" t="str">
        <f t="shared" si="36"/>
        <v>37-43 Surrey Terrace</v>
      </c>
      <c r="J2367" s="1" t="s">
        <v>48</v>
      </c>
      <c r="K2367" s="1" t="s">
        <v>8</v>
      </c>
      <c r="L2367" s="1" t="s">
        <v>43</v>
      </c>
      <c r="M2367" s="1">
        <v>22.1</v>
      </c>
      <c r="N2367" s="1">
        <v>22.1</v>
      </c>
      <c r="O2367" s="1">
        <v>68</v>
      </c>
    </row>
    <row r="2368" spans="1:15" x14ac:dyDescent="0.2">
      <c r="I2368" s="1" t="str">
        <f t="shared" si="36"/>
        <v>37-43 Surrey Terrace</v>
      </c>
      <c r="J2368" s="1" t="s">
        <v>51</v>
      </c>
      <c r="K2368" s="1" t="s">
        <v>8</v>
      </c>
      <c r="L2368" s="1" t="s">
        <v>43</v>
      </c>
      <c r="M2368" s="1">
        <v>21.4</v>
      </c>
      <c r="N2368" s="1">
        <v>21.4</v>
      </c>
      <c r="O2368" s="1">
        <v>67</v>
      </c>
    </row>
    <row r="2369" spans="9:15" x14ac:dyDescent="0.2">
      <c r="I2369" s="1" t="str">
        <f t="shared" si="36"/>
        <v>37-43 Surrey Terrace</v>
      </c>
      <c r="J2369" s="1" t="s">
        <v>55</v>
      </c>
      <c r="K2369" s="1" t="s">
        <v>8</v>
      </c>
      <c r="L2369" s="1" t="s">
        <v>43</v>
      </c>
      <c r="M2369" s="1">
        <v>20.8</v>
      </c>
      <c r="N2369" s="1">
        <v>20.8</v>
      </c>
      <c r="O2369" s="1">
        <v>61</v>
      </c>
    </row>
    <row r="2370" spans="9:15" x14ac:dyDescent="0.2">
      <c r="I2370" s="1" t="str">
        <f t="shared" si="36"/>
        <v>37-43 Surrey Terrace</v>
      </c>
      <c r="J2370" s="1" t="s">
        <v>59</v>
      </c>
      <c r="K2370" s="1" t="s">
        <v>8</v>
      </c>
      <c r="L2370" s="1" t="s">
        <v>43</v>
      </c>
      <c r="M2370" s="1">
        <v>17.3</v>
      </c>
      <c r="N2370" s="1">
        <v>17.3</v>
      </c>
      <c r="O2370" s="1">
        <v>59</v>
      </c>
    </row>
    <row r="2371" spans="9:15" x14ac:dyDescent="0.2">
      <c r="I2371" s="1" t="str">
        <f t="shared" ref="I2371:I2434" si="37">IF(ISBLANK(A2371),I2370,A2371)</f>
        <v>37-43 Surrey Terrace</v>
      </c>
      <c r="J2371" s="1" t="s">
        <v>49</v>
      </c>
      <c r="K2371" s="1" t="s">
        <v>8</v>
      </c>
      <c r="L2371" s="1" t="s">
        <v>46</v>
      </c>
      <c r="M2371" s="1">
        <v>15.5</v>
      </c>
      <c r="O2371" s="1">
        <v>3</v>
      </c>
    </row>
    <row r="2372" spans="9:15" x14ac:dyDescent="0.2">
      <c r="I2372" s="1" t="str">
        <f t="shared" si="37"/>
        <v>37-43 Surrey Terrace</v>
      </c>
      <c r="J2372" s="1" t="s">
        <v>61</v>
      </c>
      <c r="K2372" s="1" t="s">
        <v>9</v>
      </c>
      <c r="L2372" s="1" t="s">
        <v>43</v>
      </c>
      <c r="M2372" s="1">
        <v>14.2</v>
      </c>
      <c r="N2372" s="1">
        <v>14.2</v>
      </c>
      <c r="O2372" s="1">
        <v>76</v>
      </c>
    </row>
    <row r="2373" spans="9:15" x14ac:dyDescent="0.2">
      <c r="I2373" s="1" t="str">
        <f t="shared" si="37"/>
        <v>37-43 Surrey Terrace</v>
      </c>
      <c r="J2373" s="1" t="s">
        <v>54</v>
      </c>
      <c r="K2373" s="1" t="s">
        <v>8</v>
      </c>
      <c r="L2373" s="1" t="s">
        <v>43</v>
      </c>
      <c r="M2373" s="1">
        <v>14</v>
      </c>
      <c r="N2373" s="1">
        <v>14</v>
      </c>
      <c r="O2373" s="1">
        <v>63</v>
      </c>
    </row>
    <row r="2374" spans="9:15" x14ac:dyDescent="0.2">
      <c r="I2374" s="1" t="str">
        <f t="shared" si="37"/>
        <v>37-43 Surrey Terrace</v>
      </c>
      <c r="J2374" s="1" t="s">
        <v>53</v>
      </c>
      <c r="K2374" s="1" t="s">
        <v>9</v>
      </c>
      <c r="L2374" s="1" t="s">
        <v>44</v>
      </c>
      <c r="M2374" s="1">
        <v>9.8000000000000007</v>
      </c>
      <c r="N2374" s="1">
        <v>9.8000000000000007</v>
      </c>
      <c r="O2374" s="1">
        <v>29</v>
      </c>
    </row>
    <row r="2375" spans="9:15" x14ac:dyDescent="0.2">
      <c r="I2375" s="1" t="str">
        <f t="shared" si="37"/>
        <v>37-43 Surrey Terrace</v>
      </c>
      <c r="J2375" s="1" t="s">
        <v>52</v>
      </c>
      <c r="K2375" s="1" t="s">
        <v>8</v>
      </c>
      <c r="L2375" s="1" t="s">
        <v>44</v>
      </c>
      <c r="M2375" s="1">
        <v>9.4</v>
      </c>
      <c r="N2375" s="1">
        <v>9.4</v>
      </c>
      <c r="O2375" s="1">
        <v>41</v>
      </c>
    </row>
    <row r="2376" spans="9:15" x14ac:dyDescent="0.2">
      <c r="I2376" s="1" t="str">
        <f t="shared" si="37"/>
        <v>37-43 Surrey Terrace</v>
      </c>
      <c r="J2376" s="1" t="s">
        <v>53</v>
      </c>
      <c r="K2376" s="1" t="s">
        <v>8</v>
      </c>
      <c r="L2376" s="1" t="s">
        <v>44</v>
      </c>
      <c r="M2376" s="1">
        <v>9.4</v>
      </c>
      <c r="N2376" s="1">
        <v>9.4</v>
      </c>
      <c r="O2376" s="1">
        <v>28</v>
      </c>
    </row>
    <row r="2377" spans="9:15" x14ac:dyDescent="0.2">
      <c r="I2377" s="1" t="str">
        <f t="shared" si="37"/>
        <v>37-43 Surrey Terrace</v>
      </c>
      <c r="J2377" s="1" t="s">
        <v>77</v>
      </c>
      <c r="K2377" s="1" t="s">
        <v>8</v>
      </c>
      <c r="L2377" s="1" t="s">
        <v>44</v>
      </c>
      <c r="M2377" s="1">
        <v>9.3000000000000007</v>
      </c>
      <c r="N2377" s="1">
        <v>9.3000000000000007</v>
      </c>
      <c r="O2377" s="1">
        <v>5</v>
      </c>
    </row>
    <row r="2378" spans="9:15" x14ac:dyDescent="0.2">
      <c r="I2378" s="1" t="str">
        <f t="shared" si="37"/>
        <v>37-43 Surrey Terrace</v>
      </c>
      <c r="J2378" s="1" t="s">
        <v>52</v>
      </c>
      <c r="K2378" s="1" t="s">
        <v>8</v>
      </c>
      <c r="L2378" s="1" t="s">
        <v>44</v>
      </c>
      <c r="M2378" s="1">
        <v>9.1999999999999993</v>
      </c>
      <c r="N2378" s="1">
        <v>9.1999999999999993</v>
      </c>
      <c r="O2378" s="1">
        <v>32</v>
      </c>
    </row>
    <row r="2379" spans="9:15" x14ac:dyDescent="0.2">
      <c r="I2379" s="1" t="str">
        <f t="shared" si="37"/>
        <v>37-43 Surrey Terrace</v>
      </c>
      <c r="J2379" s="1" t="s">
        <v>58</v>
      </c>
      <c r="K2379" s="1" t="s">
        <v>8</v>
      </c>
      <c r="L2379" s="1" t="s">
        <v>43</v>
      </c>
      <c r="M2379" s="1">
        <v>8.9</v>
      </c>
      <c r="N2379" s="1">
        <v>8.9</v>
      </c>
      <c r="O2379" s="1">
        <v>62</v>
      </c>
    </row>
    <row r="2380" spans="9:15" x14ac:dyDescent="0.2">
      <c r="I2380" s="1" t="str">
        <f t="shared" si="37"/>
        <v>37-43 Surrey Terrace</v>
      </c>
      <c r="J2380" s="1" t="s">
        <v>52</v>
      </c>
      <c r="K2380" s="1" t="s">
        <v>8</v>
      </c>
      <c r="L2380" s="1" t="s">
        <v>44</v>
      </c>
      <c r="M2380" s="1">
        <v>8.9</v>
      </c>
      <c r="N2380" s="1">
        <v>8.9</v>
      </c>
      <c r="O2380" s="1">
        <v>37</v>
      </c>
    </row>
    <row r="2381" spans="9:15" x14ac:dyDescent="0.2">
      <c r="I2381" s="1" t="str">
        <f t="shared" si="37"/>
        <v>37-43 Surrey Terrace</v>
      </c>
      <c r="J2381" s="1" t="s">
        <v>52</v>
      </c>
      <c r="K2381" s="1" t="s">
        <v>8</v>
      </c>
      <c r="L2381" s="1" t="s">
        <v>44</v>
      </c>
      <c r="M2381" s="1">
        <v>8.9</v>
      </c>
      <c r="N2381" s="1">
        <v>8.9</v>
      </c>
      <c r="O2381" s="1">
        <v>38</v>
      </c>
    </row>
    <row r="2382" spans="9:15" x14ac:dyDescent="0.2">
      <c r="I2382" s="1" t="str">
        <f t="shared" si="37"/>
        <v>37-43 Surrey Terrace</v>
      </c>
      <c r="J2382" s="1" t="s">
        <v>52</v>
      </c>
      <c r="K2382" s="1" t="s">
        <v>8</v>
      </c>
      <c r="L2382" s="1" t="s">
        <v>44</v>
      </c>
      <c r="M2382" s="1">
        <v>8.8000000000000007</v>
      </c>
      <c r="N2382" s="1">
        <v>8.8000000000000007</v>
      </c>
      <c r="O2382" s="1">
        <v>40</v>
      </c>
    </row>
    <row r="2383" spans="9:15" x14ac:dyDescent="0.2">
      <c r="I2383" s="1" t="str">
        <f t="shared" si="37"/>
        <v>37-43 Surrey Terrace</v>
      </c>
      <c r="J2383" s="1" t="s">
        <v>57</v>
      </c>
      <c r="K2383" s="1" t="s">
        <v>8</v>
      </c>
      <c r="L2383" s="1" t="s">
        <v>43</v>
      </c>
      <c r="M2383" s="1">
        <v>8.6999999999999993</v>
      </c>
      <c r="N2383" s="1">
        <v>8.6999999999999993</v>
      </c>
      <c r="O2383" s="1">
        <v>60</v>
      </c>
    </row>
    <row r="2384" spans="9:15" x14ac:dyDescent="0.2">
      <c r="I2384" s="1" t="str">
        <f t="shared" si="37"/>
        <v>37-43 Surrey Terrace</v>
      </c>
      <c r="J2384" s="1" t="s">
        <v>76</v>
      </c>
      <c r="K2384" s="1" t="s">
        <v>9</v>
      </c>
      <c r="L2384" s="1" t="s">
        <v>43</v>
      </c>
      <c r="M2384" s="1">
        <v>7.8</v>
      </c>
      <c r="N2384" s="1">
        <v>7.8</v>
      </c>
      <c r="O2384" s="1">
        <v>73</v>
      </c>
    </row>
    <row r="2385" spans="9:15" x14ac:dyDescent="0.2">
      <c r="I2385" s="1" t="str">
        <f t="shared" si="37"/>
        <v>37-43 Surrey Terrace</v>
      </c>
      <c r="J2385" s="1" t="s">
        <v>53</v>
      </c>
      <c r="K2385" s="1" t="s">
        <v>9</v>
      </c>
      <c r="L2385" s="1" t="s">
        <v>44</v>
      </c>
      <c r="M2385" s="1">
        <v>6.8</v>
      </c>
      <c r="N2385" s="1">
        <v>6.8</v>
      </c>
      <c r="O2385" s="1">
        <v>26</v>
      </c>
    </row>
    <row r="2386" spans="9:15" x14ac:dyDescent="0.2">
      <c r="I2386" s="1" t="str">
        <f t="shared" si="37"/>
        <v>37-43 Surrey Terrace</v>
      </c>
      <c r="J2386" s="1" t="s">
        <v>53</v>
      </c>
      <c r="K2386" s="1" t="s">
        <v>8</v>
      </c>
      <c r="L2386" s="1" t="s">
        <v>44</v>
      </c>
      <c r="M2386" s="1">
        <v>6.7</v>
      </c>
      <c r="N2386" s="1">
        <v>6.7</v>
      </c>
      <c r="O2386" s="1">
        <v>27</v>
      </c>
    </row>
    <row r="2387" spans="9:15" x14ac:dyDescent="0.2">
      <c r="I2387" s="1" t="str">
        <f t="shared" si="37"/>
        <v>37-43 Surrey Terrace</v>
      </c>
      <c r="J2387" s="1" t="s">
        <v>52</v>
      </c>
      <c r="K2387" s="1" t="s">
        <v>8</v>
      </c>
      <c r="L2387" s="1" t="s">
        <v>44</v>
      </c>
      <c r="M2387" s="1">
        <v>6</v>
      </c>
      <c r="N2387" s="1">
        <v>6</v>
      </c>
      <c r="O2387" s="1">
        <v>39</v>
      </c>
    </row>
    <row r="2388" spans="9:15" x14ac:dyDescent="0.2">
      <c r="I2388" s="1" t="str">
        <f t="shared" si="37"/>
        <v>37-43 Surrey Terrace</v>
      </c>
      <c r="J2388" s="1" t="s">
        <v>60</v>
      </c>
      <c r="K2388" s="1" t="s">
        <v>9</v>
      </c>
      <c r="L2388" s="1" t="s">
        <v>44</v>
      </c>
      <c r="M2388" s="1">
        <v>5.9</v>
      </c>
      <c r="N2388" s="1">
        <v>5.9</v>
      </c>
      <c r="O2388" s="1">
        <v>2</v>
      </c>
    </row>
    <row r="2389" spans="9:15" x14ac:dyDescent="0.2">
      <c r="I2389" s="1" t="str">
        <f t="shared" si="37"/>
        <v>37-43 Surrey Terrace</v>
      </c>
      <c r="J2389" s="1" t="s">
        <v>52</v>
      </c>
      <c r="K2389" s="1" t="s">
        <v>8</v>
      </c>
      <c r="L2389" s="1" t="s">
        <v>44</v>
      </c>
      <c r="M2389" s="1">
        <v>5.3</v>
      </c>
      <c r="N2389" s="1">
        <v>5.3</v>
      </c>
      <c r="O2389" s="1">
        <v>36</v>
      </c>
    </row>
    <row r="2390" spans="9:15" x14ac:dyDescent="0.2">
      <c r="I2390" s="1" t="str">
        <f t="shared" si="37"/>
        <v>37-43 Surrey Terrace</v>
      </c>
      <c r="J2390" s="1" t="s">
        <v>52</v>
      </c>
      <c r="K2390" s="1" t="s">
        <v>8</v>
      </c>
      <c r="L2390" s="1" t="s">
        <v>44</v>
      </c>
      <c r="M2390" s="1">
        <v>4.9000000000000004</v>
      </c>
      <c r="N2390" s="1">
        <v>4.9000000000000004</v>
      </c>
      <c r="O2390" s="1">
        <v>35</v>
      </c>
    </row>
    <row r="2391" spans="9:15" x14ac:dyDescent="0.2">
      <c r="I2391" s="1" t="str">
        <f t="shared" si="37"/>
        <v>37-43 Surrey Terrace</v>
      </c>
      <c r="J2391" s="1" t="s">
        <v>52</v>
      </c>
      <c r="K2391" s="1" t="s">
        <v>8</v>
      </c>
      <c r="L2391" s="1" t="s">
        <v>44</v>
      </c>
      <c r="M2391" s="1">
        <v>3.9</v>
      </c>
      <c r="N2391" s="1">
        <v>3.9</v>
      </c>
      <c r="O2391" s="1">
        <v>33</v>
      </c>
    </row>
    <row r="2392" spans="9:15" x14ac:dyDescent="0.2">
      <c r="I2392" s="1" t="str">
        <f t="shared" si="37"/>
        <v>37-43 Surrey Terrace</v>
      </c>
      <c r="J2392" s="1" t="s">
        <v>52</v>
      </c>
      <c r="K2392" s="1" t="s">
        <v>8</v>
      </c>
      <c r="L2392" s="1" t="s">
        <v>44</v>
      </c>
      <c r="M2392" s="1">
        <v>3.7</v>
      </c>
      <c r="N2392" s="1">
        <v>3.7</v>
      </c>
      <c r="O2392" s="1">
        <v>34</v>
      </c>
    </row>
    <row r="2393" spans="9:15" x14ac:dyDescent="0.2">
      <c r="I2393" s="1" t="str">
        <f t="shared" si="37"/>
        <v>37-43 Surrey Terrace</v>
      </c>
      <c r="J2393" s="1" t="s">
        <v>62</v>
      </c>
      <c r="K2393" s="1" t="s">
        <v>8</v>
      </c>
      <c r="L2393" s="1" t="s">
        <v>43</v>
      </c>
      <c r="M2393" s="1">
        <v>3.6</v>
      </c>
      <c r="N2393" s="1">
        <v>3.6</v>
      </c>
      <c r="O2393" s="1">
        <v>72</v>
      </c>
    </row>
    <row r="2394" spans="9:15" x14ac:dyDescent="0.2">
      <c r="I2394" s="1" t="str">
        <f t="shared" si="37"/>
        <v>37-43 Surrey Terrace</v>
      </c>
      <c r="J2394" s="1" t="s">
        <v>60</v>
      </c>
      <c r="K2394" s="1" t="s">
        <v>8</v>
      </c>
      <c r="L2394" s="1" t="s">
        <v>44</v>
      </c>
      <c r="M2394" s="1">
        <v>3.2</v>
      </c>
      <c r="N2394" s="1">
        <v>3.2</v>
      </c>
      <c r="O2394" s="1">
        <v>1</v>
      </c>
    </row>
    <row r="2395" spans="9:15" x14ac:dyDescent="0.2">
      <c r="I2395" s="1" t="str">
        <f t="shared" si="37"/>
        <v>37-43 Surrey Terrace</v>
      </c>
      <c r="J2395" s="1" t="s">
        <v>56</v>
      </c>
      <c r="K2395" s="1" t="s">
        <v>9</v>
      </c>
      <c r="L2395" s="1" t="s">
        <v>44</v>
      </c>
      <c r="M2395" s="1">
        <v>1.6</v>
      </c>
      <c r="N2395" s="1">
        <v>1.6</v>
      </c>
      <c r="O2395" s="1">
        <v>31</v>
      </c>
    </row>
    <row r="2396" spans="9:15" x14ac:dyDescent="0.2">
      <c r="I2396" s="1" t="str">
        <f t="shared" si="37"/>
        <v>37-43 Surrey Terrace</v>
      </c>
      <c r="J2396" s="1" t="s">
        <v>56</v>
      </c>
      <c r="K2396" s="1" t="s">
        <v>8</v>
      </c>
      <c r="L2396" s="1" t="s">
        <v>44</v>
      </c>
      <c r="M2396" s="1">
        <v>1.6</v>
      </c>
      <c r="N2396" s="1">
        <v>1.6</v>
      </c>
      <c r="O2396" s="1">
        <v>30</v>
      </c>
    </row>
    <row r="2397" spans="9:15" x14ac:dyDescent="0.2">
      <c r="I2397" s="1" t="str">
        <f t="shared" si="37"/>
        <v>37-43 Surrey Terrace</v>
      </c>
      <c r="J2397" s="1" t="s">
        <v>70</v>
      </c>
      <c r="K2397" s="1" t="s">
        <v>8</v>
      </c>
      <c r="L2397" s="1" t="s">
        <v>43</v>
      </c>
      <c r="M2397" s="1">
        <v>0.1</v>
      </c>
      <c r="N2397" s="1">
        <v>0.1</v>
      </c>
      <c r="O2397" s="1">
        <v>64</v>
      </c>
    </row>
    <row r="2398" spans="9:15" x14ac:dyDescent="0.2">
      <c r="I2398" s="1" t="str">
        <f t="shared" si="37"/>
        <v>37-43 Surrey Terrace</v>
      </c>
      <c r="J2398" s="1" t="s">
        <v>64</v>
      </c>
      <c r="K2398" s="1" t="s">
        <v>9</v>
      </c>
      <c r="L2398" s="1" t="s">
        <v>43</v>
      </c>
      <c r="M2398" s="1">
        <v>-0.5</v>
      </c>
      <c r="N2398" s="1">
        <v>-0.5</v>
      </c>
      <c r="O2398" s="1">
        <v>74</v>
      </c>
    </row>
    <row r="2399" spans="9:15" x14ac:dyDescent="0.2">
      <c r="I2399" s="1" t="str">
        <f t="shared" si="37"/>
        <v>37-43 Surrey Terrace</v>
      </c>
      <c r="J2399" s="1" t="s">
        <v>56</v>
      </c>
      <c r="K2399" s="1" t="s">
        <v>9</v>
      </c>
      <c r="L2399" s="1" t="s">
        <v>44</v>
      </c>
      <c r="M2399" s="1">
        <v>-1</v>
      </c>
      <c r="N2399" s="1">
        <v>-1</v>
      </c>
      <c r="O2399" s="1">
        <v>43</v>
      </c>
    </row>
    <row r="2400" spans="9:15" x14ac:dyDescent="0.2">
      <c r="I2400" s="1" t="str">
        <f t="shared" si="37"/>
        <v>37-43 Surrey Terrace</v>
      </c>
      <c r="J2400" s="1" t="s">
        <v>56</v>
      </c>
      <c r="K2400" s="1" t="s">
        <v>8</v>
      </c>
      <c r="L2400" s="1" t="s">
        <v>44</v>
      </c>
      <c r="M2400" s="1">
        <v>-1.2</v>
      </c>
      <c r="N2400" s="1">
        <v>-1.2</v>
      </c>
      <c r="O2400" s="1">
        <v>42</v>
      </c>
    </row>
    <row r="2401" spans="9:15" x14ac:dyDescent="0.2">
      <c r="I2401" s="1" t="str">
        <f t="shared" si="37"/>
        <v>37-43 Surrey Terrace</v>
      </c>
      <c r="J2401" s="1" t="s">
        <v>56</v>
      </c>
      <c r="K2401" s="1" t="s">
        <v>8</v>
      </c>
      <c r="L2401" s="1" t="s">
        <v>44</v>
      </c>
      <c r="M2401" s="1">
        <v>-1.2</v>
      </c>
      <c r="N2401" s="1">
        <v>-1.2</v>
      </c>
      <c r="O2401" s="1">
        <v>15</v>
      </c>
    </row>
    <row r="2402" spans="9:15" x14ac:dyDescent="0.2">
      <c r="I2402" s="1" t="str">
        <f t="shared" si="37"/>
        <v>37-43 Surrey Terrace</v>
      </c>
      <c r="J2402" s="1" t="s">
        <v>56</v>
      </c>
      <c r="K2402" s="1" t="s">
        <v>9</v>
      </c>
      <c r="L2402" s="1" t="s">
        <v>44</v>
      </c>
      <c r="M2402" s="1">
        <v>-1.2</v>
      </c>
      <c r="N2402" s="1">
        <v>-1.2</v>
      </c>
      <c r="O2402" s="1">
        <v>25</v>
      </c>
    </row>
    <row r="2403" spans="9:15" x14ac:dyDescent="0.2">
      <c r="I2403" s="1" t="str">
        <f t="shared" si="37"/>
        <v>37-43 Surrey Terrace</v>
      </c>
      <c r="J2403" s="1" t="s">
        <v>71</v>
      </c>
      <c r="K2403" s="1" t="s">
        <v>8</v>
      </c>
      <c r="L2403" s="1" t="s">
        <v>43</v>
      </c>
      <c r="M2403" s="1">
        <v>-1.3</v>
      </c>
      <c r="N2403" s="1">
        <v>-1.3</v>
      </c>
      <c r="O2403" s="1">
        <v>58</v>
      </c>
    </row>
    <row r="2404" spans="9:15" x14ac:dyDescent="0.2">
      <c r="I2404" s="1" t="str">
        <f t="shared" si="37"/>
        <v>37-43 Surrey Terrace</v>
      </c>
      <c r="J2404" s="1" t="s">
        <v>56</v>
      </c>
      <c r="K2404" s="1" t="s">
        <v>8</v>
      </c>
      <c r="L2404" s="1" t="s">
        <v>44</v>
      </c>
      <c r="M2404" s="1">
        <v>-1.4</v>
      </c>
      <c r="N2404" s="1">
        <v>-1.4</v>
      </c>
      <c r="O2404" s="1">
        <v>14</v>
      </c>
    </row>
    <row r="2405" spans="9:15" x14ac:dyDescent="0.2">
      <c r="I2405" s="1" t="str">
        <f t="shared" si="37"/>
        <v>37-43 Surrey Terrace</v>
      </c>
      <c r="J2405" s="1" t="s">
        <v>56</v>
      </c>
      <c r="K2405" s="1" t="s">
        <v>9</v>
      </c>
      <c r="L2405" s="1" t="s">
        <v>44</v>
      </c>
      <c r="M2405" s="1">
        <v>-1.4</v>
      </c>
      <c r="N2405" s="1">
        <v>-1.4</v>
      </c>
      <c r="O2405" s="1">
        <v>24</v>
      </c>
    </row>
    <row r="2406" spans="9:15" x14ac:dyDescent="0.2">
      <c r="I2406" s="1" t="str">
        <f t="shared" si="37"/>
        <v>37-43 Surrey Terrace</v>
      </c>
      <c r="J2406" s="1" t="s">
        <v>56</v>
      </c>
      <c r="K2406" s="1" t="s">
        <v>8</v>
      </c>
      <c r="L2406" s="1" t="s">
        <v>44</v>
      </c>
      <c r="M2406" s="1">
        <v>-1.5</v>
      </c>
      <c r="N2406" s="1">
        <v>-1.5</v>
      </c>
      <c r="O2406" s="1">
        <v>13</v>
      </c>
    </row>
    <row r="2407" spans="9:15" x14ac:dyDescent="0.2">
      <c r="I2407" s="1" t="str">
        <f t="shared" si="37"/>
        <v>37-43 Surrey Terrace</v>
      </c>
      <c r="J2407" s="1" t="s">
        <v>67</v>
      </c>
      <c r="K2407" s="1" t="s">
        <v>9</v>
      </c>
      <c r="L2407" s="1" t="s">
        <v>43</v>
      </c>
      <c r="M2407" s="1">
        <v>-1.6</v>
      </c>
      <c r="N2407" s="1">
        <v>-1.6</v>
      </c>
      <c r="O2407" s="1">
        <v>75</v>
      </c>
    </row>
    <row r="2408" spans="9:15" x14ac:dyDescent="0.2">
      <c r="I2408" s="1" t="str">
        <f t="shared" si="37"/>
        <v>37-43 Surrey Terrace</v>
      </c>
      <c r="J2408" s="1" t="s">
        <v>56</v>
      </c>
      <c r="K2408" s="1" t="s">
        <v>9</v>
      </c>
      <c r="L2408" s="1" t="s">
        <v>44</v>
      </c>
      <c r="M2408" s="1">
        <v>-1.6</v>
      </c>
      <c r="N2408" s="1">
        <v>-1.6</v>
      </c>
      <c r="O2408" s="1">
        <v>23</v>
      </c>
    </row>
    <row r="2409" spans="9:15" x14ac:dyDescent="0.2">
      <c r="I2409" s="1" t="str">
        <f t="shared" si="37"/>
        <v>37-43 Surrey Terrace</v>
      </c>
      <c r="J2409" s="1" t="s">
        <v>72</v>
      </c>
      <c r="K2409" s="1" t="s">
        <v>8</v>
      </c>
      <c r="L2409" s="1" t="s">
        <v>44</v>
      </c>
      <c r="M2409" s="1">
        <v>-1.6</v>
      </c>
      <c r="N2409" s="1">
        <v>-1.6</v>
      </c>
      <c r="O2409" s="1">
        <v>57</v>
      </c>
    </row>
    <row r="2410" spans="9:15" x14ac:dyDescent="0.2">
      <c r="I2410" s="1" t="str">
        <f t="shared" si="37"/>
        <v>37-43 Surrey Terrace</v>
      </c>
      <c r="J2410" s="1" t="s">
        <v>56</v>
      </c>
      <c r="K2410" s="1" t="s">
        <v>8</v>
      </c>
      <c r="L2410" s="1" t="s">
        <v>44</v>
      </c>
      <c r="M2410" s="1">
        <v>-1.7</v>
      </c>
      <c r="N2410" s="1">
        <v>-1.7</v>
      </c>
      <c r="O2410" s="1">
        <v>12</v>
      </c>
    </row>
    <row r="2411" spans="9:15" x14ac:dyDescent="0.2">
      <c r="I2411" s="1" t="str">
        <f t="shared" si="37"/>
        <v>37-43 Surrey Terrace</v>
      </c>
      <c r="J2411" s="1" t="s">
        <v>56</v>
      </c>
      <c r="K2411" s="1" t="s">
        <v>9</v>
      </c>
      <c r="L2411" s="1" t="s">
        <v>44</v>
      </c>
      <c r="M2411" s="1">
        <v>-1.7</v>
      </c>
      <c r="N2411" s="1">
        <v>-1.7</v>
      </c>
      <c r="O2411" s="1">
        <v>22</v>
      </c>
    </row>
    <row r="2412" spans="9:15" x14ac:dyDescent="0.2">
      <c r="I2412" s="1" t="str">
        <f t="shared" si="37"/>
        <v>37-43 Surrey Terrace</v>
      </c>
      <c r="J2412" s="1" t="s">
        <v>56</v>
      </c>
      <c r="K2412" s="1" t="s">
        <v>8</v>
      </c>
      <c r="L2412" s="1" t="s">
        <v>44</v>
      </c>
      <c r="M2412" s="1">
        <v>-1.8</v>
      </c>
      <c r="N2412" s="1">
        <v>-1.8</v>
      </c>
      <c r="O2412" s="1">
        <v>11</v>
      </c>
    </row>
    <row r="2413" spans="9:15" x14ac:dyDescent="0.2">
      <c r="I2413" s="1" t="str">
        <f t="shared" si="37"/>
        <v>37-43 Surrey Terrace</v>
      </c>
      <c r="J2413" s="1" t="s">
        <v>56</v>
      </c>
      <c r="K2413" s="1" t="s">
        <v>9</v>
      </c>
      <c r="L2413" s="1" t="s">
        <v>44</v>
      </c>
      <c r="M2413" s="1">
        <v>-1.9</v>
      </c>
      <c r="N2413" s="1">
        <v>-1.9</v>
      </c>
      <c r="O2413" s="1">
        <v>21</v>
      </c>
    </row>
    <row r="2414" spans="9:15" x14ac:dyDescent="0.2">
      <c r="I2414" s="1" t="str">
        <f t="shared" si="37"/>
        <v>37-43 Surrey Terrace</v>
      </c>
      <c r="J2414" s="1" t="s">
        <v>56</v>
      </c>
      <c r="K2414" s="1" t="s">
        <v>8</v>
      </c>
      <c r="L2414" s="1" t="s">
        <v>44</v>
      </c>
      <c r="M2414" s="1">
        <v>-2</v>
      </c>
      <c r="N2414" s="1">
        <v>-2</v>
      </c>
      <c r="O2414" s="1">
        <v>10</v>
      </c>
    </row>
    <row r="2415" spans="9:15" x14ac:dyDescent="0.2">
      <c r="I2415" s="1" t="str">
        <f t="shared" si="37"/>
        <v>37-43 Surrey Terrace</v>
      </c>
      <c r="J2415" s="1" t="s">
        <v>56</v>
      </c>
      <c r="K2415" s="1" t="s">
        <v>9</v>
      </c>
      <c r="L2415" s="1" t="s">
        <v>44</v>
      </c>
      <c r="M2415" s="1">
        <v>-2</v>
      </c>
      <c r="N2415" s="1">
        <v>-2</v>
      </c>
      <c r="O2415" s="1">
        <v>20</v>
      </c>
    </row>
    <row r="2416" spans="9:15" x14ac:dyDescent="0.2">
      <c r="I2416" s="1" t="str">
        <f t="shared" si="37"/>
        <v>37-43 Surrey Terrace</v>
      </c>
      <c r="J2416" s="1" t="s">
        <v>56</v>
      </c>
      <c r="K2416" s="1" t="s">
        <v>8</v>
      </c>
      <c r="L2416" s="1" t="s">
        <v>44</v>
      </c>
      <c r="M2416" s="1">
        <v>-2.1</v>
      </c>
      <c r="N2416" s="1">
        <v>-2.1</v>
      </c>
      <c r="O2416" s="1">
        <v>9</v>
      </c>
    </row>
    <row r="2417" spans="9:15" x14ac:dyDescent="0.2">
      <c r="I2417" s="1" t="str">
        <f t="shared" si="37"/>
        <v>37-43 Surrey Terrace</v>
      </c>
      <c r="J2417" s="1" t="s">
        <v>56</v>
      </c>
      <c r="K2417" s="1" t="s">
        <v>8</v>
      </c>
      <c r="L2417" s="1" t="s">
        <v>44</v>
      </c>
      <c r="M2417" s="1">
        <v>-2.1</v>
      </c>
      <c r="N2417" s="1">
        <v>-2.1</v>
      </c>
      <c r="O2417" s="1">
        <v>8</v>
      </c>
    </row>
    <row r="2418" spans="9:15" x14ac:dyDescent="0.2">
      <c r="I2418" s="1" t="str">
        <f t="shared" si="37"/>
        <v>37-43 Surrey Terrace</v>
      </c>
      <c r="J2418" s="1" t="s">
        <v>56</v>
      </c>
      <c r="K2418" s="1" t="s">
        <v>8</v>
      </c>
      <c r="L2418" s="1" t="s">
        <v>44</v>
      </c>
      <c r="M2418" s="1">
        <v>-2.1</v>
      </c>
      <c r="N2418" s="1">
        <v>-2.1</v>
      </c>
      <c r="O2418" s="1">
        <v>7</v>
      </c>
    </row>
    <row r="2419" spans="9:15" x14ac:dyDescent="0.2">
      <c r="I2419" s="1" t="str">
        <f t="shared" si="37"/>
        <v>37-43 Surrey Terrace</v>
      </c>
      <c r="J2419" s="1" t="s">
        <v>56</v>
      </c>
      <c r="K2419" s="1" t="s">
        <v>8</v>
      </c>
      <c r="L2419" s="1" t="s">
        <v>44</v>
      </c>
      <c r="M2419" s="1">
        <v>-2.1</v>
      </c>
      <c r="N2419" s="1">
        <v>-2.1</v>
      </c>
      <c r="O2419" s="1">
        <v>6</v>
      </c>
    </row>
    <row r="2420" spans="9:15" x14ac:dyDescent="0.2">
      <c r="I2420" s="1" t="str">
        <f t="shared" si="37"/>
        <v>37-43 Surrey Terrace</v>
      </c>
      <c r="J2420" s="1" t="s">
        <v>56</v>
      </c>
      <c r="K2420" s="1" t="s">
        <v>9</v>
      </c>
      <c r="L2420" s="1" t="s">
        <v>44</v>
      </c>
      <c r="M2420" s="1">
        <v>-2.1</v>
      </c>
      <c r="N2420" s="1">
        <v>-2.1</v>
      </c>
      <c r="O2420" s="1">
        <v>19</v>
      </c>
    </row>
    <row r="2421" spans="9:15" x14ac:dyDescent="0.2">
      <c r="I2421" s="1" t="str">
        <f t="shared" si="37"/>
        <v>37-43 Surrey Terrace</v>
      </c>
      <c r="J2421" s="1" t="s">
        <v>56</v>
      </c>
      <c r="K2421" s="1" t="s">
        <v>9</v>
      </c>
      <c r="L2421" s="1" t="s">
        <v>44</v>
      </c>
      <c r="M2421" s="1">
        <v>-2.2999999999999998</v>
      </c>
      <c r="N2421" s="1">
        <v>-2.2999999999999998</v>
      </c>
      <c r="O2421" s="1">
        <v>18</v>
      </c>
    </row>
    <row r="2422" spans="9:15" x14ac:dyDescent="0.2">
      <c r="I2422" s="1" t="str">
        <f t="shared" si="37"/>
        <v>37-43 Surrey Terrace</v>
      </c>
      <c r="J2422" s="1" t="s">
        <v>56</v>
      </c>
      <c r="K2422" s="1" t="s">
        <v>9</v>
      </c>
      <c r="L2422" s="1" t="s">
        <v>44</v>
      </c>
      <c r="M2422" s="1">
        <v>-2.4</v>
      </c>
      <c r="N2422" s="1">
        <v>-2.4</v>
      </c>
      <c r="O2422" s="1">
        <v>17</v>
      </c>
    </row>
    <row r="2423" spans="9:15" x14ac:dyDescent="0.2">
      <c r="I2423" s="1" t="str">
        <f t="shared" si="37"/>
        <v>37-43 Surrey Terrace</v>
      </c>
      <c r="J2423" s="1" t="s">
        <v>56</v>
      </c>
      <c r="K2423" s="1" t="s">
        <v>9</v>
      </c>
      <c r="L2423" s="1" t="s">
        <v>44</v>
      </c>
      <c r="M2423" s="1">
        <v>-2.5</v>
      </c>
      <c r="N2423" s="1">
        <v>-2.5</v>
      </c>
      <c r="O2423" s="1">
        <v>16</v>
      </c>
    </row>
    <row r="2424" spans="9:15" x14ac:dyDescent="0.2">
      <c r="I2424" s="1" t="str">
        <f t="shared" si="37"/>
        <v>37-43 Surrey Terrace</v>
      </c>
      <c r="J2424" s="1" t="s">
        <v>75</v>
      </c>
      <c r="K2424" s="1" t="s">
        <v>8</v>
      </c>
      <c r="L2424" s="1" t="s">
        <v>43</v>
      </c>
      <c r="M2424" s="1">
        <v>-4.8</v>
      </c>
      <c r="N2424" s="1">
        <v>-4.8</v>
      </c>
      <c r="O2424" s="1">
        <v>69</v>
      </c>
    </row>
    <row r="2425" spans="9:15" x14ac:dyDescent="0.2">
      <c r="I2425" s="1" t="str">
        <f t="shared" si="37"/>
        <v>37-43 Surrey Terrace</v>
      </c>
      <c r="J2425" s="1" t="s">
        <v>68</v>
      </c>
      <c r="K2425" s="1" t="s">
        <v>8</v>
      </c>
      <c r="L2425" s="1" t="s">
        <v>43</v>
      </c>
      <c r="M2425" s="1">
        <v>-5.8</v>
      </c>
      <c r="N2425" s="1">
        <v>-5.8</v>
      </c>
      <c r="O2425" s="1">
        <v>71</v>
      </c>
    </row>
    <row r="2426" spans="9:15" x14ac:dyDescent="0.2">
      <c r="I2426" s="1" t="str">
        <f t="shared" si="37"/>
        <v>37-43 Surrey Terrace</v>
      </c>
      <c r="J2426" s="1" t="s">
        <v>63</v>
      </c>
      <c r="K2426" s="1" t="s">
        <v>8</v>
      </c>
      <c r="L2426" s="1" t="s">
        <v>43</v>
      </c>
      <c r="M2426" s="1">
        <v>-7.7</v>
      </c>
      <c r="N2426" s="1">
        <v>-7.7</v>
      </c>
      <c r="O2426" s="1">
        <v>50</v>
      </c>
    </row>
    <row r="2427" spans="9:15" x14ac:dyDescent="0.2">
      <c r="I2427" s="1" t="str">
        <f t="shared" si="37"/>
        <v>37-43 Surrey Terrace</v>
      </c>
      <c r="J2427" s="1" t="s">
        <v>65</v>
      </c>
      <c r="K2427" s="1" t="s">
        <v>8</v>
      </c>
      <c r="L2427" s="1" t="s">
        <v>43</v>
      </c>
      <c r="M2427" s="1">
        <v>-10.3</v>
      </c>
      <c r="N2427" s="1">
        <v>-10.3</v>
      </c>
      <c r="O2427" s="1">
        <v>70</v>
      </c>
    </row>
    <row r="2428" spans="9:15" x14ac:dyDescent="0.2">
      <c r="I2428" s="1" t="str">
        <f t="shared" si="37"/>
        <v>37-43 Surrey Terrace</v>
      </c>
      <c r="J2428" s="1" t="s">
        <v>74</v>
      </c>
      <c r="K2428" s="1" t="s">
        <v>8</v>
      </c>
      <c r="L2428" s="1" t="s">
        <v>43</v>
      </c>
      <c r="M2428" s="1">
        <v>-11</v>
      </c>
      <c r="N2428" s="1">
        <v>-11</v>
      </c>
      <c r="O2428" s="1">
        <v>47</v>
      </c>
    </row>
    <row r="2429" spans="9:15" x14ac:dyDescent="0.2">
      <c r="I2429" s="1" t="str">
        <f t="shared" si="37"/>
        <v>37-43 Surrey Terrace</v>
      </c>
      <c r="J2429" s="1" t="s">
        <v>66</v>
      </c>
      <c r="K2429" s="1" t="s">
        <v>8</v>
      </c>
      <c r="L2429" s="1" t="s">
        <v>43</v>
      </c>
      <c r="M2429" s="1">
        <v>-11.8</v>
      </c>
      <c r="N2429" s="1">
        <v>-11.8</v>
      </c>
      <c r="O2429" s="1">
        <v>48</v>
      </c>
    </row>
    <row r="2430" spans="9:15" x14ac:dyDescent="0.2">
      <c r="I2430" s="1" t="str">
        <f t="shared" si="37"/>
        <v>37-43 Surrey Terrace</v>
      </c>
      <c r="J2430" s="1" t="s">
        <v>69</v>
      </c>
      <c r="K2430" s="1" t="s">
        <v>8</v>
      </c>
      <c r="L2430" s="1" t="s">
        <v>43</v>
      </c>
      <c r="M2430" s="1">
        <v>-12.7</v>
      </c>
      <c r="N2430" s="1">
        <v>-12.7</v>
      </c>
      <c r="O2430" s="1">
        <v>49</v>
      </c>
    </row>
    <row r="2431" spans="9:15" x14ac:dyDescent="0.2">
      <c r="I2431" s="1" t="str">
        <f t="shared" si="37"/>
        <v>37-43 Surrey Terrace</v>
      </c>
      <c r="J2431" s="1" t="s">
        <v>56</v>
      </c>
      <c r="K2431" s="1" t="s">
        <v>9</v>
      </c>
      <c r="L2431" s="1" t="s">
        <v>44</v>
      </c>
      <c r="M2431" s="1">
        <v>-15.7</v>
      </c>
      <c r="N2431" s="1">
        <v>-15.7</v>
      </c>
      <c r="O2431" s="1">
        <v>46</v>
      </c>
    </row>
    <row r="2432" spans="9:15" x14ac:dyDescent="0.2">
      <c r="I2432" s="1" t="str">
        <f t="shared" si="37"/>
        <v>37-43 Surrey Terrace</v>
      </c>
      <c r="J2432" s="1" t="s">
        <v>56</v>
      </c>
      <c r="K2432" s="1" t="s">
        <v>8</v>
      </c>
      <c r="L2432" s="1" t="s">
        <v>44</v>
      </c>
      <c r="M2432" s="1">
        <v>-15.7</v>
      </c>
      <c r="N2432" s="1">
        <v>-15.7</v>
      </c>
      <c r="O2432" s="1">
        <v>45</v>
      </c>
    </row>
    <row r="2433" spans="1:15" x14ac:dyDescent="0.2">
      <c r="I2433" s="1" t="str">
        <f t="shared" si="37"/>
        <v>37-43 Surrey Terrace</v>
      </c>
      <c r="J2433" s="1" t="s">
        <v>56</v>
      </c>
      <c r="K2433" s="1" t="s">
        <v>8</v>
      </c>
      <c r="L2433" s="1" t="s">
        <v>44</v>
      </c>
      <c r="M2433" s="1">
        <v>-16.5</v>
      </c>
      <c r="N2433" s="1">
        <v>-16.5</v>
      </c>
      <c r="O2433" s="1">
        <v>44</v>
      </c>
    </row>
    <row r="2434" spans="1:15" x14ac:dyDescent="0.2">
      <c r="A2434" s="1" t="s">
        <v>22</v>
      </c>
      <c r="B2434" s="1" t="s">
        <v>6</v>
      </c>
      <c r="C2434" s="1" t="s">
        <v>14</v>
      </c>
      <c r="D2434" s="1">
        <v>446461.8</v>
      </c>
      <c r="E2434" s="1">
        <v>523141.03</v>
      </c>
      <c r="F2434" s="1">
        <v>61.6</v>
      </c>
      <c r="G2434" s="1">
        <v>61.6</v>
      </c>
      <c r="H2434" s="1">
        <v>60.2</v>
      </c>
      <c r="I2434" s="1" t="str">
        <f t="shared" si="37"/>
        <v>37-43 Surrey Terrace</v>
      </c>
      <c r="J2434" s="1" t="s">
        <v>80</v>
      </c>
      <c r="K2434" s="1" t="s">
        <v>10</v>
      </c>
      <c r="L2434" s="1" t="s">
        <v>44</v>
      </c>
      <c r="M2434" s="1">
        <v>57.6</v>
      </c>
      <c r="N2434" s="1">
        <v>57.6</v>
      </c>
      <c r="O2434" s="1">
        <v>55</v>
      </c>
    </row>
    <row r="2435" spans="1:15" x14ac:dyDescent="0.2">
      <c r="I2435" s="1" t="str">
        <f t="shared" ref="I2435:I2498" si="38">IF(ISBLANK(A2435),I2434,A2435)</f>
        <v>37-43 Surrey Terrace</v>
      </c>
      <c r="J2435" s="1" t="s">
        <v>81</v>
      </c>
      <c r="K2435" s="1" t="s">
        <v>10</v>
      </c>
      <c r="L2435" s="1" t="s">
        <v>44</v>
      </c>
      <c r="M2435" s="1">
        <v>56.5</v>
      </c>
      <c r="N2435" s="1">
        <v>56.5</v>
      </c>
      <c r="O2435" s="1">
        <v>56</v>
      </c>
    </row>
    <row r="2436" spans="1:15" x14ac:dyDescent="0.2">
      <c r="I2436" s="1" t="str">
        <f t="shared" si="38"/>
        <v>37-43 Surrey Terrace</v>
      </c>
      <c r="J2436" s="1" t="s">
        <v>79</v>
      </c>
      <c r="K2436" s="1" t="s">
        <v>10</v>
      </c>
      <c r="L2436" s="1" t="s">
        <v>43</v>
      </c>
      <c r="M2436" s="1">
        <v>53.1</v>
      </c>
      <c r="N2436" s="1">
        <v>53.1</v>
      </c>
      <c r="O2436" s="1">
        <v>54</v>
      </c>
    </row>
    <row r="2437" spans="1:15" x14ac:dyDescent="0.2">
      <c r="I2437" s="1" t="str">
        <f t="shared" si="38"/>
        <v>37-43 Surrey Terrace</v>
      </c>
      <c r="J2437" s="1" t="s">
        <v>78</v>
      </c>
      <c r="K2437" s="1" t="s">
        <v>10</v>
      </c>
      <c r="L2437" s="1" t="s">
        <v>44</v>
      </c>
      <c r="M2437" s="1">
        <v>52.3</v>
      </c>
      <c r="N2437" s="1">
        <v>52.3</v>
      </c>
      <c r="O2437" s="1">
        <v>53</v>
      </c>
    </row>
    <row r="2438" spans="1:15" x14ac:dyDescent="0.2">
      <c r="I2438" s="1" t="str">
        <f t="shared" si="38"/>
        <v>37-43 Surrey Terrace</v>
      </c>
      <c r="J2438" s="1" t="s">
        <v>78</v>
      </c>
      <c r="K2438" s="1" t="s">
        <v>10</v>
      </c>
      <c r="L2438" s="1" t="s">
        <v>44</v>
      </c>
      <c r="M2438" s="1">
        <v>44.3</v>
      </c>
      <c r="N2438" s="1">
        <v>44.3</v>
      </c>
      <c r="O2438" s="1">
        <v>52</v>
      </c>
    </row>
    <row r="2439" spans="1:15" x14ac:dyDescent="0.2">
      <c r="I2439" s="1" t="str">
        <f t="shared" si="38"/>
        <v>37-43 Surrey Terrace</v>
      </c>
      <c r="J2439" s="1" t="s">
        <v>78</v>
      </c>
      <c r="K2439" s="1" t="s">
        <v>10</v>
      </c>
      <c r="L2439" s="1" t="s">
        <v>44</v>
      </c>
      <c r="M2439" s="1">
        <v>43.6</v>
      </c>
      <c r="N2439" s="1">
        <v>43.6</v>
      </c>
      <c r="O2439" s="1">
        <v>51</v>
      </c>
    </row>
    <row r="2440" spans="1:15" x14ac:dyDescent="0.2">
      <c r="I2440" s="1" t="str">
        <f t="shared" si="38"/>
        <v>37-43 Surrey Terrace</v>
      </c>
      <c r="J2440" s="1" t="s">
        <v>45</v>
      </c>
      <c r="K2440" s="1" t="s">
        <v>8</v>
      </c>
      <c r="L2440" s="1" t="s">
        <v>46</v>
      </c>
      <c r="M2440" s="1">
        <v>34.6</v>
      </c>
      <c r="O2440" s="1">
        <v>4</v>
      </c>
    </row>
    <row r="2441" spans="1:15" x14ac:dyDescent="0.2">
      <c r="I2441" s="1" t="str">
        <f t="shared" si="38"/>
        <v>37-43 Surrey Terrace</v>
      </c>
      <c r="J2441" s="1" t="s">
        <v>50</v>
      </c>
      <c r="K2441" s="1" t="s">
        <v>8</v>
      </c>
      <c r="L2441" s="1" t="s">
        <v>43</v>
      </c>
      <c r="M2441" s="1">
        <v>25.1</v>
      </c>
      <c r="N2441" s="1">
        <v>25.1</v>
      </c>
      <c r="O2441" s="1">
        <v>66</v>
      </c>
    </row>
    <row r="2442" spans="1:15" x14ac:dyDescent="0.2">
      <c r="I2442" s="1" t="str">
        <f t="shared" si="38"/>
        <v>37-43 Surrey Terrace</v>
      </c>
      <c r="J2442" s="1" t="s">
        <v>48</v>
      </c>
      <c r="K2442" s="1" t="s">
        <v>8</v>
      </c>
      <c r="L2442" s="1" t="s">
        <v>43</v>
      </c>
      <c r="M2442" s="1">
        <v>24.3</v>
      </c>
      <c r="N2442" s="1">
        <v>24.3</v>
      </c>
      <c r="O2442" s="1">
        <v>68</v>
      </c>
    </row>
    <row r="2443" spans="1:15" x14ac:dyDescent="0.2">
      <c r="I2443" s="1" t="str">
        <f t="shared" si="38"/>
        <v>37-43 Surrey Terrace</v>
      </c>
      <c r="J2443" s="1" t="s">
        <v>51</v>
      </c>
      <c r="K2443" s="1" t="s">
        <v>8</v>
      </c>
      <c r="L2443" s="1" t="s">
        <v>43</v>
      </c>
      <c r="M2443" s="1">
        <v>23.6</v>
      </c>
      <c r="N2443" s="1">
        <v>23.6</v>
      </c>
      <c r="O2443" s="1">
        <v>67</v>
      </c>
    </row>
    <row r="2444" spans="1:15" x14ac:dyDescent="0.2">
      <c r="I2444" s="1" t="str">
        <f t="shared" si="38"/>
        <v>37-43 Surrey Terrace</v>
      </c>
      <c r="J2444" s="1" t="s">
        <v>47</v>
      </c>
      <c r="K2444" s="1" t="s">
        <v>8</v>
      </c>
      <c r="L2444" s="1" t="s">
        <v>43</v>
      </c>
      <c r="M2444" s="1">
        <v>22.5</v>
      </c>
      <c r="N2444" s="1">
        <v>22.5</v>
      </c>
      <c r="O2444" s="1">
        <v>65</v>
      </c>
    </row>
    <row r="2445" spans="1:15" x14ac:dyDescent="0.2">
      <c r="I2445" s="1" t="str">
        <f t="shared" si="38"/>
        <v>37-43 Surrey Terrace</v>
      </c>
      <c r="J2445" s="1" t="s">
        <v>55</v>
      </c>
      <c r="K2445" s="1" t="s">
        <v>8</v>
      </c>
      <c r="L2445" s="1" t="s">
        <v>43</v>
      </c>
      <c r="M2445" s="1">
        <v>20.2</v>
      </c>
      <c r="N2445" s="1">
        <v>20.2</v>
      </c>
      <c r="O2445" s="1">
        <v>61</v>
      </c>
    </row>
    <row r="2446" spans="1:15" x14ac:dyDescent="0.2">
      <c r="I2446" s="1" t="str">
        <f t="shared" si="38"/>
        <v>37-43 Surrey Terrace</v>
      </c>
      <c r="J2446" s="1" t="s">
        <v>49</v>
      </c>
      <c r="K2446" s="1" t="s">
        <v>8</v>
      </c>
      <c r="L2446" s="1" t="s">
        <v>46</v>
      </c>
      <c r="M2446" s="1">
        <v>17.100000000000001</v>
      </c>
      <c r="O2446" s="1">
        <v>3</v>
      </c>
    </row>
    <row r="2447" spans="1:15" x14ac:dyDescent="0.2">
      <c r="I2447" s="1" t="str">
        <f t="shared" si="38"/>
        <v>37-43 Surrey Terrace</v>
      </c>
      <c r="J2447" s="1" t="s">
        <v>59</v>
      </c>
      <c r="K2447" s="1" t="s">
        <v>8</v>
      </c>
      <c r="L2447" s="1" t="s">
        <v>43</v>
      </c>
      <c r="M2447" s="1">
        <v>13</v>
      </c>
      <c r="N2447" s="1">
        <v>13</v>
      </c>
      <c r="O2447" s="1">
        <v>59</v>
      </c>
    </row>
    <row r="2448" spans="1:15" x14ac:dyDescent="0.2">
      <c r="I2448" s="1" t="str">
        <f t="shared" si="38"/>
        <v>37-43 Surrey Terrace</v>
      </c>
      <c r="J2448" s="1" t="s">
        <v>52</v>
      </c>
      <c r="K2448" s="1" t="s">
        <v>8</v>
      </c>
      <c r="L2448" s="1" t="s">
        <v>44</v>
      </c>
      <c r="M2448" s="1">
        <v>12.3</v>
      </c>
      <c r="N2448" s="1">
        <v>12.3</v>
      </c>
      <c r="O2448" s="1">
        <v>41</v>
      </c>
    </row>
    <row r="2449" spans="9:15" x14ac:dyDescent="0.2">
      <c r="I2449" s="1" t="str">
        <f t="shared" si="38"/>
        <v>37-43 Surrey Terrace</v>
      </c>
      <c r="J2449" s="1" t="s">
        <v>53</v>
      </c>
      <c r="K2449" s="1" t="s">
        <v>9</v>
      </c>
      <c r="L2449" s="1" t="s">
        <v>44</v>
      </c>
      <c r="M2449" s="1">
        <v>9.1</v>
      </c>
      <c r="N2449" s="1">
        <v>9.1</v>
      </c>
      <c r="O2449" s="1">
        <v>29</v>
      </c>
    </row>
    <row r="2450" spans="9:15" x14ac:dyDescent="0.2">
      <c r="I2450" s="1" t="str">
        <f t="shared" si="38"/>
        <v>37-43 Surrey Terrace</v>
      </c>
      <c r="J2450" s="1" t="s">
        <v>53</v>
      </c>
      <c r="K2450" s="1" t="s">
        <v>8</v>
      </c>
      <c r="L2450" s="1" t="s">
        <v>44</v>
      </c>
      <c r="M2450" s="1">
        <v>8.9</v>
      </c>
      <c r="N2450" s="1">
        <v>8.9</v>
      </c>
      <c r="O2450" s="1">
        <v>28</v>
      </c>
    </row>
    <row r="2451" spans="9:15" x14ac:dyDescent="0.2">
      <c r="I2451" s="1" t="str">
        <f t="shared" si="38"/>
        <v>37-43 Surrey Terrace</v>
      </c>
      <c r="J2451" s="1" t="s">
        <v>52</v>
      </c>
      <c r="K2451" s="1" t="s">
        <v>8</v>
      </c>
      <c r="L2451" s="1" t="s">
        <v>44</v>
      </c>
      <c r="M2451" s="1">
        <v>8.6999999999999993</v>
      </c>
      <c r="N2451" s="1">
        <v>8.6999999999999993</v>
      </c>
      <c r="O2451" s="1">
        <v>38</v>
      </c>
    </row>
    <row r="2452" spans="9:15" x14ac:dyDescent="0.2">
      <c r="I2452" s="1" t="str">
        <f t="shared" si="38"/>
        <v>37-43 Surrey Terrace</v>
      </c>
      <c r="J2452" s="1" t="s">
        <v>61</v>
      </c>
      <c r="K2452" s="1" t="s">
        <v>9</v>
      </c>
      <c r="L2452" s="1" t="s">
        <v>43</v>
      </c>
      <c r="M2452" s="1">
        <v>8.4</v>
      </c>
      <c r="N2452" s="1">
        <v>8.4</v>
      </c>
      <c r="O2452" s="1">
        <v>76</v>
      </c>
    </row>
    <row r="2453" spans="9:15" x14ac:dyDescent="0.2">
      <c r="I2453" s="1" t="str">
        <f t="shared" si="38"/>
        <v>37-43 Surrey Terrace</v>
      </c>
      <c r="J2453" s="1" t="s">
        <v>53</v>
      </c>
      <c r="K2453" s="1" t="s">
        <v>9</v>
      </c>
      <c r="L2453" s="1" t="s">
        <v>44</v>
      </c>
      <c r="M2453" s="1">
        <v>8.4</v>
      </c>
      <c r="N2453" s="1">
        <v>8.4</v>
      </c>
      <c r="O2453" s="1">
        <v>26</v>
      </c>
    </row>
    <row r="2454" spans="9:15" x14ac:dyDescent="0.2">
      <c r="I2454" s="1" t="str">
        <f t="shared" si="38"/>
        <v>37-43 Surrey Terrace</v>
      </c>
      <c r="J2454" s="1" t="s">
        <v>53</v>
      </c>
      <c r="K2454" s="1" t="s">
        <v>8</v>
      </c>
      <c r="L2454" s="1" t="s">
        <v>44</v>
      </c>
      <c r="M2454" s="1">
        <v>8.3000000000000007</v>
      </c>
      <c r="N2454" s="1">
        <v>8.3000000000000007</v>
      </c>
      <c r="O2454" s="1">
        <v>27</v>
      </c>
    </row>
    <row r="2455" spans="9:15" x14ac:dyDescent="0.2">
      <c r="I2455" s="1" t="str">
        <f t="shared" si="38"/>
        <v>37-43 Surrey Terrace</v>
      </c>
      <c r="J2455" s="1" t="s">
        <v>52</v>
      </c>
      <c r="K2455" s="1" t="s">
        <v>8</v>
      </c>
      <c r="L2455" s="1" t="s">
        <v>44</v>
      </c>
      <c r="M2455" s="1">
        <v>8.1</v>
      </c>
      <c r="N2455" s="1">
        <v>8.1</v>
      </c>
      <c r="O2455" s="1">
        <v>37</v>
      </c>
    </row>
    <row r="2456" spans="9:15" x14ac:dyDescent="0.2">
      <c r="I2456" s="1" t="str">
        <f t="shared" si="38"/>
        <v>37-43 Surrey Terrace</v>
      </c>
      <c r="J2456" s="1" t="s">
        <v>58</v>
      </c>
      <c r="K2456" s="1" t="s">
        <v>8</v>
      </c>
      <c r="L2456" s="1" t="s">
        <v>43</v>
      </c>
      <c r="M2456" s="1">
        <v>8.1</v>
      </c>
      <c r="N2456" s="1">
        <v>8.1</v>
      </c>
      <c r="O2456" s="1">
        <v>62</v>
      </c>
    </row>
    <row r="2457" spans="9:15" x14ac:dyDescent="0.2">
      <c r="I2457" s="1" t="str">
        <f t="shared" si="38"/>
        <v>37-43 Surrey Terrace</v>
      </c>
      <c r="J2457" s="1" t="s">
        <v>52</v>
      </c>
      <c r="K2457" s="1" t="s">
        <v>8</v>
      </c>
      <c r="L2457" s="1" t="s">
        <v>44</v>
      </c>
      <c r="M2457" s="1">
        <v>8.1</v>
      </c>
      <c r="N2457" s="1">
        <v>8.1</v>
      </c>
      <c r="O2457" s="1">
        <v>40</v>
      </c>
    </row>
    <row r="2458" spans="9:15" x14ac:dyDescent="0.2">
      <c r="I2458" s="1" t="str">
        <f t="shared" si="38"/>
        <v>37-43 Surrey Terrace</v>
      </c>
      <c r="J2458" s="1" t="s">
        <v>52</v>
      </c>
      <c r="K2458" s="1" t="s">
        <v>8</v>
      </c>
      <c r="L2458" s="1" t="s">
        <v>44</v>
      </c>
      <c r="M2458" s="1">
        <v>7.9</v>
      </c>
      <c r="N2458" s="1">
        <v>7.9</v>
      </c>
      <c r="O2458" s="1">
        <v>32</v>
      </c>
    </row>
    <row r="2459" spans="9:15" x14ac:dyDescent="0.2">
      <c r="I2459" s="1" t="str">
        <f t="shared" si="38"/>
        <v>37-43 Surrey Terrace</v>
      </c>
      <c r="J2459" s="1" t="s">
        <v>52</v>
      </c>
      <c r="K2459" s="1" t="s">
        <v>8</v>
      </c>
      <c r="L2459" s="1" t="s">
        <v>44</v>
      </c>
      <c r="M2459" s="1">
        <v>5.3</v>
      </c>
      <c r="N2459" s="1">
        <v>5.3</v>
      </c>
      <c r="O2459" s="1">
        <v>39</v>
      </c>
    </row>
    <row r="2460" spans="9:15" x14ac:dyDescent="0.2">
      <c r="I2460" s="1" t="str">
        <f t="shared" si="38"/>
        <v>37-43 Surrey Terrace</v>
      </c>
      <c r="J2460" s="1" t="s">
        <v>52</v>
      </c>
      <c r="K2460" s="1" t="s">
        <v>8</v>
      </c>
      <c r="L2460" s="1" t="s">
        <v>44</v>
      </c>
      <c r="M2460" s="1">
        <v>4.5999999999999996</v>
      </c>
      <c r="N2460" s="1">
        <v>4.5999999999999996</v>
      </c>
      <c r="O2460" s="1">
        <v>36</v>
      </c>
    </row>
    <row r="2461" spans="9:15" x14ac:dyDescent="0.2">
      <c r="I2461" s="1" t="str">
        <f t="shared" si="38"/>
        <v>37-43 Surrey Terrace</v>
      </c>
      <c r="J2461" s="1" t="s">
        <v>57</v>
      </c>
      <c r="K2461" s="1" t="s">
        <v>8</v>
      </c>
      <c r="L2461" s="1" t="s">
        <v>43</v>
      </c>
      <c r="M2461" s="1">
        <v>4.5</v>
      </c>
      <c r="N2461" s="1">
        <v>4.5</v>
      </c>
      <c r="O2461" s="1">
        <v>60</v>
      </c>
    </row>
    <row r="2462" spans="9:15" x14ac:dyDescent="0.2">
      <c r="I2462" s="1" t="str">
        <f t="shared" si="38"/>
        <v>37-43 Surrey Terrace</v>
      </c>
      <c r="J2462" s="1" t="s">
        <v>52</v>
      </c>
      <c r="K2462" s="1" t="s">
        <v>8</v>
      </c>
      <c r="L2462" s="1" t="s">
        <v>44</v>
      </c>
      <c r="M2462" s="1">
        <v>4.2</v>
      </c>
      <c r="N2462" s="1">
        <v>4.2</v>
      </c>
      <c r="O2462" s="1">
        <v>35</v>
      </c>
    </row>
    <row r="2463" spans="9:15" x14ac:dyDescent="0.2">
      <c r="I2463" s="1" t="str">
        <f t="shared" si="38"/>
        <v>37-43 Surrey Terrace</v>
      </c>
      <c r="J2463" s="1" t="s">
        <v>52</v>
      </c>
      <c r="K2463" s="1" t="s">
        <v>8</v>
      </c>
      <c r="L2463" s="1" t="s">
        <v>44</v>
      </c>
      <c r="M2463" s="1">
        <v>3.2</v>
      </c>
      <c r="N2463" s="1">
        <v>3.2</v>
      </c>
      <c r="O2463" s="1">
        <v>33</v>
      </c>
    </row>
    <row r="2464" spans="9:15" x14ac:dyDescent="0.2">
      <c r="I2464" s="1" t="str">
        <f t="shared" si="38"/>
        <v>37-43 Surrey Terrace</v>
      </c>
      <c r="J2464" s="1" t="s">
        <v>52</v>
      </c>
      <c r="K2464" s="1" t="s">
        <v>8</v>
      </c>
      <c r="L2464" s="1" t="s">
        <v>44</v>
      </c>
      <c r="M2464" s="1">
        <v>3</v>
      </c>
      <c r="N2464" s="1">
        <v>3</v>
      </c>
      <c r="O2464" s="1">
        <v>34</v>
      </c>
    </row>
    <row r="2465" spans="9:15" x14ac:dyDescent="0.2">
      <c r="I2465" s="1" t="str">
        <f t="shared" si="38"/>
        <v>37-43 Surrey Terrace</v>
      </c>
      <c r="J2465" s="1" t="s">
        <v>76</v>
      </c>
      <c r="K2465" s="1" t="s">
        <v>9</v>
      </c>
      <c r="L2465" s="1" t="s">
        <v>43</v>
      </c>
      <c r="M2465" s="1">
        <v>2.2999999999999998</v>
      </c>
      <c r="N2465" s="1">
        <v>2.2999999999999998</v>
      </c>
      <c r="O2465" s="1">
        <v>73</v>
      </c>
    </row>
    <row r="2466" spans="9:15" x14ac:dyDescent="0.2">
      <c r="I2466" s="1" t="str">
        <f t="shared" si="38"/>
        <v>37-43 Surrey Terrace</v>
      </c>
      <c r="J2466" s="1" t="s">
        <v>70</v>
      </c>
      <c r="K2466" s="1" t="s">
        <v>8</v>
      </c>
      <c r="L2466" s="1" t="s">
        <v>43</v>
      </c>
      <c r="M2466" s="1">
        <v>2.1</v>
      </c>
      <c r="N2466" s="1">
        <v>2.1</v>
      </c>
      <c r="O2466" s="1">
        <v>64</v>
      </c>
    </row>
    <row r="2467" spans="9:15" x14ac:dyDescent="0.2">
      <c r="I2467" s="1" t="str">
        <f t="shared" si="38"/>
        <v>37-43 Surrey Terrace</v>
      </c>
      <c r="J2467" s="1" t="s">
        <v>56</v>
      </c>
      <c r="K2467" s="1" t="s">
        <v>9</v>
      </c>
      <c r="L2467" s="1" t="s">
        <v>44</v>
      </c>
      <c r="M2467" s="1">
        <v>1.6</v>
      </c>
      <c r="N2467" s="1">
        <v>1.6</v>
      </c>
      <c r="O2467" s="1">
        <v>31</v>
      </c>
    </row>
    <row r="2468" spans="9:15" x14ac:dyDescent="0.2">
      <c r="I2468" s="1" t="str">
        <f t="shared" si="38"/>
        <v>37-43 Surrey Terrace</v>
      </c>
      <c r="J2468" s="1" t="s">
        <v>56</v>
      </c>
      <c r="K2468" s="1" t="s">
        <v>8</v>
      </c>
      <c r="L2468" s="1" t="s">
        <v>44</v>
      </c>
      <c r="M2468" s="1">
        <v>1.6</v>
      </c>
      <c r="N2468" s="1">
        <v>1.6</v>
      </c>
      <c r="O2468" s="1">
        <v>30</v>
      </c>
    </row>
    <row r="2469" spans="9:15" x14ac:dyDescent="0.2">
      <c r="I2469" s="1" t="str">
        <f t="shared" si="38"/>
        <v>37-43 Surrey Terrace</v>
      </c>
      <c r="J2469" s="1" t="s">
        <v>56</v>
      </c>
      <c r="K2469" s="1" t="s">
        <v>8</v>
      </c>
      <c r="L2469" s="1" t="s">
        <v>44</v>
      </c>
      <c r="M2469" s="1">
        <v>1.4</v>
      </c>
      <c r="N2469" s="1">
        <v>1.4</v>
      </c>
      <c r="O2469" s="1">
        <v>15</v>
      </c>
    </row>
    <row r="2470" spans="9:15" x14ac:dyDescent="0.2">
      <c r="I2470" s="1" t="str">
        <f t="shared" si="38"/>
        <v>37-43 Surrey Terrace</v>
      </c>
      <c r="J2470" s="1" t="s">
        <v>72</v>
      </c>
      <c r="K2470" s="1" t="s">
        <v>8</v>
      </c>
      <c r="L2470" s="1" t="s">
        <v>44</v>
      </c>
      <c r="M2470" s="1">
        <v>1.4</v>
      </c>
      <c r="N2470" s="1">
        <v>1.4</v>
      </c>
      <c r="O2470" s="1">
        <v>57</v>
      </c>
    </row>
    <row r="2471" spans="9:15" x14ac:dyDescent="0.2">
      <c r="I2471" s="1" t="str">
        <f t="shared" si="38"/>
        <v>37-43 Surrey Terrace</v>
      </c>
      <c r="J2471" s="1" t="s">
        <v>56</v>
      </c>
      <c r="K2471" s="1" t="s">
        <v>8</v>
      </c>
      <c r="L2471" s="1" t="s">
        <v>44</v>
      </c>
      <c r="M2471" s="1">
        <v>1.3</v>
      </c>
      <c r="N2471" s="1">
        <v>1.3</v>
      </c>
      <c r="O2471" s="1">
        <v>14</v>
      </c>
    </row>
    <row r="2472" spans="9:15" x14ac:dyDescent="0.2">
      <c r="I2472" s="1" t="str">
        <f t="shared" si="38"/>
        <v>37-43 Surrey Terrace</v>
      </c>
      <c r="J2472" s="1" t="s">
        <v>56</v>
      </c>
      <c r="K2472" s="1" t="s">
        <v>9</v>
      </c>
      <c r="L2472" s="1" t="s">
        <v>44</v>
      </c>
      <c r="M2472" s="1">
        <v>1.3</v>
      </c>
      <c r="N2472" s="1">
        <v>1.3</v>
      </c>
      <c r="O2472" s="1">
        <v>24</v>
      </c>
    </row>
    <row r="2473" spans="9:15" x14ac:dyDescent="0.2">
      <c r="I2473" s="1" t="str">
        <f t="shared" si="38"/>
        <v>37-43 Surrey Terrace</v>
      </c>
      <c r="J2473" s="1" t="s">
        <v>71</v>
      </c>
      <c r="K2473" s="1" t="s">
        <v>8</v>
      </c>
      <c r="L2473" s="1" t="s">
        <v>43</v>
      </c>
      <c r="M2473" s="1">
        <v>1.3</v>
      </c>
      <c r="N2473" s="1">
        <v>1.3</v>
      </c>
      <c r="O2473" s="1">
        <v>58</v>
      </c>
    </row>
    <row r="2474" spans="9:15" x14ac:dyDescent="0.2">
      <c r="I2474" s="1" t="str">
        <f t="shared" si="38"/>
        <v>37-43 Surrey Terrace</v>
      </c>
      <c r="J2474" s="1" t="s">
        <v>56</v>
      </c>
      <c r="K2474" s="1" t="s">
        <v>8</v>
      </c>
      <c r="L2474" s="1" t="s">
        <v>44</v>
      </c>
      <c r="M2474" s="1">
        <v>1.1000000000000001</v>
      </c>
      <c r="N2474" s="1">
        <v>1.1000000000000001</v>
      </c>
      <c r="O2474" s="1">
        <v>13</v>
      </c>
    </row>
    <row r="2475" spans="9:15" x14ac:dyDescent="0.2">
      <c r="I2475" s="1" t="str">
        <f t="shared" si="38"/>
        <v>37-43 Surrey Terrace</v>
      </c>
      <c r="J2475" s="1" t="s">
        <v>56</v>
      </c>
      <c r="K2475" s="1" t="s">
        <v>9</v>
      </c>
      <c r="L2475" s="1" t="s">
        <v>44</v>
      </c>
      <c r="M2475" s="1">
        <v>1.1000000000000001</v>
      </c>
      <c r="N2475" s="1">
        <v>1.1000000000000001</v>
      </c>
      <c r="O2475" s="1">
        <v>23</v>
      </c>
    </row>
    <row r="2476" spans="9:15" x14ac:dyDescent="0.2">
      <c r="I2476" s="1" t="str">
        <f t="shared" si="38"/>
        <v>37-43 Surrey Terrace</v>
      </c>
      <c r="J2476" s="1" t="s">
        <v>56</v>
      </c>
      <c r="K2476" s="1" t="s">
        <v>8</v>
      </c>
      <c r="L2476" s="1" t="s">
        <v>44</v>
      </c>
      <c r="M2476" s="1">
        <v>1</v>
      </c>
      <c r="N2476" s="1">
        <v>1</v>
      </c>
      <c r="O2476" s="1">
        <v>12</v>
      </c>
    </row>
    <row r="2477" spans="9:15" x14ac:dyDescent="0.2">
      <c r="I2477" s="1" t="str">
        <f t="shared" si="38"/>
        <v>37-43 Surrey Terrace</v>
      </c>
      <c r="J2477" s="1" t="s">
        <v>56</v>
      </c>
      <c r="K2477" s="1" t="s">
        <v>9</v>
      </c>
      <c r="L2477" s="1" t="s">
        <v>44</v>
      </c>
      <c r="M2477" s="1">
        <v>1</v>
      </c>
      <c r="N2477" s="1">
        <v>1</v>
      </c>
      <c r="O2477" s="1">
        <v>22</v>
      </c>
    </row>
    <row r="2478" spans="9:15" x14ac:dyDescent="0.2">
      <c r="I2478" s="1" t="str">
        <f t="shared" si="38"/>
        <v>37-43 Surrey Terrace</v>
      </c>
      <c r="J2478" s="1" t="s">
        <v>56</v>
      </c>
      <c r="K2478" s="1" t="s">
        <v>8</v>
      </c>
      <c r="L2478" s="1" t="s">
        <v>44</v>
      </c>
      <c r="M2478" s="1">
        <v>0.8</v>
      </c>
      <c r="N2478" s="1">
        <v>0.8</v>
      </c>
      <c r="O2478" s="1">
        <v>11</v>
      </c>
    </row>
    <row r="2479" spans="9:15" x14ac:dyDescent="0.2">
      <c r="I2479" s="1" t="str">
        <f t="shared" si="38"/>
        <v>37-43 Surrey Terrace</v>
      </c>
      <c r="J2479" s="1" t="s">
        <v>56</v>
      </c>
      <c r="K2479" s="1" t="s">
        <v>9</v>
      </c>
      <c r="L2479" s="1" t="s">
        <v>44</v>
      </c>
      <c r="M2479" s="1">
        <v>0.8</v>
      </c>
      <c r="N2479" s="1">
        <v>0.8</v>
      </c>
      <c r="O2479" s="1">
        <v>21</v>
      </c>
    </row>
    <row r="2480" spans="9:15" x14ac:dyDescent="0.2">
      <c r="I2480" s="1" t="str">
        <f t="shared" si="38"/>
        <v>37-43 Surrey Terrace</v>
      </c>
      <c r="J2480" s="1" t="s">
        <v>56</v>
      </c>
      <c r="K2480" s="1" t="s">
        <v>9</v>
      </c>
      <c r="L2480" s="1" t="s">
        <v>44</v>
      </c>
      <c r="M2480" s="1">
        <v>0.7</v>
      </c>
      <c r="N2480" s="1">
        <v>0.7</v>
      </c>
      <c r="O2480" s="1">
        <v>20</v>
      </c>
    </row>
    <row r="2481" spans="9:15" x14ac:dyDescent="0.2">
      <c r="I2481" s="1" t="str">
        <f t="shared" si="38"/>
        <v>37-43 Surrey Terrace</v>
      </c>
      <c r="J2481" s="1" t="s">
        <v>56</v>
      </c>
      <c r="K2481" s="1" t="s">
        <v>9</v>
      </c>
      <c r="L2481" s="1" t="s">
        <v>44</v>
      </c>
      <c r="M2481" s="1">
        <v>0.5</v>
      </c>
      <c r="N2481" s="1">
        <v>0.5</v>
      </c>
      <c r="O2481" s="1">
        <v>19</v>
      </c>
    </row>
    <row r="2482" spans="9:15" x14ac:dyDescent="0.2">
      <c r="I2482" s="1" t="str">
        <f t="shared" si="38"/>
        <v>37-43 Surrey Terrace</v>
      </c>
      <c r="J2482" s="1" t="s">
        <v>56</v>
      </c>
      <c r="K2482" s="1" t="s">
        <v>9</v>
      </c>
      <c r="L2482" s="1" t="s">
        <v>44</v>
      </c>
      <c r="M2482" s="1">
        <v>0.4</v>
      </c>
      <c r="N2482" s="1">
        <v>0.4</v>
      </c>
      <c r="O2482" s="1">
        <v>18</v>
      </c>
    </row>
    <row r="2483" spans="9:15" x14ac:dyDescent="0.2">
      <c r="I2483" s="1" t="str">
        <f t="shared" si="38"/>
        <v>37-43 Surrey Terrace</v>
      </c>
      <c r="J2483" s="1" t="s">
        <v>56</v>
      </c>
      <c r="K2483" s="1" t="s">
        <v>9</v>
      </c>
      <c r="L2483" s="1" t="s">
        <v>44</v>
      </c>
      <c r="M2483" s="1">
        <v>0.3</v>
      </c>
      <c r="N2483" s="1">
        <v>0.3</v>
      </c>
      <c r="O2483" s="1">
        <v>17</v>
      </c>
    </row>
    <row r="2484" spans="9:15" x14ac:dyDescent="0.2">
      <c r="I2484" s="1" t="str">
        <f t="shared" si="38"/>
        <v>37-43 Surrey Terrace</v>
      </c>
      <c r="J2484" s="1" t="s">
        <v>56</v>
      </c>
      <c r="K2484" s="1" t="s">
        <v>9</v>
      </c>
      <c r="L2484" s="1" t="s">
        <v>44</v>
      </c>
      <c r="M2484" s="1">
        <v>0</v>
      </c>
      <c r="N2484" s="1">
        <v>0</v>
      </c>
      <c r="O2484" s="1">
        <v>25</v>
      </c>
    </row>
    <row r="2485" spans="9:15" x14ac:dyDescent="0.2">
      <c r="I2485" s="1" t="str">
        <f t="shared" si="38"/>
        <v>37-43 Surrey Terrace</v>
      </c>
      <c r="J2485" s="1" t="s">
        <v>56</v>
      </c>
      <c r="K2485" s="1" t="s">
        <v>8</v>
      </c>
      <c r="L2485" s="1" t="s">
        <v>44</v>
      </c>
      <c r="M2485" s="1">
        <v>-0.6</v>
      </c>
      <c r="N2485" s="1">
        <v>-0.6</v>
      </c>
      <c r="O2485" s="1">
        <v>10</v>
      </c>
    </row>
    <row r="2486" spans="9:15" x14ac:dyDescent="0.2">
      <c r="I2486" s="1" t="str">
        <f t="shared" si="38"/>
        <v>37-43 Surrey Terrace</v>
      </c>
      <c r="J2486" s="1" t="s">
        <v>56</v>
      </c>
      <c r="K2486" s="1" t="s">
        <v>8</v>
      </c>
      <c r="L2486" s="1" t="s">
        <v>44</v>
      </c>
      <c r="M2486" s="1">
        <v>-0.7</v>
      </c>
      <c r="N2486" s="1">
        <v>-0.7</v>
      </c>
      <c r="O2486" s="1">
        <v>9</v>
      </c>
    </row>
    <row r="2487" spans="9:15" x14ac:dyDescent="0.2">
      <c r="I2487" s="1" t="str">
        <f t="shared" si="38"/>
        <v>37-43 Surrey Terrace</v>
      </c>
      <c r="J2487" s="1" t="s">
        <v>60</v>
      </c>
      <c r="K2487" s="1" t="s">
        <v>8</v>
      </c>
      <c r="L2487" s="1" t="s">
        <v>44</v>
      </c>
      <c r="M2487" s="1">
        <v>-0.7</v>
      </c>
      <c r="N2487" s="1">
        <v>-0.7</v>
      </c>
      <c r="O2487" s="1">
        <v>1</v>
      </c>
    </row>
    <row r="2488" spans="9:15" x14ac:dyDescent="0.2">
      <c r="I2488" s="1" t="str">
        <f t="shared" si="38"/>
        <v>37-43 Surrey Terrace</v>
      </c>
      <c r="J2488" s="1" t="s">
        <v>56</v>
      </c>
      <c r="K2488" s="1" t="s">
        <v>8</v>
      </c>
      <c r="L2488" s="1" t="s">
        <v>44</v>
      </c>
      <c r="M2488" s="1">
        <v>-0.9</v>
      </c>
      <c r="N2488" s="1">
        <v>-0.9</v>
      </c>
      <c r="O2488" s="1">
        <v>8</v>
      </c>
    </row>
    <row r="2489" spans="9:15" x14ac:dyDescent="0.2">
      <c r="I2489" s="1" t="str">
        <f t="shared" si="38"/>
        <v>37-43 Surrey Terrace</v>
      </c>
      <c r="J2489" s="1" t="s">
        <v>56</v>
      </c>
      <c r="K2489" s="1" t="s">
        <v>8</v>
      </c>
      <c r="L2489" s="1" t="s">
        <v>44</v>
      </c>
      <c r="M2489" s="1">
        <v>-1</v>
      </c>
      <c r="N2489" s="1">
        <v>-1</v>
      </c>
      <c r="O2489" s="1">
        <v>7</v>
      </c>
    </row>
    <row r="2490" spans="9:15" x14ac:dyDescent="0.2">
      <c r="I2490" s="1" t="str">
        <f t="shared" si="38"/>
        <v>37-43 Surrey Terrace</v>
      </c>
      <c r="J2490" s="1" t="s">
        <v>56</v>
      </c>
      <c r="K2490" s="1" t="s">
        <v>8</v>
      </c>
      <c r="L2490" s="1" t="s">
        <v>44</v>
      </c>
      <c r="M2490" s="1">
        <v>-1.1000000000000001</v>
      </c>
      <c r="N2490" s="1">
        <v>-1.1000000000000001</v>
      </c>
      <c r="O2490" s="1">
        <v>6</v>
      </c>
    </row>
    <row r="2491" spans="9:15" x14ac:dyDescent="0.2">
      <c r="I2491" s="1" t="str">
        <f t="shared" si="38"/>
        <v>37-43 Surrey Terrace</v>
      </c>
      <c r="J2491" s="1" t="s">
        <v>56</v>
      </c>
      <c r="K2491" s="1" t="s">
        <v>9</v>
      </c>
      <c r="L2491" s="1" t="s">
        <v>44</v>
      </c>
      <c r="M2491" s="1">
        <v>-1.1000000000000001</v>
      </c>
      <c r="N2491" s="1">
        <v>-1.1000000000000001</v>
      </c>
      <c r="O2491" s="1">
        <v>16</v>
      </c>
    </row>
    <row r="2492" spans="9:15" x14ac:dyDescent="0.2">
      <c r="I2492" s="1" t="str">
        <f t="shared" si="38"/>
        <v>37-43 Surrey Terrace</v>
      </c>
      <c r="J2492" s="1" t="s">
        <v>54</v>
      </c>
      <c r="K2492" s="1" t="s">
        <v>8</v>
      </c>
      <c r="L2492" s="1" t="s">
        <v>43</v>
      </c>
      <c r="M2492" s="1">
        <v>-1.2</v>
      </c>
      <c r="N2492" s="1">
        <v>-1.2</v>
      </c>
      <c r="O2492" s="1">
        <v>63</v>
      </c>
    </row>
    <row r="2493" spans="9:15" x14ac:dyDescent="0.2">
      <c r="I2493" s="1" t="str">
        <f t="shared" si="38"/>
        <v>37-43 Surrey Terrace</v>
      </c>
      <c r="J2493" s="1" t="s">
        <v>56</v>
      </c>
      <c r="K2493" s="1" t="s">
        <v>9</v>
      </c>
      <c r="L2493" s="1" t="s">
        <v>44</v>
      </c>
      <c r="M2493" s="1">
        <v>-1.8</v>
      </c>
      <c r="N2493" s="1">
        <v>-1.8</v>
      </c>
      <c r="O2493" s="1">
        <v>43</v>
      </c>
    </row>
    <row r="2494" spans="9:15" x14ac:dyDescent="0.2">
      <c r="I2494" s="1" t="str">
        <f t="shared" si="38"/>
        <v>37-43 Surrey Terrace</v>
      </c>
      <c r="J2494" s="1" t="s">
        <v>77</v>
      </c>
      <c r="K2494" s="1" t="s">
        <v>8</v>
      </c>
      <c r="L2494" s="1" t="s">
        <v>44</v>
      </c>
      <c r="M2494" s="1">
        <v>-1.9</v>
      </c>
      <c r="N2494" s="1">
        <v>-1.9</v>
      </c>
      <c r="O2494" s="1">
        <v>5</v>
      </c>
    </row>
    <row r="2495" spans="9:15" x14ac:dyDescent="0.2">
      <c r="I2495" s="1" t="str">
        <f t="shared" si="38"/>
        <v>37-43 Surrey Terrace</v>
      </c>
      <c r="J2495" s="1" t="s">
        <v>56</v>
      </c>
      <c r="K2495" s="1" t="s">
        <v>8</v>
      </c>
      <c r="L2495" s="1" t="s">
        <v>44</v>
      </c>
      <c r="M2495" s="1">
        <v>-1.9</v>
      </c>
      <c r="N2495" s="1">
        <v>-1.9</v>
      </c>
      <c r="O2495" s="1">
        <v>42</v>
      </c>
    </row>
    <row r="2496" spans="9:15" x14ac:dyDescent="0.2">
      <c r="I2496" s="1" t="str">
        <f t="shared" si="38"/>
        <v>37-43 Surrey Terrace</v>
      </c>
      <c r="J2496" s="1" t="s">
        <v>60</v>
      </c>
      <c r="K2496" s="1" t="s">
        <v>9</v>
      </c>
      <c r="L2496" s="1" t="s">
        <v>44</v>
      </c>
      <c r="M2496" s="1">
        <v>-4.3</v>
      </c>
      <c r="N2496" s="1">
        <v>-4.3</v>
      </c>
      <c r="O2496" s="1">
        <v>2</v>
      </c>
    </row>
    <row r="2497" spans="1:15" x14ac:dyDescent="0.2">
      <c r="I2497" s="1" t="str">
        <f t="shared" si="38"/>
        <v>37-43 Surrey Terrace</v>
      </c>
      <c r="J2497" s="1" t="s">
        <v>62</v>
      </c>
      <c r="K2497" s="1" t="s">
        <v>8</v>
      </c>
      <c r="L2497" s="1" t="s">
        <v>43</v>
      </c>
      <c r="M2497" s="1">
        <v>-6.5</v>
      </c>
      <c r="N2497" s="1">
        <v>-6.5</v>
      </c>
      <c r="O2497" s="1">
        <v>72</v>
      </c>
    </row>
    <row r="2498" spans="1:15" x14ac:dyDescent="0.2">
      <c r="I2498" s="1" t="str">
        <f t="shared" si="38"/>
        <v>37-43 Surrey Terrace</v>
      </c>
      <c r="J2498" s="1" t="s">
        <v>63</v>
      </c>
      <c r="K2498" s="1" t="s">
        <v>8</v>
      </c>
      <c r="L2498" s="1" t="s">
        <v>43</v>
      </c>
      <c r="M2498" s="1">
        <v>-7.3</v>
      </c>
      <c r="N2498" s="1">
        <v>-7.3</v>
      </c>
      <c r="O2498" s="1">
        <v>50</v>
      </c>
    </row>
    <row r="2499" spans="1:15" x14ac:dyDescent="0.2">
      <c r="I2499" s="1" t="str">
        <f t="shared" ref="I2499:I2562" si="39">IF(ISBLANK(A2499),I2498,A2499)</f>
        <v>37-43 Surrey Terrace</v>
      </c>
      <c r="J2499" s="1" t="s">
        <v>64</v>
      </c>
      <c r="K2499" s="1" t="s">
        <v>9</v>
      </c>
      <c r="L2499" s="1" t="s">
        <v>43</v>
      </c>
      <c r="M2499" s="1">
        <v>-8.6</v>
      </c>
      <c r="N2499" s="1">
        <v>-8.6</v>
      </c>
      <c r="O2499" s="1">
        <v>74</v>
      </c>
    </row>
    <row r="2500" spans="1:15" x14ac:dyDescent="0.2">
      <c r="I2500" s="1" t="str">
        <f t="shared" si="39"/>
        <v>37-43 Surrey Terrace</v>
      </c>
      <c r="J2500" s="1" t="s">
        <v>74</v>
      </c>
      <c r="K2500" s="1" t="s">
        <v>8</v>
      </c>
      <c r="L2500" s="1" t="s">
        <v>43</v>
      </c>
      <c r="M2500" s="1">
        <v>-10.4</v>
      </c>
      <c r="N2500" s="1">
        <v>-10.4</v>
      </c>
      <c r="O2500" s="1">
        <v>47</v>
      </c>
    </row>
    <row r="2501" spans="1:15" x14ac:dyDescent="0.2">
      <c r="I2501" s="1" t="str">
        <f t="shared" si="39"/>
        <v>37-43 Surrey Terrace</v>
      </c>
      <c r="J2501" s="1" t="s">
        <v>75</v>
      </c>
      <c r="K2501" s="1" t="s">
        <v>8</v>
      </c>
      <c r="L2501" s="1" t="s">
        <v>43</v>
      </c>
      <c r="M2501" s="1">
        <v>-10.5</v>
      </c>
      <c r="N2501" s="1">
        <v>-10.5</v>
      </c>
      <c r="O2501" s="1">
        <v>69</v>
      </c>
    </row>
    <row r="2502" spans="1:15" x14ac:dyDescent="0.2">
      <c r="I2502" s="1" t="str">
        <f t="shared" si="39"/>
        <v>37-43 Surrey Terrace</v>
      </c>
      <c r="J2502" s="1" t="s">
        <v>66</v>
      </c>
      <c r="K2502" s="1" t="s">
        <v>8</v>
      </c>
      <c r="L2502" s="1" t="s">
        <v>43</v>
      </c>
      <c r="M2502" s="1">
        <v>-10.7</v>
      </c>
      <c r="N2502" s="1">
        <v>-10.7</v>
      </c>
      <c r="O2502" s="1">
        <v>48</v>
      </c>
    </row>
    <row r="2503" spans="1:15" x14ac:dyDescent="0.2">
      <c r="I2503" s="1" t="str">
        <f t="shared" si="39"/>
        <v>37-43 Surrey Terrace</v>
      </c>
      <c r="J2503" s="1" t="s">
        <v>65</v>
      </c>
      <c r="K2503" s="1" t="s">
        <v>8</v>
      </c>
      <c r="L2503" s="1" t="s">
        <v>43</v>
      </c>
      <c r="M2503" s="1">
        <v>-11.1</v>
      </c>
      <c r="N2503" s="1">
        <v>-11.1</v>
      </c>
      <c r="O2503" s="1">
        <v>70</v>
      </c>
    </row>
    <row r="2504" spans="1:15" x14ac:dyDescent="0.2">
      <c r="I2504" s="1" t="str">
        <f t="shared" si="39"/>
        <v>37-43 Surrey Terrace</v>
      </c>
      <c r="J2504" s="1" t="s">
        <v>67</v>
      </c>
      <c r="K2504" s="1" t="s">
        <v>9</v>
      </c>
      <c r="L2504" s="1" t="s">
        <v>43</v>
      </c>
      <c r="M2504" s="1">
        <v>-11.6</v>
      </c>
      <c r="N2504" s="1">
        <v>-11.6</v>
      </c>
      <c r="O2504" s="1">
        <v>75</v>
      </c>
    </row>
    <row r="2505" spans="1:15" x14ac:dyDescent="0.2">
      <c r="I2505" s="1" t="str">
        <f t="shared" si="39"/>
        <v>37-43 Surrey Terrace</v>
      </c>
      <c r="J2505" s="1" t="s">
        <v>69</v>
      </c>
      <c r="K2505" s="1" t="s">
        <v>8</v>
      </c>
      <c r="L2505" s="1" t="s">
        <v>43</v>
      </c>
      <c r="M2505" s="1">
        <v>-13.4</v>
      </c>
      <c r="N2505" s="1">
        <v>-13.4</v>
      </c>
      <c r="O2505" s="1">
        <v>49</v>
      </c>
    </row>
    <row r="2506" spans="1:15" x14ac:dyDescent="0.2">
      <c r="I2506" s="1" t="str">
        <f t="shared" si="39"/>
        <v>37-43 Surrey Terrace</v>
      </c>
      <c r="J2506" s="1" t="s">
        <v>68</v>
      </c>
      <c r="K2506" s="1" t="s">
        <v>8</v>
      </c>
      <c r="L2506" s="1" t="s">
        <v>43</v>
      </c>
      <c r="M2506" s="1">
        <v>-14.1</v>
      </c>
      <c r="N2506" s="1">
        <v>-14.1</v>
      </c>
      <c r="O2506" s="1">
        <v>71</v>
      </c>
    </row>
    <row r="2507" spans="1:15" x14ac:dyDescent="0.2">
      <c r="I2507" s="1" t="str">
        <f t="shared" si="39"/>
        <v>37-43 Surrey Terrace</v>
      </c>
      <c r="J2507" s="1" t="s">
        <v>56</v>
      </c>
      <c r="K2507" s="1" t="s">
        <v>9</v>
      </c>
      <c r="L2507" s="1" t="s">
        <v>44</v>
      </c>
      <c r="M2507" s="1">
        <v>-14.2</v>
      </c>
      <c r="N2507" s="1">
        <v>-14.2</v>
      </c>
      <c r="O2507" s="1">
        <v>46</v>
      </c>
    </row>
    <row r="2508" spans="1:15" x14ac:dyDescent="0.2">
      <c r="I2508" s="1" t="str">
        <f t="shared" si="39"/>
        <v>37-43 Surrey Terrace</v>
      </c>
      <c r="J2508" s="1" t="s">
        <v>56</v>
      </c>
      <c r="K2508" s="1" t="s">
        <v>8</v>
      </c>
      <c r="L2508" s="1" t="s">
        <v>44</v>
      </c>
      <c r="M2508" s="1">
        <v>-14.3</v>
      </c>
      <c r="N2508" s="1">
        <v>-14.3</v>
      </c>
      <c r="O2508" s="1">
        <v>45</v>
      </c>
    </row>
    <row r="2509" spans="1:15" x14ac:dyDescent="0.2">
      <c r="I2509" s="1" t="str">
        <f t="shared" si="39"/>
        <v>37-43 Surrey Terrace</v>
      </c>
      <c r="J2509" s="1" t="s">
        <v>56</v>
      </c>
      <c r="K2509" s="1" t="s">
        <v>8</v>
      </c>
      <c r="L2509" s="1" t="s">
        <v>44</v>
      </c>
      <c r="M2509" s="1">
        <v>-15</v>
      </c>
      <c r="N2509" s="1">
        <v>-15</v>
      </c>
      <c r="O2509" s="1">
        <v>44</v>
      </c>
    </row>
    <row r="2510" spans="1:15" x14ac:dyDescent="0.2">
      <c r="A2510" s="1" t="s">
        <v>22</v>
      </c>
      <c r="B2510" s="1" t="s">
        <v>11</v>
      </c>
      <c r="C2510" s="1" t="s">
        <v>14</v>
      </c>
      <c r="D2510" s="1">
        <v>446461.8</v>
      </c>
      <c r="E2510" s="1">
        <v>523141.03</v>
      </c>
      <c r="F2510" s="1">
        <v>62.3</v>
      </c>
      <c r="G2510" s="1">
        <v>62.3</v>
      </c>
      <c r="H2510" s="1">
        <v>60.9</v>
      </c>
      <c r="I2510" s="1" t="str">
        <f t="shared" si="39"/>
        <v>37-43 Surrey Terrace</v>
      </c>
      <c r="J2510" s="1" t="s">
        <v>80</v>
      </c>
      <c r="K2510" s="1" t="s">
        <v>10</v>
      </c>
      <c r="L2510" s="1" t="s">
        <v>44</v>
      </c>
      <c r="M2510" s="1">
        <v>58.7</v>
      </c>
      <c r="N2510" s="1">
        <v>58.7</v>
      </c>
      <c r="O2510" s="1">
        <v>55</v>
      </c>
    </row>
    <row r="2511" spans="1:15" x14ac:dyDescent="0.2">
      <c r="I2511" s="1" t="str">
        <f t="shared" si="39"/>
        <v>37-43 Surrey Terrace</v>
      </c>
      <c r="J2511" s="1" t="s">
        <v>81</v>
      </c>
      <c r="K2511" s="1" t="s">
        <v>10</v>
      </c>
      <c r="L2511" s="1" t="s">
        <v>44</v>
      </c>
      <c r="M2511" s="1">
        <v>56.5</v>
      </c>
      <c r="N2511" s="1">
        <v>56.5</v>
      </c>
      <c r="O2511" s="1">
        <v>56</v>
      </c>
    </row>
    <row r="2512" spans="1:15" x14ac:dyDescent="0.2">
      <c r="I2512" s="1" t="str">
        <f t="shared" si="39"/>
        <v>37-43 Surrey Terrace</v>
      </c>
      <c r="J2512" s="1" t="s">
        <v>78</v>
      </c>
      <c r="K2512" s="1" t="s">
        <v>10</v>
      </c>
      <c r="L2512" s="1" t="s">
        <v>44</v>
      </c>
      <c r="M2512" s="1">
        <v>54.5</v>
      </c>
      <c r="N2512" s="1">
        <v>54.5</v>
      </c>
      <c r="O2512" s="1">
        <v>53</v>
      </c>
    </row>
    <row r="2513" spans="9:15" x14ac:dyDescent="0.2">
      <c r="I2513" s="1" t="str">
        <f t="shared" si="39"/>
        <v>37-43 Surrey Terrace</v>
      </c>
      <c r="J2513" s="1" t="s">
        <v>79</v>
      </c>
      <c r="K2513" s="1" t="s">
        <v>10</v>
      </c>
      <c r="L2513" s="1" t="s">
        <v>43</v>
      </c>
      <c r="M2513" s="1">
        <v>52</v>
      </c>
      <c r="N2513" s="1">
        <v>52</v>
      </c>
      <c r="O2513" s="1">
        <v>54</v>
      </c>
    </row>
    <row r="2514" spans="9:15" x14ac:dyDescent="0.2">
      <c r="I2514" s="1" t="str">
        <f t="shared" si="39"/>
        <v>37-43 Surrey Terrace</v>
      </c>
      <c r="J2514" s="1" t="s">
        <v>78</v>
      </c>
      <c r="K2514" s="1" t="s">
        <v>10</v>
      </c>
      <c r="L2514" s="1" t="s">
        <v>44</v>
      </c>
      <c r="M2514" s="1">
        <v>46.4</v>
      </c>
      <c r="N2514" s="1">
        <v>46.4</v>
      </c>
      <c r="O2514" s="1">
        <v>52</v>
      </c>
    </row>
    <row r="2515" spans="9:15" x14ac:dyDescent="0.2">
      <c r="I2515" s="1" t="str">
        <f t="shared" si="39"/>
        <v>37-43 Surrey Terrace</v>
      </c>
      <c r="J2515" s="1" t="s">
        <v>78</v>
      </c>
      <c r="K2515" s="1" t="s">
        <v>10</v>
      </c>
      <c r="L2515" s="1" t="s">
        <v>44</v>
      </c>
      <c r="M2515" s="1">
        <v>43.6</v>
      </c>
      <c r="N2515" s="1">
        <v>43.6</v>
      </c>
      <c r="O2515" s="1">
        <v>51</v>
      </c>
    </row>
    <row r="2516" spans="9:15" x14ac:dyDescent="0.2">
      <c r="I2516" s="1" t="str">
        <f t="shared" si="39"/>
        <v>37-43 Surrey Terrace</v>
      </c>
      <c r="J2516" s="1" t="s">
        <v>45</v>
      </c>
      <c r="K2516" s="1" t="s">
        <v>8</v>
      </c>
      <c r="L2516" s="1" t="s">
        <v>46</v>
      </c>
      <c r="M2516" s="1">
        <v>36.6</v>
      </c>
      <c r="O2516" s="1">
        <v>4</v>
      </c>
    </row>
    <row r="2517" spans="9:15" x14ac:dyDescent="0.2">
      <c r="I2517" s="1" t="str">
        <f t="shared" si="39"/>
        <v>37-43 Surrey Terrace</v>
      </c>
      <c r="J2517" s="1" t="s">
        <v>50</v>
      </c>
      <c r="K2517" s="1" t="s">
        <v>8</v>
      </c>
      <c r="L2517" s="1" t="s">
        <v>43</v>
      </c>
      <c r="M2517" s="1">
        <v>25.1</v>
      </c>
      <c r="N2517" s="1">
        <v>25.1</v>
      </c>
      <c r="O2517" s="1">
        <v>66</v>
      </c>
    </row>
    <row r="2518" spans="9:15" x14ac:dyDescent="0.2">
      <c r="I2518" s="1" t="str">
        <f t="shared" si="39"/>
        <v>37-43 Surrey Terrace</v>
      </c>
      <c r="J2518" s="1" t="s">
        <v>48</v>
      </c>
      <c r="K2518" s="1" t="s">
        <v>8</v>
      </c>
      <c r="L2518" s="1" t="s">
        <v>43</v>
      </c>
      <c r="M2518" s="1">
        <v>24.3</v>
      </c>
      <c r="N2518" s="1">
        <v>24.3</v>
      </c>
      <c r="O2518" s="1">
        <v>68</v>
      </c>
    </row>
    <row r="2519" spans="9:15" x14ac:dyDescent="0.2">
      <c r="I2519" s="1" t="str">
        <f t="shared" si="39"/>
        <v>37-43 Surrey Terrace</v>
      </c>
      <c r="J2519" s="1" t="s">
        <v>51</v>
      </c>
      <c r="K2519" s="1" t="s">
        <v>8</v>
      </c>
      <c r="L2519" s="1" t="s">
        <v>43</v>
      </c>
      <c r="M2519" s="1">
        <v>23.6</v>
      </c>
      <c r="N2519" s="1">
        <v>23.6</v>
      </c>
      <c r="O2519" s="1">
        <v>67</v>
      </c>
    </row>
    <row r="2520" spans="9:15" x14ac:dyDescent="0.2">
      <c r="I2520" s="1" t="str">
        <f t="shared" si="39"/>
        <v>37-43 Surrey Terrace</v>
      </c>
      <c r="J2520" s="1" t="s">
        <v>47</v>
      </c>
      <c r="K2520" s="1" t="s">
        <v>8</v>
      </c>
      <c r="L2520" s="1" t="s">
        <v>43</v>
      </c>
      <c r="M2520" s="1">
        <v>22.4</v>
      </c>
      <c r="N2520" s="1">
        <v>22.4</v>
      </c>
      <c r="O2520" s="1">
        <v>65</v>
      </c>
    </row>
    <row r="2521" spans="9:15" x14ac:dyDescent="0.2">
      <c r="I2521" s="1" t="str">
        <f t="shared" si="39"/>
        <v>37-43 Surrey Terrace</v>
      </c>
      <c r="J2521" s="1" t="s">
        <v>55</v>
      </c>
      <c r="K2521" s="1" t="s">
        <v>8</v>
      </c>
      <c r="L2521" s="1" t="s">
        <v>43</v>
      </c>
      <c r="M2521" s="1">
        <v>20</v>
      </c>
      <c r="N2521" s="1">
        <v>20</v>
      </c>
      <c r="O2521" s="1">
        <v>61</v>
      </c>
    </row>
    <row r="2522" spans="9:15" x14ac:dyDescent="0.2">
      <c r="I2522" s="1" t="str">
        <f t="shared" si="39"/>
        <v>37-43 Surrey Terrace</v>
      </c>
      <c r="J2522" s="1" t="s">
        <v>49</v>
      </c>
      <c r="K2522" s="1" t="s">
        <v>8</v>
      </c>
      <c r="L2522" s="1" t="s">
        <v>46</v>
      </c>
      <c r="M2522" s="1">
        <v>16.8</v>
      </c>
      <c r="O2522" s="1">
        <v>3</v>
      </c>
    </row>
    <row r="2523" spans="9:15" x14ac:dyDescent="0.2">
      <c r="I2523" s="1" t="str">
        <f t="shared" si="39"/>
        <v>37-43 Surrey Terrace</v>
      </c>
      <c r="J2523" s="1" t="s">
        <v>59</v>
      </c>
      <c r="K2523" s="1" t="s">
        <v>8</v>
      </c>
      <c r="L2523" s="1" t="s">
        <v>43</v>
      </c>
      <c r="M2523" s="1">
        <v>14.5</v>
      </c>
      <c r="N2523" s="1">
        <v>14.5</v>
      </c>
      <c r="O2523" s="1">
        <v>59</v>
      </c>
    </row>
    <row r="2524" spans="9:15" x14ac:dyDescent="0.2">
      <c r="I2524" s="1" t="str">
        <f t="shared" si="39"/>
        <v>37-43 Surrey Terrace</v>
      </c>
      <c r="J2524" s="1" t="s">
        <v>61</v>
      </c>
      <c r="K2524" s="1" t="s">
        <v>9</v>
      </c>
      <c r="L2524" s="1" t="s">
        <v>43</v>
      </c>
      <c r="M2524" s="1">
        <v>12.9</v>
      </c>
      <c r="N2524" s="1">
        <v>12.9</v>
      </c>
      <c r="O2524" s="1">
        <v>76</v>
      </c>
    </row>
    <row r="2525" spans="9:15" x14ac:dyDescent="0.2">
      <c r="I2525" s="1" t="str">
        <f t="shared" si="39"/>
        <v>37-43 Surrey Terrace</v>
      </c>
      <c r="J2525" s="1" t="s">
        <v>52</v>
      </c>
      <c r="K2525" s="1" t="s">
        <v>8</v>
      </c>
      <c r="L2525" s="1" t="s">
        <v>44</v>
      </c>
      <c r="M2525" s="1">
        <v>12.2</v>
      </c>
      <c r="N2525" s="1">
        <v>12.2</v>
      </c>
      <c r="O2525" s="1">
        <v>41</v>
      </c>
    </row>
    <row r="2526" spans="9:15" x14ac:dyDescent="0.2">
      <c r="I2526" s="1" t="str">
        <f t="shared" si="39"/>
        <v>37-43 Surrey Terrace</v>
      </c>
      <c r="J2526" s="1" t="s">
        <v>52</v>
      </c>
      <c r="K2526" s="1" t="s">
        <v>8</v>
      </c>
      <c r="L2526" s="1" t="s">
        <v>44</v>
      </c>
      <c r="M2526" s="1">
        <v>10</v>
      </c>
      <c r="N2526" s="1">
        <v>10</v>
      </c>
      <c r="O2526" s="1">
        <v>38</v>
      </c>
    </row>
    <row r="2527" spans="9:15" x14ac:dyDescent="0.2">
      <c r="I2527" s="1" t="str">
        <f t="shared" si="39"/>
        <v>37-43 Surrey Terrace</v>
      </c>
      <c r="J2527" s="1" t="s">
        <v>53</v>
      </c>
      <c r="K2527" s="1" t="s">
        <v>9</v>
      </c>
      <c r="L2527" s="1" t="s">
        <v>44</v>
      </c>
      <c r="M2527" s="1">
        <v>9.9</v>
      </c>
      <c r="N2527" s="1">
        <v>9.9</v>
      </c>
      <c r="O2527" s="1">
        <v>29</v>
      </c>
    </row>
    <row r="2528" spans="9:15" x14ac:dyDescent="0.2">
      <c r="I2528" s="1" t="str">
        <f t="shared" si="39"/>
        <v>37-43 Surrey Terrace</v>
      </c>
      <c r="J2528" s="1" t="s">
        <v>53</v>
      </c>
      <c r="K2528" s="1" t="s">
        <v>8</v>
      </c>
      <c r="L2528" s="1" t="s">
        <v>44</v>
      </c>
      <c r="M2528" s="1">
        <v>9.6999999999999993</v>
      </c>
      <c r="N2528" s="1">
        <v>9.6999999999999993</v>
      </c>
      <c r="O2528" s="1">
        <v>28</v>
      </c>
    </row>
    <row r="2529" spans="9:15" x14ac:dyDescent="0.2">
      <c r="I2529" s="1" t="str">
        <f t="shared" si="39"/>
        <v>37-43 Surrey Terrace</v>
      </c>
      <c r="J2529" s="1" t="s">
        <v>54</v>
      </c>
      <c r="K2529" s="1" t="s">
        <v>8</v>
      </c>
      <c r="L2529" s="1" t="s">
        <v>43</v>
      </c>
      <c r="M2529" s="1">
        <v>9.6</v>
      </c>
      <c r="N2529" s="1">
        <v>9.6</v>
      </c>
      <c r="O2529" s="1">
        <v>63</v>
      </c>
    </row>
    <row r="2530" spans="9:15" x14ac:dyDescent="0.2">
      <c r="I2530" s="1" t="str">
        <f t="shared" si="39"/>
        <v>37-43 Surrey Terrace</v>
      </c>
      <c r="J2530" s="1" t="s">
        <v>52</v>
      </c>
      <c r="K2530" s="1" t="s">
        <v>8</v>
      </c>
      <c r="L2530" s="1" t="s">
        <v>44</v>
      </c>
      <c r="M2530" s="1">
        <v>9.5</v>
      </c>
      <c r="N2530" s="1">
        <v>9.5</v>
      </c>
      <c r="O2530" s="1">
        <v>40</v>
      </c>
    </row>
    <row r="2531" spans="9:15" x14ac:dyDescent="0.2">
      <c r="I2531" s="1" t="str">
        <f t="shared" si="39"/>
        <v>37-43 Surrey Terrace</v>
      </c>
      <c r="J2531" s="1" t="s">
        <v>52</v>
      </c>
      <c r="K2531" s="1" t="s">
        <v>8</v>
      </c>
      <c r="L2531" s="1" t="s">
        <v>44</v>
      </c>
      <c r="M2531" s="1">
        <v>9.5</v>
      </c>
      <c r="N2531" s="1">
        <v>9.5</v>
      </c>
      <c r="O2531" s="1">
        <v>37</v>
      </c>
    </row>
    <row r="2532" spans="9:15" x14ac:dyDescent="0.2">
      <c r="I2532" s="1" t="str">
        <f t="shared" si="39"/>
        <v>37-43 Surrey Terrace</v>
      </c>
      <c r="J2532" s="1" t="s">
        <v>52</v>
      </c>
      <c r="K2532" s="1" t="s">
        <v>8</v>
      </c>
      <c r="L2532" s="1" t="s">
        <v>44</v>
      </c>
      <c r="M2532" s="1">
        <v>9.1999999999999993</v>
      </c>
      <c r="N2532" s="1">
        <v>9.1999999999999993</v>
      </c>
      <c r="O2532" s="1">
        <v>32</v>
      </c>
    </row>
    <row r="2533" spans="9:15" x14ac:dyDescent="0.2">
      <c r="I2533" s="1" t="str">
        <f t="shared" si="39"/>
        <v>37-43 Surrey Terrace</v>
      </c>
      <c r="J2533" s="1" t="s">
        <v>58</v>
      </c>
      <c r="K2533" s="1" t="s">
        <v>8</v>
      </c>
      <c r="L2533" s="1" t="s">
        <v>43</v>
      </c>
      <c r="M2533" s="1">
        <v>9</v>
      </c>
      <c r="N2533" s="1">
        <v>9</v>
      </c>
      <c r="O2533" s="1">
        <v>62</v>
      </c>
    </row>
    <row r="2534" spans="9:15" x14ac:dyDescent="0.2">
      <c r="I2534" s="1" t="str">
        <f t="shared" si="39"/>
        <v>37-43 Surrey Terrace</v>
      </c>
      <c r="J2534" s="1" t="s">
        <v>53</v>
      </c>
      <c r="K2534" s="1" t="s">
        <v>9</v>
      </c>
      <c r="L2534" s="1" t="s">
        <v>44</v>
      </c>
      <c r="M2534" s="1">
        <v>8.6</v>
      </c>
      <c r="N2534" s="1">
        <v>8.6</v>
      </c>
      <c r="O2534" s="1">
        <v>26</v>
      </c>
    </row>
    <row r="2535" spans="9:15" x14ac:dyDescent="0.2">
      <c r="I2535" s="1" t="str">
        <f t="shared" si="39"/>
        <v>37-43 Surrey Terrace</v>
      </c>
      <c r="J2535" s="1" t="s">
        <v>53</v>
      </c>
      <c r="K2535" s="1" t="s">
        <v>8</v>
      </c>
      <c r="L2535" s="1" t="s">
        <v>44</v>
      </c>
      <c r="M2535" s="1">
        <v>8.5</v>
      </c>
      <c r="N2535" s="1">
        <v>8.5</v>
      </c>
      <c r="O2535" s="1">
        <v>27</v>
      </c>
    </row>
    <row r="2536" spans="9:15" x14ac:dyDescent="0.2">
      <c r="I2536" s="1" t="str">
        <f t="shared" si="39"/>
        <v>37-43 Surrey Terrace</v>
      </c>
      <c r="J2536" s="1" t="s">
        <v>52</v>
      </c>
      <c r="K2536" s="1" t="s">
        <v>8</v>
      </c>
      <c r="L2536" s="1" t="s">
        <v>44</v>
      </c>
      <c r="M2536" s="1">
        <v>6.8</v>
      </c>
      <c r="N2536" s="1">
        <v>6.8</v>
      </c>
      <c r="O2536" s="1">
        <v>39</v>
      </c>
    </row>
    <row r="2537" spans="9:15" x14ac:dyDescent="0.2">
      <c r="I2537" s="1" t="str">
        <f t="shared" si="39"/>
        <v>37-43 Surrey Terrace</v>
      </c>
      <c r="J2537" s="1" t="s">
        <v>76</v>
      </c>
      <c r="K2537" s="1" t="s">
        <v>9</v>
      </c>
      <c r="L2537" s="1" t="s">
        <v>43</v>
      </c>
      <c r="M2537" s="1">
        <v>6.2</v>
      </c>
      <c r="N2537" s="1">
        <v>6.2</v>
      </c>
      <c r="O2537" s="1">
        <v>73</v>
      </c>
    </row>
    <row r="2538" spans="9:15" x14ac:dyDescent="0.2">
      <c r="I2538" s="1" t="str">
        <f t="shared" si="39"/>
        <v>37-43 Surrey Terrace</v>
      </c>
      <c r="J2538" s="1" t="s">
        <v>52</v>
      </c>
      <c r="K2538" s="1" t="s">
        <v>8</v>
      </c>
      <c r="L2538" s="1" t="s">
        <v>44</v>
      </c>
      <c r="M2538" s="1">
        <v>6.1</v>
      </c>
      <c r="N2538" s="1">
        <v>6.1</v>
      </c>
      <c r="O2538" s="1">
        <v>36</v>
      </c>
    </row>
    <row r="2539" spans="9:15" x14ac:dyDescent="0.2">
      <c r="I2539" s="1" t="str">
        <f t="shared" si="39"/>
        <v>37-43 Surrey Terrace</v>
      </c>
      <c r="J2539" s="1" t="s">
        <v>52</v>
      </c>
      <c r="K2539" s="1" t="s">
        <v>8</v>
      </c>
      <c r="L2539" s="1" t="s">
        <v>44</v>
      </c>
      <c r="M2539" s="1">
        <v>5.7</v>
      </c>
      <c r="N2539" s="1">
        <v>5.7</v>
      </c>
      <c r="O2539" s="1">
        <v>35</v>
      </c>
    </row>
    <row r="2540" spans="9:15" x14ac:dyDescent="0.2">
      <c r="I2540" s="1" t="str">
        <f t="shared" si="39"/>
        <v>37-43 Surrey Terrace</v>
      </c>
      <c r="J2540" s="1" t="s">
        <v>52</v>
      </c>
      <c r="K2540" s="1" t="s">
        <v>8</v>
      </c>
      <c r="L2540" s="1" t="s">
        <v>44</v>
      </c>
      <c r="M2540" s="1">
        <v>4.7</v>
      </c>
      <c r="N2540" s="1">
        <v>4.7</v>
      </c>
      <c r="O2540" s="1">
        <v>33</v>
      </c>
    </row>
    <row r="2541" spans="9:15" x14ac:dyDescent="0.2">
      <c r="I2541" s="1" t="str">
        <f t="shared" si="39"/>
        <v>37-43 Surrey Terrace</v>
      </c>
      <c r="J2541" s="1" t="s">
        <v>52</v>
      </c>
      <c r="K2541" s="1" t="s">
        <v>8</v>
      </c>
      <c r="L2541" s="1" t="s">
        <v>44</v>
      </c>
      <c r="M2541" s="1">
        <v>4.5999999999999996</v>
      </c>
      <c r="N2541" s="1">
        <v>4.5999999999999996</v>
      </c>
      <c r="O2541" s="1">
        <v>34</v>
      </c>
    </row>
    <row r="2542" spans="9:15" x14ac:dyDescent="0.2">
      <c r="I2542" s="1" t="str">
        <f t="shared" si="39"/>
        <v>37-43 Surrey Terrace</v>
      </c>
      <c r="J2542" s="1" t="s">
        <v>57</v>
      </c>
      <c r="K2542" s="1" t="s">
        <v>8</v>
      </c>
      <c r="L2542" s="1" t="s">
        <v>43</v>
      </c>
      <c r="M2542" s="1">
        <v>4.5</v>
      </c>
      <c r="N2542" s="1">
        <v>4.5</v>
      </c>
      <c r="O2542" s="1">
        <v>60</v>
      </c>
    </row>
    <row r="2543" spans="9:15" x14ac:dyDescent="0.2">
      <c r="I2543" s="1" t="str">
        <f t="shared" si="39"/>
        <v>37-43 Surrey Terrace</v>
      </c>
      <c r="J2543" s="1" t="s">
        <v>56</v>
      </c>
      <c r="K2543" s="1" t="s">
        <v>9</v>
      </c>
      <c r="L2543" s="1" t="s">
        <v>44</v>
      </c>
      <c r="M2543" s="1">
        <v>2.8</v>
      </c>
      <c r="N2543" s="1">
        <v>2.8</v>
      </c>
      <c r="O2543" s="1">
        <v>31</v>
      </c>
    </row>
    <row r="2544" spans="9:15" x14ac:dyDescent="0.2">
      <c r="I2544" s="1" t="str">
        <f t="shared" si="39"/>
        <v>37-43 Surrey Terrace</v>
      </c>
      <c r="J2544" s="1" t="s">
        <v>56</v>
      </c>
      <c r="K2544" s="1" t="s">
        <v>8</v>
      </c>
      <c r="L2544" s="1" t="s">
        <v>44</v>
      </c>
      <c r="M2544" s="1">
        <v>2.8</v>
      </c>
      <c r="N2544" s="1">
        <v>2.8</v>
      </c>
      <c r="O2544" s="1">
        <v>30</v>
      </c>
    </row>
    <row r="2545" spans="9:15" x14ac:dyDescent="0.2">
      <c r="I2545" s="1" t="str">
        <f t="shared" si="39"/>
        <v>37-43 Surrey Terrace</v>
      </c>
      <c r="J2545" s="1" t="s">
        <v>70</v>
      </c>
      <c r="K2545" s="1" t="s">
        <v>8</v>
      </c>
      <c r="L2545" s="1" t="s">
        <v>43</v>
      </c>
      <c r="M2545" s="1">
        <v>2.2000000000000002</v>
      </c>
      <c r="N2545" s="1">
        <v>2.2000000000000002</v>
      </c>
      <c r="O2545" s="1">
        <v>64</v>
      </c>
    </row>
    <row r="2546" spans="9:15" x14ac:dyDescent="0.2">
      <c r="I2546" s="1" t="str">
        <f t="shared" si="39"/>
        <v>37-43 Surrey Terrace</v>
      </c>
      <c r="J2546" s="1" t="s">
        <v>56</v>
      </c>
      <c r="K2546" s="1" t="s">
        <v>8</v>
      </c>
      <c r="L2546" s="1" t="s">
        <v>44</v>
      </c>
      <c r="M2546" s="1">
        <v>1.4</v>
      </c>
      <c r="N2546" s="1">
        <v>1.4</v>
      </c>
      <c r="O2546" s="1">
        <v>15</v>
      </c>
    </row>
    <row r="2547" spans="9:15" x14ac:dyDescent="0.2">
      <c r="I2547" s="1" t="str">
        <f t="shared" si="39"/>
        <v>37-43 Surrey Terrace</v>
      </c>
      <c r="J2547" s="1" t="s">
        <v>56</v>
      </c>
      <c r="K2547" s="1" t="s">
        <v>8</v>
      </c>
      <c r="L2547" s="1" t="s">
        <v>44</v>
      </c>
      <c r="M2547" s="1">
        <v>1.3</v>
      </c>
      <c r="N2547" s="1">
        <v>1.3</v>
      </c>
      <c r="O2547" s="1">
        <v>14</v>
      </c>
    </row>
    <row r="2548" spans="9:15" x14ac:dyDescent="0.2">
      <c r="I2548" s="1" t="str">
        <f t="shared" si="39"/>
        <v>37-43 Surrey Terrace</v>
      </c>
      <c r="J2548" s="1" t="s">
        <v>56</v>
      </c>
      <c r="K2548" s="1" t="s">
        <v>9</v>
      </c>
      <c r="L2548" s="1" t="s">
        <v>44</v>
      </c>
      <c r="M2548" s="1">
        <v>1.3</v>
      </c>
      <c r="N2548" s="1">
        <v>1.3</v>
      </c>
      <c r="O2548" s="1">
        <v>24</v>
      </c>
    </row>
    <row r="2549" spans="9:15" x14ac:dyDescent="0.2">
      <c r="I2549" s="1" t="str">
        <f t="shared" si="39"/>
        <v>37-43 Surrey Terrace</v>
      </c>
      <c r="J2549" s="1" t="s">
        <v>56</v>
      </c>
      <c r="K2549" s="1" t="s">
        <v>8</v>
      </c>
      <c r="L2549" s="1" t="s">
        <v>44</v>
      </c>
      <c r="M2549" s="1">
        <v>1.1000000000000001</v>
      </c>
      <c r="N2549" s="1">
        <v>1.1000000000000001</v>
      </c>
      <c r="O2549" s="1">
        <v>13</v>
      </c>
    </row>
    <row r="2550" spans="9:15" x14ac:dyDescent="0.2">
      <c r="I2550" s="1" t="str">
        <f t="shared" si="39"/>
        <v>37-43 Surrey Terrace</v>
      </c>
      <c r="J2550" s="1" t="s">
        <v>56</v>
      </c>
      <c r="K2550" s="1" t="s">
        <v>9</v>
      </c>
      <c r="L2550" s="1" t="s">
        <v>44</v>
      </c>
      <c r="M2550" s="1">
        <v>1.1000000000000001</v>
      </c>
      <c r="N2550" s="1">
        <v>1.1000000000000001</v>
      </c>
      <c r="O2550" s="1">
        <v>23</v>
      </c>
    </row>
    <row r="2551" spans="9:15" x14ac:dyDescent="0.2">
      <c r="I2551" s="1" t="str">
        <f t="shared" si="39"/>
        <v>37-43 Surrey Terrace</v>
      </c>
      <c r="J2551" s="1" t="s">
        <v>56</v>
      </c>
      <c r="K2551" s="1" t="s">
        <v>8</v>
      </c>
      <c r="L2551" s="1" t="s">
        <v>44</v>
      </c>
      <c r="M2551" s="1">
        <v>1</v>
      </c>
      <c r="N2551" s="1">
        <v>1</v>
      </c>
      <c r="O2551" s="1">
        <v>12</v>
      </c>
    </row>
    <row r="2552" spans="9:15" x14ac:dyDescent="0.2">
      <c r="I2552" s="1" t="str">
        <f t="shared" si="39"/>
        <v>37-43 Surrey Terrace</v>
      </c>
      <c r="J2552" s="1" t="s">
        <v>56</v>
      </c>
      <c r="K2552" s="1" t="s">
        <v>9</v>
      </c>
      <c r="L2552" s="1" t="s">
        <v>44</v>
      </c>
      <c r="M2552" s="1">
        <v>0.9</v>
      </c>
      <c r="N2552" s="1">
        <v>0.9</v>
      </c>
      <c r="O2552" s="1">
        <v>22</v>
      </c>
    </row>
    <row r="2553" spans="9:15" x14ac:dyDescent="0.2">
      <c r="I2553" s="1" t="str">
        <f t="shared" si="39"/>
        <v>37-43 Surrey Terrace</v>
      </c>
      <c r="J2553" s="1" t="s">
        <v>71</v>
      </c>
      <c r="K2553" s="1" t="s">
        <v>8</v>
      </c>
      <c r="L2553" s="1" t="s">
        <v>43</v>
      </c>
      <c r="M2553" s="1">
        <v>0.8</v>
      </c>
      <c r="N2553" s="1">
        <v>0.8</v>
      </c>
      <c r="O2553" s="1">
        <v>58</v>
      </c>
    </row>
    <row r="2554" spans="9:15" x14ac:dyDescent="0.2">
      <c r="I2554" s="1" t="str">
        <f t="shared" si="39"/>
        <v>37-43 Surrey Terrace</v>
      </c>
      <c r="J2554" s="1" t="s">
        <v>56</v>
      </c>
      <c r="K2554" s="1" t="s">
        <v>8</v>
      </c>
      <c r="L2554" s="1" t="s">
        <v>44</v>
      </c>
      <c r="M2554" s="1">
        <v>0.8</v>
      </c>
      <c r="N2554" s="1">
        <v>0.8</v>
      </c>
      <c r="O2554" s="1">
        <v>11</v>
      </c>
    </row>
    <row r="2555" spans="9:15" x14ac:dyDescent="0.2">
      <c r="I2555" s="1" t="str">
        <f t="shared" si="39"/>
        <v>37-43 Surrey Terrace</v>
      </c>
      <c r="J2555" s="1" t="s">
        <v>56</v>
      </c>
      <c r="K2555" s="1" t="s">
        <v>9</v>
      </c>
      <c r="L2555" s="1" t="s">
        <v>44</v>
      </c>
      <c r="M2555" s="1">
        <v>0.8</v>
      </c>
      <c r="N2555" s="1">
        <v>0.8</v>
      </c>
      <c r="O2555" s="1">
        <v>21</v>
      </c>
    </row>
    <row r="2556" spans="9:15" x14ac:dyDescent="0.2">
      <c r="I2556" s="1" t="str">
        <f t="shared" si="39"/>
        <v>37-43 Surrey Terrace</v>
      </c>
      <c r="J2556" s="1" t="s">
        <v>56</v>
      </c>
      <c r="K2556" s="1" t="s">
        <v>8</v>
      </c>
      <c r="L2556" s="1" t="s">
        <v>44</v>
      </c>
      <c r="M2556" s="1">
        <v>0.7</v>
      </c>
      <c r="N2556" s="1">
        <v>0.7</v>
      </c>
      <c r="O2556" s="1">
        <v>10</v>
      </c>
    </row>
    <row r="2557" spans="9:15" x14ac:dyDescent="0.2">
      <c r="I2557" s="1" t="str">
        <f t="shared" si="39"/>
        <v>37-43 Surrey Terrace</v>
      </c>
      <c r="J2557" s="1" t="s">
        <v>56</v>
      </c>
      <c r="K2557" s="1" t="s">
        <v>9</v>
      </c>
      <c r="L2557" s="1" t="s">
        <v>44</v>
      </c>
      <c r="M2557" s="1">
        <v>0.6</v>
      </c>
      <c r="N2557" s="1">
        <v>0.6</v>
      </c>
      <c r="O2557" s="1">
        <v>20</v>
      </c>
    </row>
    <row r="2558" spans="9:15" x14ac:dyDescent="0.2">
      <c r="I2558" s="1" t="str">
        <f t="shared" si="39"/>
        <v>37-43 Surrey Terrace</v>
      </c>
      <c r="J2558" s="1" t="s">
        <v>72</v>
      </c>
      <c r="K2558" s="1" t="s">
        <v>8</v>
      </c>
      <c r="L2558" s="1" t="s">
        <v>44</v>
      </c>
      <c r="M2558" s="1">
        <v>0.6</v>
      </c>
      <c r="N2558" s="1">
        <v>0.6</v>
      </c>
      <c r="O2558" s="1">
        <v>57</v>
      </c>
    </row>
    <row r="2559" spans="9:15" x14ac:dyDescent="0.2">
      <c r="I2559" s="1" t="str">
        <f t="shared" si="39"/>
        <v>37-43 Surrey Terrace</v>
      </c>
      <c r="J2559" s="1" t="s">
        <v>56</v>
      </c>
      <c r="K2559" s="1" t="s">
        <v>8</v>
      </c>
      <c r="L2559" s="1" t="s">
        <v>44</v>
      </c>
      <c r="M2559" s="1">
        <v>0.5</v>
      </c>
      <c r="N2559" s="1">
        <v>0.5</v>
      </c>
      <c r="O2559" s="1">
        <v>9</v>
      </c>
    </row>
    <row r="2560" spans="9:15" x14ac:dyDescent="0.2">
      <c r="I2560" s="1" t="str">
        <f t="shared" si="39"/>
        <v>37-43 Surrey Terrace</v>
      </c>
      <c r="J2560" s="1" t="s">
        <v>56</v>
      </c>
      <c r="K2560" s="1" t="s">
        <v>9</v>
      </c>
      <c r="L2560" s="1" t="s">
        <v>44</v>
      </c>
      <c r="M2560" s="1">
        <v>0.5</v>
      </c>
      <c r="N2560" s="1">
        <v>0.5</v>
      </c>
      <c r="O2560" s="1">
        <v>19</v>
      </c>
    </row>
    <row r="2561" spans="9:15" x14ac:dyDescent="0.2">
      <c r="I2561" s="1" t="str">
        <f t="shared" si="39"/>
        <v>37-43 Surrey Terrace</v>
      </c>
      <c r="J2561" s="1" t="s">
        <v>56</v>
      </c>
      <c r="K2561" s="1" t="s">
        <v>8</v>
      </c>
      <c r="L2561" s="1" t="s">
        <v>44</v>
      </c>
      <c r="M2561" s="1">
        <v>0.4</v>
      </c>
      <c r="N2561" s="1">
        <v>0.4</v>
      </c>
      <c r="O2561" s="1">
        <v>8</v>
      </c>
    </row>
    <row r="2562" spans="9:15" x14ac:dyDescent="0.2">
      <c r="I2562" s="1" t="str">
        <f t="shared" si="39"/>
        <v>37-43 Surrey Terrace</v>
      </c>
      <c r="J2562" s="1" t="s">
        <v>56</v>
      </c>
      <c r="K2562" s="1" t="s">
        <v>9</v>
      </c>
      <c r="L2562" s="1" t="s">
        <v>44</v>
      </c>
      <c r="M2562" s="1">
        <v>0.4</v>
      </c>
      <c r="N2562" s="1">
        <v>0.4</v>
      </c>
      <c r="O2562" s="1">
        <v>18</v>
      </c>
    </row>
    <row r="2563" spans="9:15" x14ac:dyDescent="0.2">
      <c r="I2563" s="1" t="str">
        <f t="shared" ref="I2563:I2626" si="40">IF(ISBLANK(A2563),I2562,A2563)</f>
        <v>37-43 Surrey Terrace</v>
      </c>
      <c r="J2563" s="1" t="s">
        <v>56</v>
      </c>
      <c r="K2563" s="1" t="s">
        <v>8</v>
      </c>
      <c r="L2563" s="1" t="s">
        <v>44</v>
      </c>
      <c r="M2563" s="1">
        <v>0.2</v>
      </c>
      <c r="N2563" s="1">
        <v>0.2</v>
      </c>
      <c r="O2563" s="1">
        <v>7</v>
      </c>
    </row>
    <row r="2564" spans="9:15" x14ac:dyDescent="0.2">
      <c r="I2564" s="1" t="str">
        <f t="shared" si="40"/>
        <v>37-43 Surrey Terrace</v>
      </c>
      <c r="J2564" s="1" t="s">
        <v>56</v>
      </c>
      <c r="K2564" s="1" t="s">
        <v>9</v>
      </c>
      <c r="L2564" s="1" t="s">
        <v>44</v>
      </c>
      <c r="M2564" s="1">
        <v>0.2</v>
      </c>
      <c r="N2564" s="1">
        <v>0.2</v>
      </c>
      <c r="O2564" s="1">
        <v>17</v>
      </c>
    </row>
    <row r="2565" spans="9:15" x14ac:dyDescent="0.2">
      <c r="I2565" s="1" t="str">
        <f t="shared" si="40"/>
        <v>37-43 Surrey Terrace</v>
      </c>
      <c r="J2565" s="1" t="s">
        <v>56</v>
      </c>
      <c r="K2565" s="1" t="s">
        <v>8</v>
      </c>
      <c r="L2565" s="1" t="s">
        <v>44</v>
      </c>
      <c r="M2565" s="1">
        <v>0.1</v>
      </c>
      <c r="N2565" s="1">
        <v>0.1</v>
      </c>
      <c r="O2565" s="1">
        <v>6</v>
      </c>
    </row>
    <row r="2566" spans="9:15" x14ac:dyDescent="0.2">
      <c r="I2566" s="1" t="str">
        <f t="shared" si="40"/>
        <v>37-43 Surrey Terrace</v>
      </c>
      <c r="J2566" s="1" t="s">
        <v>56</v>
      </c>
      <c r="K2566" s="1" t="s">
        <v>9</v>
      </c>
      <c r="L2566" s="1" t="s">
        <v>44</v>
      </c>
      <c r="M2566" s="1">
        <v>0.1</v>
      </c>
      <c r="N2566" s="1">
        <v>0.1</v>
      </c>
      <c r="O2566" s="1">
        <v>16</v>
      </c>
    </row>
    <row r="2567" spans="9:15" x14ac:dyDescent="0.2">
      <c r="I2567" s="1" t="str">
        <f t="shared" si="40"/>
        <v>37-43 Surrey Terrace</v>
      </c>
      <c r="J2567" s="1" t="s">
        <v>56</v>
      </c>
      <c r="K2567" s="1" t="s">
        <v>9</v>
      </c>
      <c r="L2567" s="1" t="s">
        <v>44</v>
      </c>
      <c r="M2567" s="1">
        <v>-0.4</v>
      </c>
      <c r="N2567" s="1">
        <v>-0.4</v>
      </c>
      <c r="O2567" s="1">
        <v>43</v>
      </c>
    </row>
    <row r="2568" spans="9:15" x14ac:dyDescent="0.2">
      <c r="I2568" s="1" t="str">
        <f t="shared" si="40"/>
        <v>37-43 Surrey Terrace</v>
      </c>
      <c r="J2568" s="1" t="s">
        <v>56</v>
      </c>
      <c r="K2568" s="1" t="s">
        <v>9</v>
      </c>
      <c r="L2568" s="1" t="s">
        <v>44</v>
      </c>
      <c r="M2568" s="1">
        <v>-0.4</v>
      </c>
      <c r="N2568" s="1">
        <v>-0.4</v>
      </c>
      <c r="O2568" s="1">
        <v>25</v>
      </c>
    </row>
    <row r="2569" spans="9:15" x14ac:dyDescent="0.2">
      <c r="I2569" s="1" t="str">
        <f t="shared" si="40"/>
        <v>37-43 Surrey Terrace</v>
      </c>
      <c r="J2569" s="1" t="s">
        <v>56</v>
      </c>
      <c r="K2569" s="1" t="s">
        <v>8</v>
      </c>
      <c r="L2569" s="1" t="s">
        <v>44</v>
      </c>
      <c r="M2569" s="1">
        <v>-0.6</v>
      </c>
      <c r="N2569" s="1">
        <v>-0.6</v>
      </c>
      <c r="O2569" s="1">
        <v>42</v>
      </c>
    </row>
    <row r="2570" spans="9:15" x14ac:dyDescent="0.2">
      <c r="I2570" s="1" t="str">
        <f t="shared" si="40"/>
        <v>37-43 Surrey Terrace</v>
      </c>
      <c r="J2570" s="1" t="s">
        <v>60</v>
      </c>
      <c r="K2570" s="1" t="s">
        <v>8</v>
      </c>
      <c r="L2570" s="1" t="s">
        <v>44</v>
      </c>
      <c r="M2570" s="1">
        <v>-0.8</v>
      </c>
      <c r="N2570" s="1">
        <v>-0.8</v>
      </c>
      <c r="O2570" s="1">
        <v>1</v>
      </c>
    </row>
    <row r="2571" spans="9:15" x14ac:dyDescent="0.2">
      <c r="I2571" s="1" t="str">
        <f t="shared" si="40"/>
        <v>37-43 Surrey Terrace</v>
      </c>
      <c r="J2571" s="1" t="s">
        <v>77</v>
      </c>
      <c r="K2571" s="1" t="s">
        <v>8</v>
      </c>
      <c r="L2571" s="1" t="s">
        <v>44</v>
      </c>
      <c r="M2571" s="1">
        <v>-0.8</v>
      </c>
      <c r="N2571" s="1">
        <v>-0.8</v>
      </c>
      <c r="O2571" s="1">
        <v>5</v>
      </c>
    </row>
    <row r="2572" spans="9:15" x14ac:dyDescent="0.2">
      <c r="I2572" s="1" t="str">
        <f t="shared" si="40"/>
        <v>37-43 Surrey Terrace</v>
      </c>
      <c r="J2572" s="1" t="s">
        <v>62</v>
      </c>
      <c r="K2572" s="1" t="s">
        <v>8</v>
      </c>
      <c r="L2572" s="1" t="s">
        <v>43</v>
      </c>
      <c r="M2572" s="1">
        <v>-2.2999999999999998</v>
      </c>
      <c r="N2572" s="1">
        <v>-2.2999999999999998</v>
      </c>
      <c r="O2572" s="1">
        <v>72</v>
      </c>
    </row>
    <row r="2573" spans="9:15" x14ac:dyDescent="0.2">
      <c r="I2573" s="1" t="str">
        <f t="shared" si="40"/>
        <v>37-43 Surrey Terrace</v>
      </c>
      <c r="J2573" s="1" t="s">
        <v>60</v>
      </c>
      <c r="K2573" s="1" t="s">
        <v>9</v>
      </c>
      <c r="L2573" s="1" t="s">
        <v>44</v>
      </c>
      <c r="M2573" s="1">
        <v>-3.7</v>
      </c>
      <c r="N2573" s="1">
        <v>-3.7</v>
      </c>
      <c r="O2573" s="1">
        <v>2</v>
      </c>
    </row>
    <row r="2574" spans="9:15" x14ac:dyDescent="0.2">
      <c r="I2574" s="1" t="str">
        <f t="shared" si="40"/>
        <v>37-43 Surrey Terrace</v>
      </c>
      <c r="J2574" s="1" t="s">
        <v>64</v>
      </c>
      <c r="K2574" s="1" t="s">
        <v>9</v>
      </c>
      <c r="L2574" s="1" t="s">
        <v>43</v>
      </c>
      <c r="M2574" s="1">
        <v>-4.5999999999999996</v>
      </c>
      <c r="N2574" s="1">
        <v>-4.5999999999999996</v>
      </c>
      <c r="O2574" s="1">
        <v>74</v>
      </c>
    </row>
    <row r="2575" spans="9:15" x14ac:dyDescent="0.2">
      <c r="I2575" s="1" t="str">
        <f t="shared" si="40"/>
        <v>37-43 Surrey Terrace</v>
      </c>
      <c r="J2575" s="1" t="s">
        <v>67</v>
      </c>
      <c r="K2575" s="1" t="s">
        <v>9</v>
      </c>
      <c r="L2575" s="1" t="s">
        <v>43</v>
      </c>
      <c r="M2575" s="1">
        <v>-7</v>
      </c>
      <c r="N2575" s="1">
        <v>-7</v>
      </c>
      <c r="O2575" s="1">
        <v>75</v>
      </c>
    </row>
    <row r="2576" spans="9:15" x14ac:dyDescent="0.2">
      <c r="I2576" s="1" t="str">
        <f t="shared" si="40"/>
        <v>37-43 Surrey Terrace</v>
      </c>
      <c r="J2576" s="1" t="s">
        <v>63</v>
      </c>
      <c r="K2576" s="1" t="s">
        <v>8</v>
      </c>
      <c r="L2576" s="1" t="s">
        <v>43</v>
      </c>
      <c r="M2576" s="1">
        <v>-7.1</v>
      </c>
      <c r="N2576" s="1">
        <v>-7.1</v>
      </c>
      <c r="O2576" s="1">
        <v>50</v>
      </c>
    </row>
    <row r="2577" spans="1:15" x14ac:dyDescent="0.2">
      <c r="I2577" s="1" t="str">
        <f t="shared" si="40"/>
        <v>37-43 Surrey Terrace</v>
      </c>
      <c r="J2577" s="1" t="s">
        <v>75</v>
      </c>
      <c r="K2577" s="1" t="s">
        <v>8</v>
      </c>
      <c r="L2577" s="1" t="s">
        <v>43</v>
      </c>
      <c r="M2577" s="1">
        <v>-7.7</v>
      </c>
      <c r="N2577" s="1">
        <v>-7.7</v>
      </c>
      <c r="O2577" s="1">
        <v>69</v>
      </c>
    </row>
    <row r="2578" spans="1:15" x14ac:dyDescent="0.2">
      <c r="I2578" s="1" t="str">
        <f t="shared" si="40"/>
        <v>37-43 Surrey Terrace</v>
      </c>
      <c r="J2578" s="1" t="s">
        <v>65</v>
      </c>
      <c r="K2578" s="1" t="s">
        <v>8</v>
      </c>
      <c r="L2578" s="1" t="s">
        <v>43</v>
      </c>
      <c r="M2578" s="1">
        <v>-10.3</v>
      </c>
      <c r="N2578" s="1">
        <v>-10.3</v>
      </c>
      <c r="O2578" s="1">
        <v>70</v>
      </c>
    </row>
    <row r="2579" spans="1:15" x14ac:dyDescent="0.2">
      <c r="I2579" s="1" t="str">
        <f t="shared" si="40"/>
        <v>37-43 Surrey Terrace</v>
      </c>
      <c r="J2579" s="1" t="s">
        <v>74</v>
      </c>
      <c r="K2579" s="1" t="s">
        <v>8</v>
      </c>
      <c r="L2579" s="1" t="s">
        <v>43</v>
      </c>
      <c r="M2579" s="1">
        <v>-10.3</v>
      </c>
      <c r="N2579" s="1">
        <v>-10.3</v>
      </c>
      <c r="O2579" s="1">
        <v>47</v>
      </c>
    </row>
    <row r="2580" spans="1:15" x14ac:dyDescent="0.2">
      <c r="I2580" s="1" t="str">
        <f t="shared" si="40"/>
        <v>37-43 Surrey Terrace</v>
      </c>
      <c r="J2580" s="1" t="s">
        <v>66</v>
      </c>
      <c r="K2580" s="1" t="s">
        <v>8</v>
      </c>
      <c r="L2580" s="1" t="s">
        <v>43</v>
      </c>
      <c r="M2580" s="1">
        <v>-10.6</v>
      </c>
      <c r="N2580" s="1">
        <v>-10.6</v>
      </c>
      <c r="O2580" s="1">
        <v>48</v>
      </c>
    </row>
    <row r="2581" spans="1:15" x14ac:dyDescent="0.2">
      <c r="I2581" s="1" t="str">
        <f t="shared" si="40"/>
        <v>37-43 Surrey Terrace</v>
      </c>
      <c r="J2581" s="1" t="s">
        <v>68</v>
      </c>
      <c r="K2581" s="1" t="s">
        <v>8</v>
      </c>
      <c r="L2581" s="1" t="s">
        <v>43</v>
      </c>
      <c r="M2581" s="1">
        <v>-11.8</v>
      </c>
      <c r="N2581" s="1">
        <v>-11.8</v>
      </c>
      <c r="O2581" s="1">
        <v>71</v>
      </c>
    </row>
    <row r="2582" spans="1:15" x14ac:dyDescent="0.2">
      <c r="I2582" s="1" t="str">
        <f t="shared" si="40"/>
        <v>37-43 Surrey Terrace</v>
      </c>
      <c r="J2582" s="1" t="s">
        <v>69</v>
      </c>
      <c r="K2582" s="1" t="s">
        <v>8</v>
      </c>
      <c r="L2582" s="1" t="s">
        <v>43</v>
      </c>
      <c r="M2582" s="1">
        <v>-13.3</v>
      </c>
      <c r="N2582" s="1">
        <v>-13.3</v>
      </c>
      <c r="O2582" s="1">
        <v>49</v>
      </c>
    </row>
    <row r="2583" spans="1:15" x14ac:dyDescent="0.2">
      <c r="I2583" s="1" t="str">
        <f t="shared" si="40"/>
        <v>37-43 Surrey Terrace</v>
      </c>
      <c r="J2583" s="1" t="s">
        <v>56</v>
      </c>
      <c r="K2583" s="1" t="s">
        <v>9</v>
      </c>
      <c r="L2583" s="1" t="s">
        <v>44</v>
      </c>
      <c r="M2583" s="1">
        <v>-14</v>
      </c>
      <c r="N2583" s="1">
        <v>-14</v>
      </c>
      <c r="O2583" s="1">
        <v>46</v>
      </c>
    </row>
    <row r="2584" spans="1:15" x14ac:dyDescent="0.2">
      <c r="I2584" s="1" t="str">
        <f t="shared" si="40"/>
        <v>37-43 Surrey Terrace</v>
      </c>
      <c r="J2584" s="1" t="s">
        <v>56</v>
      </c>
      <c r="K2584" s="1" t="s">
        <v>8</v>
      </c>
      <c r="L2584" s="1" t="s">
        <v>44</v>
      </c>
      <c r="M2584" s="1">
        <v>-14</v>
      </c>
      <c r="N2584" s="1">
        <v>-14</v>
      </c>
      <c r="O2584" s="1">
        <v>45</v>
      </c>
    </row>
    <row r="2585" spans="1:15" x14ac:dyDescent="0.2">
      <c r="I2585" s="1" t="str">
        <f t="shared" si="40"/>
        <v>37-43 Surrey Terrace</v>
      </c>
      <c r="J2585" s="1" t="s">
        <v>56</v>
      </c>
      <c r="K2585" s="1" t="s">
        <v>8</v>
      </c>
      <c r="L2585" s="1" t="s">
        <v>44</v>
      </c>
      <c r="M2585" s="1">
        <v>-14.8</v>
      </c>
      <c r="N2585" s="1">
        <v>-14.8</v>
      </c>
      <c r="O2585" s="1">
        <v>44</v>
      </c>
    </row>
    <row r="2586" spans="1:15" x14ac:dyDescent="0.2">
      <c r="A2586" s="1" t="s">
        <v>82</v>
      </c>
      <c r="B2586" s="1" t="s">
        <v>6</v>
      </c>
      <c r="C2586" s="1" t="s">
        <v>24</v>
      </c>
      <c r="D2586" s="1">
        <v>446283.21</v>
      </c>
      <c r="E2586" s="1">
        <v>523012.38</v>
      </c>
      <c r="F2586" s="1">
        <v>54.6</v>
      </c>
      <c r="G2586" s="1">
        <v>54.6</v>
      </c>
      <c r="H2586" s="1">
        <v>54.4</v>
      </c>
      <c r="I2586" s="1" t="str">
        <f t="shared" si="40"/>
        <v>140 Teesdale Avenue / 141-143 Stokesley Crescent</v>
      </c>
      <c r="J2586" s="1" t="s">
        <v>79</v>
      </c>
      <c r="K2586" s="1" t="s">
        <v>10</v>
      </c>
      <c r="L2586" s="1" t="s">
        <v>43</v>
      </c>
      <c r="M2586" s="1">
        <v>51</v>
      </c>
      <c r="N2586" s="1">
        <v>51</v>
      </c>
      <c r="O2586" s="1">
        <v>54</v>
      </c>
    </row>
    <row r="2587" spans="1:15" x14ac:dyDescent="0.2">
      <c r="I2587" s="1" t="str">
        <f t="shared" si="40"/>
        <v>140 Teesdale Avenue / 141-143 Stokesley Crescent</v>
      </c>
      <c r="J2587" s="1" t="s">
        <v>81</v>
      </c>
      <c r="K2587" s="1" t="s">
        <v>10</v>
      </c>
      <c r="L2587" s="1" t="s">
        <v>44</v>
      </c>
      <c r="M2587" s="1">
        <v>48.9</v>
      </c>
      <c r="N2587" s="1">
        <v>48.9</v>
      </c>
      <c r="O2587" s="1">
        <v>56</v>
      </c>
    </row>
    <row r="2588" spans="1:15" x14ac:dyDescent="0.2">
      <c r="I2588" s="1" t="str">
        <f t="shared" si="40"/>
        <v>140 Teesdale Avenue / 141-143 Stokesley Crescent</v>
      </c>
      <c r="J2588" s="1" t="s">
        <v>80</v>
      </c>
      <c r="K2588" s="1" t="s">
        <v>10</v>
      </c>
      <c r="L2588" s="1" t="s">
        <v>44</v>
      </c>
      <c r="M2588" s="1">
        <v>47.3</v>
      </c>
      <c r="N2588" s="1">
        <v>47.3</v>
      </c>
      <c r="O2588" s="1">
        <v>55</v>
      </c>
    </row>
    <row r="2589" spans="1:15" x14ac:dyDescent="0.2">
      <c r="I2589" s="1" t="str">
        <f t="shared" si="40"/>
        <v>140 Teesdale Avenue / 141-143 Stokesley Crescent</v>
      </c>
      <c r="J2589" s="1" t="s">
        <v>78</v>
      </c>
      <c r="K2589" s="1" t="s">
        <v>10</v>
      </c>
      <c r="L2589" s="1" t="s">
        <v>44</v>
      </c>
      <c r="M2589" s="1">
        <v>44.7</v>
      </c>
      <c r="N2589" s="1">
        <v>44.7</v>
      </c>
      <c r="O2589" s="1">
        <v>53</v>
      </c>
    </row>
    <row r="2590" spans="1:15" x14ac:dyDescent="0.2">
      <c r="I2590" s="1" t="str">
        <f t="shared" si="40"/>
        <v>140 Teesdale Avenue / 141-143 Stokesley Crescent</v>
      </c>
      <c r="J2590" s="1" t="s">
        <v>78</v>
      </c>
      <c r="K2590" s="1" t="s">
        <v>10</v>
      </c>
      <c r="L2590" s="1" t="s">
        <v>44</v>
      </c>
      <c r="M2590" s="1">
        <v>32</v>
      </c>
      <c r="N2590" s="1">
        <v>32</v>
      </c>
      <c r="O2590" s="1">
        <v>52</v>
      </c>
    </row>
    <row r="2591" spans="1:15" x14ac:dyDescent="0.2">
      <c r="I2591" s="1" t="str">
        <f t="shared" si="40"/>
        <v>140 Teesdale Avenue / 141-143 Stokesley Crescent</v>
      </c>
      <c r="J2591" s="1" t="s">
        <v>78</v>
      </c>
      <c r="K2591" s="1" t="s">
        <v>10</v>
      </c>
      <c r="L2591" s="1" t="s">
        <v>44</v>
      </c>
      <c r="M2591" s="1">
        <v>30.1</v>
      </c>
      <c r="N2591" s="1">
        <v>30.1</v>
      </c>
      <c r="O2591" s="1">
        <v>51</v>
      </c>
    </row>
    <row r="2592" spans="1:15" x14ac:dyDescent="0.2">
      <c r="I2592" s="1" t="str">
        <f t="shared" si="40"/>
        <v>140 Teesdale Avenue / 141-143 Stokesley Crescent</v>
      </c>
      <c r="J2592" s="1" t="s">
        <v>45</v>
      </c>
      <c r="K2592" s="1" t="s">
        <v>8</v>
      </c>
      <c r="L2592" s="1" t="s">
        <v>46</v>
      </c>
      <c r="M2592" s="1">
        <v>29.6</v>
      </c>
      <c r="O2592" s="1">
        <v>4</v>
      </c>
    </row>
    <row r="2593" spans="9:15" x14ac:dyDescent="0.2">
      <c r="I2593" s="1" t="str">
        <f t="shared" si="40"/>
        <v>140 Teesdale Avenue / 141-143 Stokesley Crescent</v>
      </c>
      <c r="J2593" s="1" t="s">
        <v>47</v>
      </c>
      <c r="K2593" s="1" t="s">
        <v>8</v>
      </c>
      <c r="L2593" s="1" t="s">
        <v>43</v>
      </c>
      <c r="M2593" s="1">
        <v>21.9</v>
      </c>
      <c r="N2593" s="1">
        <v>21.9</v>
      </c>
      <c r="O2593" s="1">
        <v>65</v>
      </c>
    </row>
    <row r="2594" spans="9:15" x14ac:dyDescent="0.2">
      <c r="I2594" s="1" t="str">
        <f t="shared" si="40"/>
        <v>140 Teesdale Avenue / 141-143 Stokesley Crescent</v>
      </c>
      <c r="J2594" s="1" t="s">
        <v>48</v>
      </c>
      <c r="K2594" s="1" t="s">
        <v>8</v>
      </c>
      <c r="L2594" s="1" t="s">
        <v>43</v>
      </c>
      <c r="M2594" s="1">
        <v>21.6</v>
      </c>
      <c r="N2594" s="1">
        <v>21.6</v>
      </c>
      <c r="O2594" s="1">
        <v>68</v>
      </c>
    </row>
    <row r="2595" spans="9:15" x14ac:dyDescent="0.2">
      <c r="I2595" s="1" t="str">
        <f t="shared" si="40"/>
        <v>140 Teesdale Avenue / 141-143 Stokesley Crescent</v>
      </c>
      <c r="J2595" s="1" t="s">
        <v>51</v>
      </c>
      <c r="K2595" s="1" t="s">
        <v>8</v>
      </c>
      <c r="L2595" s="1" t="s">
        <v>43</v>
      </c>
      <c r="M2595" s="1">
        <v>21.6</v>
      </c>
      <c r="N2595" s="1">
        <v>21.6</v>
      </c>
      <c r="O2595" s="1">
        <v>67</v>
      </c>
    </row>
    <row r="2596" spans="9:15" x14ac:dyDescent="0.2">
      <c r="I2596" s="1" t="str">
        <f t="shared" si="40"/>
        <v>140 Teesdale Avenue / 141-143 Stokesley Crescent</v>
      </c>
      <c r="J2596" s="1" t="s">
        <v>50</v>
      </c>
      <c r="K2596" s="1" t="s">
        <v>8</v>
      </c>
      <c r="L2596" s="1" t="s">
        <v>43</v>
      </c>
      <c r="M2596" s="1">
        <v>21.3</v>
      </c>
      <c r="N2596" s="1">
        <v>21.3</v>
      </c>
      <c r="O2596" s="1">
        <v>66</v>
      </c>
    </row>
    <row r="2597" spans="9:15" x14ac:dyDescent="0.2">
      <c r="I2597" s="1" t="str">
        <f t="shared" si="40"/>
        <v>140 Teesdale Avenue / 141-143 Stokesley Crescent</v>
      </c>
      <c r="J2597" s="1" t="s">
        <v>49</v>
      </c>
      <c r="K2597" s="1" t="s">
        <v>8</v>
      </c>
      <c r="L2597" s="1" t="s">
        <v>46</v>
      </c>
      <c r="M2597" s="1">
        <v>19.899999999999999</v>
      </c>
      <c r="O2597" s="1">
        <v>3</v>
      </c>
    </row>
    <row r="2598" spans="9:15" x14ac:dyDescent="0.2">
      <c r="I2598" s="1" t="str">
        <f t="shared" si="40"/>
        <v>140 Teesdale Avenue / 141-143 Stokesley Crescent</v>
      </c>
      <c r="J2598" s="1" t="s">
        <v>52</v>
      </c>
      <c r="K2598" s="1" t="s">
        <v>8</v>
      </c>
      <c r="L2598" s="1" t="s">
        <v>44</v>
      </c>
      <c r="M2598" s="1">
        <v>13.7</v>
      </c>
      <c r="N2598" s="1">
        <v>13.7</v>
      </c>
      <c r="O2598" s="1">
        <v>32</v>
      </c>
    </row>
    <row r="2599" spans="9:15" x14ac:dyDescent="0.2">
      <c r="I2599" s="1" t="str">
        <f t="shared" si="40"/>
        <v>140 Teesdale Avenue / 141-143 Stokesley Crescent</v>
      </c>
      <c r="J2599" s="1" t="s">
        <v>52</v>
      </c>
      <c r="K2599" s="1" t="s">
        <v>8</v>
      </c>
      <c r="L2599" s="1" t="s">
        <v>44</v>
      </c>
      <c r="M2599" s="1">
        <v>13.7</v>
      </c>
      <c r="N2599" s="1">
        <v>13.7</v>
      </c>
      <c r="O2599" s="1">
        <v>41</v>
      </c>
    </row>
    <row r="2600" spans="9:15" x14ac:dyDescent="0.2">
      <c r="I2600" s="1" t="str">
        <f t="shared" si="40"/>
        <v>140 Teesdale Avenue / 141-143 Stokesley Crescent</v>
      </c>
      <c r="J2600" s="1" t="s">
        <v>52</v>
      </c>
      <c r="K2600" s="1" t="s">
        <v>8</v>
      </c>
      <c r="L2600" s="1" t="s">
        <v>44</v>
      </c>
      <c r="M2600" s="1">
        <v>13.6</v>
      </c>
      <c r="N2600" s="1">
        <v>13.6</v>
      </c>
      <c r="O2600" s="1">
        <v>37</v>
      </c>
    </row>
    <row r="2601" spans="9:15" x14ac:dyDescent="0.2">
      <c r="I2601" s="1" t="str">
        <f t="shared" si="40"/>
        <v>140 Teesdale Avenue / 141-143 Stokesley Crescent</v>
      </c>
      <c r="J2601" s="1" t="s">
        <v>52</v>
      </c>
      <c r="K2601" s="1" t="s">
        <v>8</v>
      </c>
      <c r="L2601" s="1" t="s">
        <v>44</v>
      </c>
      <c r="M2601" s="1">
        <v>13.1</v>
      </c>
      <c r="N2601" s="1">
        <v>13.1</v>
      </c>
      <c r="O2601" s="1">
        <v>38</v>
      </c>
    </row>
    <row r="2602" spans="9:15" x14ac:dyDescent="0.2">
      <c r="I2602" s="1" t="str">
        <f t="shared" si="40"/>
        <v>140 Teesdale Avenue / 141-143 Stokesley Crescent</v>
      </c>
      <c r="J2602" s="1" t="s">
        <v>55</v>
      </c>
      <c r="K2602" s="1" t="s">
        <v>8</v>
      </c>
      <c r="L2602" s="1" t="s">
        <v>43</v>
      </c>
      <c r="M2602" s="1">
        <v>10.4</v>
      </c>
      <c r="N2602" s="1">
        <v>10.4</v>
      </c>
      <c r="O2602" s="1">
        <v>61</v>
      </c>
    </row>
    <row r="2603" spans="9:15" x14ac:dyDescent="0.2">
      <c r="I2603" s="1" t="str">
        <f t="shared" si="40"/>
        <v>140 Teesdale Avenue / 141-143 Stokesley Crescent</v>
      </c>
      <c r="J2603" s="1" t="s">
        <v>53</v>
      </c>
      <c r="K2603" s="1" t="s">
        <v>9</v>
      </c>
      <c r="L2603" s="1" t="s">
        <v>44</v>
      </c>
      <c r="M2603" s="1">
        <v>9.1999999999999993</v>
      </c>
      <c r="N2603" s="1">
        <v>9.1999999999999993</v>
      </c>
      <c r="O2603" s="1">
        <v>26</v>
      </c>
    </row>
    <row r="2604" spans="9:15" x14ac:dyDescent="0.2">
      <c r="I2604" s="1" t="str">
        <f t="shared" si="40"/>
        <v>140 Teesdale Avenue / 141-143 Stokesley Crescent</v>
      </c>
      <c r="J2604" s="1" t="s">
        <v>53</v>
      </c>
      <c r="K2604" s="1" t="s">
        <v>8</v>
      </c>
      <c r="L2604" s="1" t="s">
        <v>44</v>
      </c>
      <c r="M2604" s="1">
        <v>9.1999999999999993</v>
      </c>
      <c r="N2604" s="1">
        <v>9.1999999999999993</v>
      </c>
      <c r="O2604" s="1">
        <v>27</v>
      </c>
    </row>
    <row r="2605" spans="9:15" x14ac:dyDescent="0.2">
      <c r="I2605" s="1" t="str">
        <f t="shared" si="40"/>
        <v>140 Teesdale Avenue / 141-143 Stokesley Crescent</v>
      </c>
      <c r="J2605" s="1" t="s">
        <v>53</v>
      </c>
      <c r="K2605" s="1" t="s">
        <v>9</v>
      </c>
      <c r="L2605" s="1" t="s">
        <v>44</v>
      </c>
      <c r="M2605" s="1">
        <v>9</v>
      </c>
      <c r="N2605" s="1">
        <v>9</v>
      </c>
      <c r="O2605" s="1">
        <v>29</v>
      </c>
    </row>
    <row r="2606" spans="9:15" x14ac:dyDescent="0.2">
      <c r="I2606" s="1" t="str">
        <f t="shared" si="40"/>
        <v>140 Teesdale Avenue / 141-143 Stokesley Crescent</v>
      </c>
      <c r="J2606" s="1" t="s">
        <v>53</v>
      </c>
      <c r="K2606" s="1" t="s">
        <v>8</v>
      </c>
      <c r="L2606" s="1" t="s">
        <v>44</v>
      </c>
      <c r="M2606" s="1">
        <v>9</v>
      </c>
      <c r="N2606" s="1">
        <v>9</v>
      </c>
      <c r="O2606" s="1">
        <v>28</v>
      </c>
    </row>
    <row r="2607" spans="9:15" x14ac:dyDescent="0.2">
      <c r="I2607" s="1" t="str">
        <f t="shared" si="40"/>
        <v>140 Teesdale Avenue / 141-143 Stokesley Crescent</v>
      </c>
      <c r="J2607" s="1" t="s">
        <v>52</v>
      </c>
      <c r="K2607" s="1" t="s">
        <v>8</v>
      </c>
      <c r="L2607" s="1" t="s">
        <v>44</v>
      </c>
      <c r="M2607" s="1">
        <v>8.5</v>
      </c>
      <c r="N2607" s="1">
        <v>8.5</v>
      </c>
      <c r="O2607" s="1">
        <v>34</v>
      </c>
    </row>
    <row r="2608" spans="9:15" x14ac:dyDescent="0.2">
      <c r="I2608" s="1" t="str">
        <f t="shared" si="40"/>
        <v>140 Teesdale Avenue / 141-143 Stokesley Crescent</v>
      </c>
      <c r="J2608" s="1" t="s">
        <v>52</v>
      </c>
      <c r="K2608" s="1" t="s">
        <v>8</v>
      </c>
      <c r="L2608" s="1" t="s">
        <v>44</v>
      </c>
      <c r="M2608" s="1">
        <v>8.5</v>
      </c>
      <c r="N2608" s="1">
        <v>8.5</v>
      </c>
      <c r="O2608" s="1">
        <v>40</v>
      </c>
    </row>
    <row r="2609" spans="9:15" x14ac:dyDescent="0.2">
      <c r="I2609" s="1" t="str">
        <f t="shared" si="40"/>
        <v>140 Teesdale Avenue / 141-143 Stokesley Crescent</v>
      </c>
      <c r="J2609" s="1" t="s">
        <v>52</v>
      </c>
      <c r="K2609" s="1" t="s">
        <v>8</v>
      </c>
      <c r="L2609" s="1" t="s">
        <v>44</v>
      </c>
      <c r="M2609" s="1">
        <v>8.5</v>
      </c>
      <c r="N2609" s="1">
        <v>8.5</v>
      </c>
      <c r="O2609" s="1">
        <v>33</v>
      </c>
    </row>
    <row r="2610" spans="9:15" x14ac:dyDescent="0.2">
      <c r="I2610" s="1" t="str">
        <f t="shared" si="40"/>
        <v>140 Teesdale Avenue / 141-143 Stokesley Crescent</v>
      </c>
      <c r="J2610" s="1" t="s">
        <v>52</v>
      </c>
      <c r="K2610" s="1" t="s">
        <v>8</v>
      </c>
      <c r="L2610" s="1" t="s">
        <v>44</v>
      </c>
      <c r="M2610" s="1">
        <v>8.5</v>
      </c>
      <c r="N2610" s="1">
        <v>8.5</v>
      </c>
      <c r="O2610" s="1">
        <v>39</v>
      </c>
    </row>
    <row r="2611" spans="9:15" x14ac:dyDescent="0.2">
      <c r="I2611" s="1" t="str">
        <f t="shared" si="40"/>
        <v>140 Teesdale Avenue / 141-143 Stokesley Crescent</v>
      </c>
      <c r="J2611" s="1" t="s">
        <v>52</v>
      </c>
      <c r="K2611" s="1" t="s">
        <v>8</v>
      </c>
      <c r="L2611" s="1" t="s">
        <v>44</v>
      </c>
      <c r="M2611" s="1">
        <v>8.5</v>
      </c>
      <c r="N2611" s="1">
        <v>8.5</v>
      </c>
      <c r="O2611" s="1">
        <v>36</v>
      </c>
    </row>
    <row r="2612" spans="9:15" x14ac:dyDescent="0.2">
      <c r="I2612" s="1" t="str">
        <f t="shared" si="40"/>
        <v>140 Teesdale Avenue / 141-143 Stokesley Crescent</v>
      </c>
      <c r="J2612" s="1" t="s">
        <v>52</v>
      </c>
      <c r="K2612" s="1" t="s">
        <v>8</v>
      </c>
      <c r="L2612" s="1" t="s">
        <v>44</v>
      </c>
      <c r="M2612" s="1">
        <v>8.5</v>
      </c>
      <c r="N2612" s="1">
        <v>8.5</v>
      </c>
      <c r="O2612" s="1">
        <v>35</v>
      </c>
    </row>
    <row r="2613" spans="9:15" x14ac:dyDescent="0.2">
      <c r="I2613" s="1" t="str">
        <f t="shared" si="40"/>
        <v>140 Teesdale Avenue / 141-143 Stokesley Crescent</v>
      </c>
      <c r="J2613" s="1" t="s">
        <v>56</v>
      </c>
      <c r="K2613" s="1" t="s">
        <v>9</v>
      </c>
      <c r="L2613" s="1" t="s">
        <v>44</v>
      </c>
      <c r="M2613" s="1">
        <v>5</v>
      </c>
      <c r="N2613" s="1">
        <v>5</v>
      </c>
      <c r="O2613" s="1">
        <v>31</v>
      </c>
    </row>
    <row r="2614" spans="9:15" x14ac:dyDescent="0.2">
      <c r="I2614" s="1" t="str">
        <f t="shared" si="40"/>
        <v>140 Teesdale Avenue / 141-143 Stokesley Crescent</v>
      </c>
      <c r="J2614" s="1" t="s">
        <v>56</v>
      </c>
      <c r="K2614" s="1" t="s">
        <v>8</v>
      </c>
      <c r="L2614" s="1" t="s">
        <v>44</v>
      </c>
      <c r="M2614" s="1">
        <v>5</v>
      </c>
      <c r="N2614" s="1">
        <v>5</v>
      </c>
      <c r="O2614" s="1">
        <v>30</v>
      </c>
    </row>
    <row r="2615" spans="9:15" x14ac:dyDescent="0.2">
      <c r="I2615" s="1" t="str">
        <f t="shared" si="40"/>
        <v>140 Teesdale Avenue / 141-143 Stokesley Crescent</v>
      </c>
      <c r="J2615" s="1" t="s">
        <v>56</v>
      </c>
      <c r="K2615" s="1" t="s">
        <v>8</v>
      </c>
      <c r="L2615" s="1" t="s">
        <v>44</v>
      </c>
      <c r="M2615" s="1">
        <v>3.5</v>
      </c>
      <c r="N2615" s="1">
        <v>3.5</v>
      </c>
      <c r="O2615" s="1">
        <v>12</v>
      </c>
    </row>
    <row r="2616" spans="9:15" x14ac:dyDescent="0.2">
      <c r="I2616" s="1" t="str">
        <f t="shared" si="40"/>
        <v>140 Teesdale Avenue / 141-143 Stokesley Crescent</v>
      </c>
      <c r="J2616" s="1" t="s">
        <v>56</v>
      </c>
      <c r="K2616" s="1" t="s">
        <v>8</v>
      </c>
      <c r="L2616" s="1" t="s">
        <v>44</v>
      </c>
      <c r="M2616" s="1">
        <v>3.5</v>
      </c>
      <c r="N2616" s="1">
        <v>3.5</v>
      </c>
      <c r="O2616" s="1">
        <v>11</v>
      </c>
    </row>
    <row r="2617" spans="9:15" x14ac:dyDescent="0.2">
      <c r="I2617" s="1" t="str">
        <f t="shared" si="40"/>
        <v>140 Teesdale Avenue / 141-143 Stokesley Crescent</v>
      </c>
      <c r="J2617" s="1" t="s">
        <v>56</v>
      </c>
      <c r="K2617" s="1" t="s">
        <v>8</v>
      </c>
      <c r="L2617" s="1" t="s">
        <v>44</v>
      </c>
      <c r="M2617" s="1">
        <v>3.5</v>
      </c>
      <c r="N2617" s="1">
        <v>3.5</v>
      </c>
      <c r="O2617" s="1">
        <v>13</v>
      </c>
    </row>
    <row r="2618" spans="9:15" x14ac:dyDescent="0.2">
      <c r="I2618" s="1" t="str">
        <f t="shared" si="40"/>
        <v>140 Teesdale Avenue / 141-143 Stokesley Crescent</v>
      </c>
      <c r="J2618" s="1" t="s">
        <v>56</v>
      </c>
      <c r="K2618" s="1" t="s">
        <v>8</v>
      </c>
      <c r="L2618" s="1" t="s">
        <v>44</v>
      </c>
      <c r="M2618" s="1">
        <v>3.5</v>
      </c>
      <c r="N2618" s="1">
        <v>3.5</v>
      </c>
      <c r="O2618" s="1">
        <v>10</v>
      </c>
    </row>
    <row r="2619" spans="9:15" x14ac:dyDescent="0.2">
      <c r="I2619" s="1" t="str">
        <f t="shared" si="40"/>
        <v>140 Teesdale Avenue / 141-143 Stokesley Crescent</v>
      </c>
      <c r="J2619" s="1" t="s">
        <v>56</v>
      </c>
      <c r="K2619" s="1" t="s">
        <v>8</v>
      </c>
      <c r="L2619" s="1" t="s">
        <v>44</v>
      </c>
      <c r="M2619" s="1">
        <v>3.5</v>
      </c>
      <c r="N2619" s="1">
        <v>3.5</v>
      </c>
      <c r="O2619" s="1">
        <v>14</v>
      </c>
    </row>
    <row r="2620" spans="9:15" x14ac:dyDescent="0.2">
      <c r="I2620" s="1" t="str">
        <f t="shared" si="40"/>
        <v>140 Teesdale Avenue / 141-143 Stokesley Crescent</v>
      </c>
      <c r="J2620" s="1" t="s">
        <v>56</v>
      </c>
      <c r="K2620" s="1" t="s">
        <v>8</v>
      </c>
      <c r="L2620" s="1" t="s">
        <v>44</v>
      </c>
      <c r="M2620" s="1">
        <v>3.5</v>
      </c>
      <c r="N2620" s="1">
        <v>3.5</v>
      </c>
      <c r="O2620" s="1">
        <v>9</v>
      </c>
    </row>
    <row r="2621" spans="9:15" x14ac:dyDescent="0.2">
      <c r="I2621" s="1" t="str">
        <f t="shared" si="40"/>
        <v>140 Teesdale Avenue / 141-143 Stokesley Crescent</v>
      </c>
      <c r="J2621" s="1" t="s">
        <v>56</v>
      </c>
      <c r="K2621" s="1" t="s">
        <v>8</v>
      </c>
      <c r="L2621" s="1" t="s">
        <v>44</v>
      </c>
      <c r="M2621" s="1">
        <v>3.5</v>
      </c>
      <c r="N2621" s="1">
        <v>3.5</v>
      </c>
      <c r="O2621" s="1">
        <v>15</v>
      </c>
    </row>
    <row r="2622" spans="9:15" x14ac:dyDescent="0.2">
      <c r="I2622" s="1" t="str">
        <f t="shared" si="40"/>
        <v>140 Teesdale Avenue / 141-143 Stokesley Crescent</v>
      </c>
      <c r="J2622" s="1" t="s">
        <v>56</v>
      </c>
      <c r="K2622" s="1" t="s">
        <v>8</v>
      </c>
      <c r="L2622" s="1" t="s">
        <v>44</v>
      </c>
      <c r="M2622" s="1">
        <v>3.5</v>
      </c>
      <c r="N2622" s="1">
        <v>3.5</v>
      </c>
      <c r="O2622" s="1">
        <v>8</v>
      </c>
    </row>
    <row r="2623" spans="9:15" x14ac:dyDescent="0.2">
      <c r="I2623" s="1" t="str">
        <f t="shared" si="40"/>
        <v>140 Teesdale Avenue / 141-143 Stokesley Crescent</v>
      </c>
      <c r="J2623" s="1" t="s">
        <v>56</v>
      </c>
      <c r="K2623" s="1" t="s">
        <v>8</v>
      </c>
      <c r="L2623" s="1" t="s">
        <v>44</v>
      </c>
      <c r="M2623" s="1">
        <v>3.5</v>
      </c>
      <c r="N2623" s="1">
        <v>3.5</v>
      </c>
      <c r="O2623" s="1">
        <v>7</v>
      </c>
    </row>
    <row r="2624" spans="9:15" x14ac:dyDescent="0.2">
      <c r="I2624" s="1" t="str">
        <f t="shared" si="40"/>
        <v>140 Teesdale Avenue / 141-143 Stokesley Crescent</v>
      </c>
      <c r="J2624" s="1" t="s">
        <v>56</v>
      </c>
      <c r="K2624" s="1" t="s">
        <v>8</v>
      </c>
      <c r="L2624" s="1" t="s">
        <v>44</v>
      </c>
      <c r="M2624" s="1">
        <v>3.5</v>
      </c>
      <c r="N2624" s="1">
        <v>3.5</v>
      </c>
      <c r="O2624" s="1">
        <v>6</v>
      </c>
    </row>
    <row r="2625" spans="9:15" x14ac:dyDescent="0.2">
      <c r="I2625" s="1" t="str">
        <f t="shared" si="40"/>
        <v>140 Teesdale Avenue / 141-143 Stokesley Crescent</v>
      </c>
      <c r="J2625" s="1" t="s">
        <v>56</v>
      </c>
      <c r="K2625" s="1" t="s">
        <v>9</v>
      </c>
      <c r="L2625" s="1" t="s">
        <v>44</v>
      </c>
      <c r="M2625" s="1">
        <v>3.1</v>
      </c>
      <c r="N2625" s="1">
        <v>3.1</v>
      </c>
      <c r="O2625" s="1">
        <v>22</v>
      </c>
    </row>
    <row r="2626" spans="9:15" x14ac:dyDescent="0.2">
      <c r="I2626" s="1" t="str">
        <f t="shared" si="40"/>
        <v>140 Teesdale Avenue / 141-143 Stokesley Crescent</v>
      </c>
      <c r="J2626" s="1" t="s">
        <v>56</v>
      </c>
      <c r="K2626" s="1" t="s">
        <v>9</v>
      </c>
      <c r="L2626" s="1" t="s">
        <v>44</v>
      </c>
      <c r="M2626" s="1">
        <v>3.1</v>
      </c>
      <c r="N2626" s="1">
        <v>3.1</v>
      </c>
      <c r="O2626" s="1">
        <v>21</v>
      </c>
    </row>
    <row r="2627" spans="9:15" x14ac:dyDescent="0.2">
      <c r="I2627" s="1" t="str">
        <f t="shared" ref="I2627:I2690" si="41">IF(ISBLANK(A2627),I2626,A2627)</f>
        <v>140 Teesdale Avenue / 141-143 Stokesley Crescent</v>
      </c>
      <c r="J2627" s="1" t="s">
        <v>56</v>
      </c>
      <c r="K2627" s="1" t="s">
        <v>9</v>
      </c>
      <c r="L2627" s="1" t="s">
        <v>44</v>
      </c>
      <c r="M2627" s="1">
        <v>3.1</v>
      </c>
      <c r="N2627" s="1">
        <v>3.1</v>
      </c>
      <c r="O2627" s="1">
        <v>23</v>
      </c>
    </row>
    <row r="2628" spans="9:15" x14ac:dyDescent="0.2">
      <c r="I2628" s="1" t="str">
        <f t="shared" si="41"/>
        <v>140 Teesdale Avenue / 141-143 Stokesley Crescent</v>
      </c>
      <c r="J2628" s="1" t="s">
        <v>56</v>
      </c>
      <c r="K2628" s="1" t="s">
        <v>9</v>
      </c>
      <c r="L2628" s="1" t="s">
        <v>44</v>
      </c>
      <c r="M2628" s="1">
        <v>3.1</v>
      </c>
      <c r="N2628" s="1">
        <v>3.1</v>
      </c>
      <c r="O2628" s="1">
        <v>20</v>
      </c>
    </row>
    <row r="2629" spans="9:15" x14ac:dyDescent="0.2">
      <c r="I2629" s="1" t="str">
        <f t="shared" si="41"/>
        <v>140 Teesdale Avenue / 141-143 Stokesley Crescent</v>
      </c>
      <c r="J2629" s="1" t="s">
        <v>56</v>
      </c>
      <c r="K2629" s="1" t="s">
        <v>9</v>
      </c>
      <c r="L2629" s="1" t="s">
        <v>44</v>
      </c>
      <c r="M2629" s="1">
        <v>3.1</v>
      </c>
      <c r="N2629" s="1">
        <v>3.1</v>
      </c>
      <c r="O2629" s="1">
        <v>24</v>
      </c>
    </row>
    <row r="2630" spans="9:15" x14ac:dyDescent="0.2">
      <c r="I2630" s="1" t="str">
        <f t="shared" si="41"/>
        <v>140 Teesdale Avenue / 141-143 Stokesley Crescent</v>
      </c>
      <c r="J2630" s="1" t="s">
        <v>56</v>
      </c>
      <c r="K2630" s="1" t="s">
        <v>9</v>
      </c>
      <c r="L2630" s="1" t="s">
        <v>44</v>
      </c>
      <c r="M2630" s="1">
        <v>3.1</v>
      </c>
      <c r="N2630" s="1">
        <v>3.1</v>
      </c>
      <c r="O2630" s="1">
        <v>19</v>
      </c>
    </row>
    <row r="2631" spans="9:15" x14ac:dyDescent="0.2">
      <c r="I2631" s="1" t="str">
        <f t="shared" si="41"/>
        <v>140 Teesdale Avenue / 141-143 Stokesley Crescent</v>
      </c>
      <c r="J2631" s="1" t="s">
        <v>56</v>
      </c>
      <c r="K2631" s="1" t="s">
        <v>9</v>
      </c>
      <c r="L2631" s="1" t="s">
        <v>44</v>
      </c>
      <c r="M2631" s="1">
        <v>3.1</v>
      </c>
      <c r="N2631" s="1">
        <v>3.1</v>
      </c>
      <c r="O2631" s="1">
        <v>25</v>
      </c>
    </row>
    <row r="2632" spans="9:15" x14ac:dyDescent="0.2">
      <c r="I2632" s="1" t="str">
        <f t="shared" si="41"/>
        <v>140 Teesdale Avenue / 141-143 Stokesley Crescent</v>
      </c>
      <c r="J2632" s="1" t="s">
        <v>56</v>
      </c>
      <c r="K2632" s="1" t="s">
        <v>9</v>
      </c>
      <c r="L2632" s="1" t="s">
        <v>44</v>
      </c>
      <c r="M2632" s="1">
        <v>3.1</v>
      </c>
      <c r="N2632" s="1">
        <v>3.1</v>
      </c>
      <c r="O2632" s="1">
        <v>18</v>
      </c>
    </row>
    <row r="2633" spans="9:15" x14ac:dyDescent="0.2">
      <c r="I2633" s="1" t="str">
        <f t="shared" si="41"/>
        <v>140 Teesdale Avenue / 141-143 Stokesley Crescent</v>
      </c>
      <c r="J2633" s="1" t="s">
        <v>56</v>
      </c>
      <c r="K2633" s="1" t="s">
        <v>9</v>
      </c>
      <c r="L2633" s="1" t="s">
        <v>44</v>
      </c>
      <c r="M2633" s="1">
        <v>3.1</v>
      </c>
      <c r="N2633" s="1">
        <v>3.1</v>
      </c>
      <c r="O2633" s="1">
        <v>17</v>
      </c>
    </row>
    <row r="2634" spans="9:15" x14ac:dyDescent="0.2">
      <c r="I2634" s="1" t="str">
        <f t="shared" si="41"/>
        <v>140 Teesdale Avenue / 141-143 Stokesley Crescent</v>
      </c>
      <c r="J2634" s="1" t="s">
        <v>56</v>
      </c>
      <c r="K2634" s="1" t="s">
        <v>9</v>
      </c>
      <c r="L2634" s="1" t="s">
        <v>44</v>
      </c>
      <c r="M2634" s="1">
        <v>3.1</v>
      </c>
      <c r="N2634" s="1">
        <v>3.1</v>
      </c>
      <c r="O2634" s="1">
        <v>16</v>
      </c>
    </row>
    <row r="2635" spans="9:15" x14ac:dyDescent="0.2">
      <c r="I2635" s="1" t="str">
        <f t="shared" si="41"/>
        <v>140 Teesdale Avenue / 141-143 Stokesley Crescent</v>
      </c>
      <c r="J2635" s="1" t="s">
        <v>54</v>
      </c>
      <c r="K2635" s="1" t="s">
        <v>8</v>
      </c>
      <c r="L2635" s="1" t="s">
        <v>43</v>
      </c>
      <c r="M2635" s="1">
        <v>1.1000000000000001</v>
      </c>
      <c r="N2635" s="1">
        <v>1.1000000000000001</v>
      </c>
      <c r="O2635" s="1">
        <v>63</v>
      </c>
    </row>
    <row r="2636" spans="9:15" x14ac:dyDescent="0.2">
      <c r="I2636" s="1" t="str">
        <f t="shared" si="41"/>
        <v>140 Teesdale Avenue / 141-143 Stokesley Crescent</v>
      </c>
      <c r="J2636" s="1" t="s">
        <v>57</v>
      </c>
      <c r="K2636" s="1" t="s">
        <v>8</v>
      </c>
      <c r="L2636" s="1" t="s">
        <v>43</v>
      </c>
      <c r="M2636" s="1">
        <v>1</v>
      </c>
      <c r="N2636" s="1">
        <v>1</v>
      </c>
      <c r="O2636" s="1">
        <v>60</v>
      </c>
    </row>
    <row r="2637" spans="9:15" x14ac:dyDescent="0.2">
      <c r="I2637" s="1" t="str">
        <f t="shared" si="41"/>
        <v>140 Teesdale Avenue / 141-143 Stokesley Crescent</v>
      </c>
      <c r="J2637" s="1" t="s">
        <v>56</v>
      </c>
      <c r="K2637" s="1" t="s">
        <v>8</v>
      </c>
      <c r="L2637" s="1" t="s">
        <v>44</v>
      </c>
      <c r="M2637" s="1">
        <v>-1.5</v>
      </c>
      <c r="N2637" s="1">
        <v>-1.5</v>
      </c>
      <c r="O2637" s="1">
        <v>42</v>
      </c>
    </row>
    <row r="2638" spans="9:15" x14ac:dyDescent="0.2">
      <c r="I2638" s="1" t="str">
        <f t="shared" si="41"/>
        <v>140 Teesdale Avenue / 141-143 Stokesley Crescent</v>
      </c>
      <c r="J2638" s="1" t="s">
        <v>56</v>
      </c>
      <c r="K2638" s="1" t="s">
        <v>9</v>
      </c>
      <c r="L2638" s="1" t="s">
        <v>44</v>
      </c>
      <c r="M2638" s="1">
        <v>-1.5</v>
      </c>
      <c r="N2638" s="1">
        <v>-1.5</v>
      </c>
      <c r="O2638" s="1">
        <v>43</v>
      </c>
    </row>
    <row r="2639" spans="9:15" x14ac:dyDescent="0.2">
      <c r="I2639" s="1" t="str">
        <f t="shared" si="41"/>
        <v>140 Teesdale Avenue / 141-143 Stokesley Crescent</v>
      </c>
      <c r="J2639" s="1" t="s">
        <v>59</v>
      </c>
      <c r="K2639" s="1" t="s">
        <v>8</v>
      </c>
      <c r="L2639" s="1" t="s">
        <v>43</v>
      </c>
      <c r="M2639" s="1">
        <v>-1.9</v>
      </c>
      <c r="N2639" s="1">
        <v>-1.9</v>
      </c>
      <c r="O2639" s="1">
        <v>59</v>
      </c>
    </row>
    <row r="2640" spans="9:15" x14ac:dyDescent="0.2">
      <c r="I2640" s="1" t="str">
        <f t="shared" si="41"/>
        <v>140 Teesdale Avenue / 141-143 Stokesley Crescent</v>
      </c>
      <c r="J2640" s="1" t="s">
        <v>72</v>
      </c>
      <c r="K2640" s="1" t="s">
        <v>8</v>
      </c>
      <c r="L2640" s="1" t="s">
        <v>44</v>
      </c>
      <c r="M2640" s="1">
        <v>-2.2999999999999998</v>
      </c>
      <c r="N2640" s="1">
        <v>-2.2999999999999998</v>
      </c>
      <c r="O2640" s="1">
        <v>57</v>
      </c>
    </row>
    <row r="2641" spans="9:15" x14ac:dyDescent="0.2">
      <c r="I2641" s="1" t="str">
        <f t="shared" si="41"/>
        <v>140 Teesdale Avenue / 141-143 Stokesley Crescent</v>
      </c>
      <c r="J2641" s="1" t="s">
        <v>70</v>
      </c>
      <c r="K2641" s="1" t="s">
        <v>8</v>
      </c>
      <c r="L2641" s="1" t="s">
        <v>43</v>
      </c>
      <c r="M2641" s="1">
        <v>-2.4</v>
      </c>
      <c r="N2641" s="1">
        <v>-2.4</v>
      </c>
      <c r="O2641" s="1">
        <v>64</v>
      </c>
    </row>
    <row r="2642" spans="9:15" x14ac:dyDescent="0.2">
      <c r="I2642" s="1" t="str">
        <f t="shared" si="41"/>
        <v>140 Teesdale Avenue / 141-143 Stokesley Crescent</v>
      </c>
      <c r="J2642" s="1" t="s">
        <v>71</v>
      </c>
      <c r="K2642" s="1" t="s">
        <v>8</v>
      </c>
      <c r="L2642" s="1" t="s">
        <v>43</v>
      </c>
      <c r="M2642" s="1">
        <v>-2.5</v>
      </c>
      <c r="N2642" s="1">
        <v>-2.5</v>
      </c>
      <c r="O2642" s="1">
        <v>58</v>
      </c>
    </row>
    <row r="2643" spans="9:15" x14ac:dyDescent="0.2">
      <c r="I2643" s="1" t="str">
        <f t="shared" si="41"/>
        <v>140 Teesdale Avenue / 141-143 Stokesley Crescent</v>
      </c>
      <c r="J2643" s="1" t="s">
        <v>77</v>
      </c>
      <c r="K2643" s="1" t="s">
        <v>8</v>
      </c>
      <c r="L2643" s="1" t="s">
        <v>44</v>
      </c>
      <c r="M2643" s="1">
        <v>-3</v>
      </c>
      <c r="N2643" s="1">
        <v>-3</v>
      </c>
      <c r="O2643" s="1">
        <v>5</v>
      </c>
    </row>
    <row r="2644" spans="9:15" x14ac:dyDescent="0.2">
      <c r="I2644" s="1" t="str">
        <f t="shared" si="41"/>
        <v>140 Teesdale Avenue / 141-143 Stokesley Crescent</v>
      </c>
      <c r="J2644" s="1" t="s">
        <v>58</v>
      </c>
      <c r="K2644" s="1" t="s">
        <v>8</v>
      </c>
      <c r="L2644" s="1" t="s">
        <v>43</v>
      </c>
      <c r="M2644" s="1">
        <v>-5.7</v>
      </c>
      <c r="N2644" s="1">
        <v>-5.7</v>
      </c>
      <c r="O2644" s="1">
        <v>62</v>
      </c>
    </row>
    <row r="2645" spans="9:15" x14ac:dyDescent="0.2">
      <c r="I2645" s="1" t="str">
        <f t="shared" si="41"/>
        <v>140 Teesdale Avenue / 141-143 Stokesley Crescent</v>
      </c>
      <c r="J2645" s="1" t="s">
        <v>60</v>
      </c>
      <c r="K2645" s="1" t="s">
        <v>8</v>
      </c>
      <c r="L2645" s="1" t="s">
        <v>44</v>
      </c>
      <c r="M2645" s="1">
        <v>-9.1999999999999993</v>
      </c>
      <c r="N2645" s="1">
        <v>-9.1999999999999993</v>
      </c>
      <c r="O2645" s="1">
        <v>1</v>
      </c>
    </row>
    <row r="2646" spans="9:15" x14ac:dyDescent="0.2">
      <c r="I2646" s="1" t="str">
        <f t="shared" si="41"/>
        <v>140 Teesdale Avenue / 141-143 Stokesley Crescent</v>
      </c>
      <c r="J2646" s="1" t="s">
        <v>60</v>
      </c>
      <c r="K2646" s="1" t="s">
        <v>9</v>
      </c>
      <c r="L2646" s="1" t="s">
        <v>44</v>
      </c>
      <c r="M2646" s="1">
        <v>-9.1999999999999993</v>
      </c>
      <c r="N2646" s="1">
        <v>-9.1999999999999993</v>
      </c>
      <c r="O2646" s="1">
        <v>2</v>
      </c>
    </row>
    <row r="2647" spans="9:15" x14ac:dyDescent="0.2">
      <c r="I2647" s="1" t="str">
        <f t="shared" si="41"/>
        <v>140 Teesdale Avenue / 141-143 Stokesley Crescent</v>
      </c>
      <c r="J2647" s="1" t="s">
        <v>61</v>
      </c>
      <c r="K2647" s="1" t="s">
        <v>9</v>
      </c>
      <c r="L2647" s="1" t="s">
        <v>43</v>
      </c>
      <c r="M2647" s="1">
        <v>-11.9</v>
      </c>
      <c r="N2647" s="1">
        <v>-11.9</v>
      </c>
      <c r="O2647" s="1">
        <v>76</v>
      </c>
    </row>
    <row r="2648" spans="9:15" x14ac:dyDescent="0.2">
      <c r="I2648" s="1" t="str">
        <f t="shared" si="41"/>
        <v>140 Teesdale Avenue / 141-143 Stokesley Crescent</v>
      </c>
      <c r="J2648" s="1" t="s">
        <v>62</v>
      </c>
      <c r="K2648" s="1" t="s">
        <v>8</v>
      </c>
      <c r="L2648" s="1" t="s">
        <v>43</v>
      </c>
      <c r="M2648" s="1">
        <v>-13.7</v>
      </c>
      <c r="N2648" s="1">
        <v>-13.7</v>
      </c>
      <c r="O2648" s="1">
        <v>72</v>
      </c>
    </row>
    <row r="2649" spans="9:15" x14ac:dyDescent="0.2">
      <c r="I2649" s="1" t="str">
        <f t="shared" si="41"/>
        <v>140 Teesdale Avenue / 141-143 Stokesley Crescent</v>
      </c>
      <c r="J2649" s="1" t="s">
        <v>63</v>
      </c>
      <c r="K2649" s="1" t="s">
        <v>8</v>
      </c>
      <c r="L2649" s="1" t="s">
        <v>43</v>
      </c>
      <c r="M2649" s="1">
        <v>-14.3</v>
      </c>
      <c r="N2649" s="1">
        <v>-14.3</v>
      </c>
      <c r="O2649" s="1">
        <v>50</v>
      </c>
    </row>
    <row r="2650" spans="9:15" x14ac:dyDescent="0.2">
      <c r="I2650" s="1" t="str">
        <f t="shared" si="41"/>
        <v>140 Teesdale Avenue / 141-143 Stokesley Crescent</v>
      </c>
      <c r="J2650" s="1" t="s">
        <v>76</v>
      </c>
      <c r="K2650" s="1" t="s">
        <v>9</v>
      </c>
      <c r="L2650" s="1" t="s">
        <v>43</v>
      </c>
      <c r="M2650" s="1">
        <v>-15.5</v>
      </c>
      <c r="N2650" s="1">
        <v>-15.5</v>
      </c>
      <c r="O2650" s="1">
        <v>73</v>
      </c>
    </row>
    <row r="2651" spans="9:15" x14ac:dyDescent="0.2">
      <c r="I2651" s="1" t="str">
        <f t="shared" si="41"/>
        <v>140 Teesdale Avenue / 141-143 Stokesley Crescent</v>
      </c>
      <c r="J2651" s="1" t="s">
        <v>64</v>
      </c>
      <c r="K2651" s="1" t="s">
        <v>9</v>
      </c>
      <c r="L2651" s="1" t="s">
        <v>43</v>
      </c>
      <c r="M2651" s="1">
        <v>-16.8</v>
      </c>
      <c r="N2651" s="1">
        <v>-16.8</v>
      </c>
      <c r="O2651" s="1">
        <v>74</v>
      </c>
    </row>
    <row r="2652" spans="9:15" x14ac:dyDescent="0.2">
      <c r="I2652" s="1" t="str">
        <f t="shared" si="41"/>
        <v>140 Teesdale Avenue / 141-143 Stokesley Crescent</v>
      </c>
      <c r="J2652" s="1" t="s">
        <v>75</v>
      </c>
      <c r="K2652" s="1" t="s">
        <v>8</v>
      </c>
      <c r="L2652" s="1" t="s">
        <v>43</v>
      </c>
      <c r="M2652" s="1">
        <v>-16.899999999999999</v>
      </c>
      <c r="N2652" s="1">
        <v>-16.899999999999999</v>
      </c>
      <c r="O2652" s="1">
        <v>69</v>
      </c>
    </row>
    <row r="2653" spans="9:15" x14ac:dyDescent="0.2">
      <c r="I2653" s="1" t="str">
        <f t="shared" si="41"/>
        <v>140 Teesdale Avenue / 141-143 Stokesley Crescent</v>
      </c>
      <c r="J2653" s="1" t="s">
        <v>65</v>
      </c>
      <c r="K2653" s="1" t="s">
        <v>8</v>
      </c>
      <c r="L2653" s="1" t="s">
        <v>43</v>
      </c>
      <c r="M2653" s="1">
        <v>-17</v>
      </c>
      <c r="N2653" s="1">
        <v>-17</v>
      </c>
      <c r="O2653" s="1">
        <v>70</v>
      </c>
    </row>
    <row r="2654" spans="9:15" x14ac:dyDescent="0.2">
      <c r="I2654" s="1" t="str">
        <f t="shared" si="41"/>
        <v>140 Teesdale Avenue / 141-143 Stokesley Crescent</v>
      </c>
      <c r="J2654" s="1" t="s">
        <v>66</v>
      </c>
      <c r="K2654" s="1" t="s">
        <v>8</v>
      </c>
      <c r="L2654" s="1" t="s">
        <v>43</v>
      </c>
      <c r="M2654" s="1">
        <v>-17.2</v>
      </c>
      <c r="N2654" s="1">
        <v>-17.2</v>
      </c>
      <c r="O2654" s="1">
        <v>48</v>
      </c>
    </row>
    <row r="2655" spans="9:15" x14ac:dyDescent="0.2">
      <c r="I2655" s="1" t="str">
        <f t="shared" si="41"/>
        <v>140 Teesdale Avenue / 141-143 Stokesley Crescent</v>
      </c>
      <c r="J2655" s="1" t="s">
        <v>74</v>
      </c>
      <c r="K2655" s="1" t="s">
        <v>8</v>
      </c>
      <c r="L2655" s="1" t="s">
        <v>43</v>
      </c>
      <c r="M2655" s="1">
        <v>-17.3</v>
      </c>
      <c r="N2655" s="1">
        <v>-17.3</v>
      </c>
      <c r="O2655" s="1">
        <v>47</v>
      </c>
    </row>
    <row r="2656" spans="9:15" x14ac:dyDescent="0.2">
      <c r="I2656" s="1" t="str">
        <f t="shared" si="41"/>
        <v>140 Teesdale Avenue / 141-143 Stokesley Crescent</v>
      </c>
      <c r="J2656" s="1" t="s">
        <v>56</v>
      </c>
      <c r="K2656" s="1" t="s">
        <v>8</v>
      </c>
      <c r="L2656" s="1" t="s">
        <v>44</v>
      </c>
      <c r="M2656" s="1">
        <v>-17.8</v>
      </c>
      <c r="N2656" s="1">
        <v>-17.8</v>
      </c>
      <c r="O2656" s="1">
        <v>45</v>
      </c>
    </row>
    <row r="2657" spans="1:15" x14ac:dyDescent="0.2">
      <c r="I2657" s="1" t="str">
        <f t="shared" si="41"/>
        <v>140 Teesdale Avenue / 141-143 Stokesley Crescent</v>
      </c>
      <c r="J2657" s="1" t="s">
        <v>56</v>
      </c>
      <c r="K2657" s="1" t="s">
        <v>9</v>
      </c>
      <c r="L2657" s="1" t="s">
        <v>44</v>
      </c>
      <c r="M2657" s="1">
        <v>-17.8</v>
      </c>
      <c r="N2657" s="1">
        <v>-17.8</v>
      </c>
      <c r="O2657" s="1">
        <v>46</v>
      </c>
    </row>
    <row r="2658" spans="1:15" x14ac:dyDescent="0.2">
      <c r="I2658" s="1" t="str">
        <f t="shared" si="41"/>
        <v>140 Teesdale Avenue / 141-143 Stokesley Crescent</v>
      </c>
      <c r="J2658" s="1" t="s">
        <v>56</v>
      </c>
      <c r="K2658" s="1" t="s">
        <v>8</v>
      </c>
      <c r="L2658" s="1" t="s">
        <v>44</v>
      </c>
      <c r="M2658" s="1">
        <v>-18.100000000000001</v>
      </c>
      <c r="N2658" s="1">
        <v>-18.100000000000001</v>
      </c>
      <c r="O2658" s="1">
        <v>44</v>
      </c>
    </row>
    <row r="2659" spans="1:15" x14ac:dyDescent="0.2">
      <c r="I2659" s="1" t="str">
        <f t="shared" si="41"/>
        <v>140 Teesdale Avenue / 141-143 Stokesley Crescent</v>
      </c>
      <c r="J2659" s="1" t="s">
        <v>67</v>
      </c>
      <c r="K2659" s="1" t="s">
        <v>9</v>
      </c>
      <c r="L2659" s="1" t="s">
        <v>43</v>
      </c>
      <c r="M2659" s="1">
        <v>-18.899999999999999</v>
      </c>
      <c r="N2659" s="1">
        <v>-18.899999999999999</v>
      </c>
      <c r="O2659" s="1">
        <v>75</v>
      </c>
    </row>
    <row r="2660" spans="1:15" x14ac:dyDescent="0.2">
      <c r="I2660" s="1" t="str">
        <f t="shared" si="41"/>
        <v>140 Teesdale Avenue / 141-143 Stokesley Crescent</v>
      </c>
      <c r="J2660" s="1" t="s">
        <v>68</v>
      </c>
      <c r="K2660" s="1" t="s">
        <v>8</v>
      </c>
      <c r="L2660" s="1" t="s">
        <v>43</v>
      </c>
      <c r="M2660" s="1">
        <v>-19.7</v>
      </c>
      <c r="N2660" s="1">
        <v>-19.7</v>
      </c>
      <c r="O2660" s="1">
        <v>71</v>
      </c>
    </row>
    <row r="2661" spans="1:15" x14ac:dyDescent="0.2">
      <c r="I2661" s="1" t="str">
        <f t="shared" si="41"/>
        <v>140 Teesdale Avenue / 141-143 Stokesley Crescent</v>
      </c>
      <c r="J2661" s="1" t="s">
        <v>69</v>
      </c>
      <c r="K2661" s="1" t="s">
        <v>8</v>
      </c>
      <c r="L2661" s="1" t="s">
        <v>43</v>
      </c>
      <c r="M2661" s="1">
        <v>-20.100000000000001</v>
      </c>
      <c r="N2661" s="1">
        <v>-20.100000000000001</v>
      </c>
      <c r="O2661" s="1">
        <v>49</v>
      </c>
    </row>
    <row r="2662" spans="1:15" x14ac:dyDescent="0.2">
      <c r="A2662" s="1" t="s">
        <v>82</v>
      </c>
      <c r="B2662" s="1" t="s">
        <v>11</v>
      </c>
      <c r="C2662" s="1" t="s">
        <v>24</v>
      </c>
      <c r="D2662" s="1">
        <v>446283.21</v>
      </c>
      <c r="E2662" s="1">
        <v>523012.38</v>
      </c>
      <c r="F2662" s="1">
        <v>53.7</v>
      </c>
      <c r="G2662" s="1">
        <v>53.7</v>
      </c>
      <c r="H2662" s="1">
        <v>53.7</v>
      </c>
      <c r="I2662" s="1" t="str">
        <f t="shared" si="41"/>
        <v>140 Teesdale Avenue / 141-143 Stokesley Crescent</v>
      </c>
      <c r="J2662" s="1" t="s">
        <v>79</v>
      </c>
      <c r="K2662" s="1" t="s">
        <v>10</v>
      </c>
      <c r="L2662" s="1" t="s">
        <v>43</v>
      </c>
      <c r="M2662" s="1">
        <v>50.2</v>
      </c>
      <c r="N2662" s="1">
        <v>50.2</v>
      </c>
      <c r="O2662" s="1">
        <v>54</v>
      </c>
    </row>
    <row r="2663" spans="1:15" x14ac:dyDescent="0.2">
      <c r="I2663" s="1" t="str">
        <f t="shared" si="41"/>
        <v>140 Teesdale Avenue / 141-143 Stokesley Crescent</v>
      </c>
      <c r="J2663" s="1" t="s">
        <v>81</v>
      </c>
      <c r="K2663" s="1" t="s">
        <v>10</v>
      </c>
      <c r="L2663" s="1" t="s">
        <v>44</v>
      </c>
      <c r="M2663" s="1">
        <v>48.1</v>
      </c>
      <c r="N2663" s="1">
        <v>48.1</v>
      </c>
      <c r="O2663" s="1">
        <v>56</v>
      </c>
    </row>
    <row r="2664" spans="1:15" x14ac:dyDescent="0.2">
      <c r="I2664" s="1" t="str">
        <f t="shared" si="41"/>
        <v>140 Teesdale Avenue / 141-143 Stokesley Crescent</v>
      </c>
      <c r="J2664" s="1" t="s">
        <v>80</v>
      </c>
      <c r="K2664" s="1" t="s">
        <v>10</v>
      </c>
      <c r="L2664" s="1" t="s">
        <v>44</v>
      </c>
      <c r="M2664" s="1">
        <v>45.9</v>
      </c>
      <c r="N2664" s="1">
        <v>45.9</v>
      </c>
      <c r="O2664" s="1">
        <v>55</v>
      </c>
    </row>
    <row r="2665" spans="1:15" x14ac:dyDescent="0.2">
      <c r="I2665" s="1" t="str">
        <f t="shared" si="41"/>
        <v>140 Teesdale Avenue / 141-143 Stokesley Crescent</v>
      </c>
      <c r="J2665" s="1" t="s">
        <v>78</v>
      </c>
      <c r="K2665" s="1" t="s">
        <v>10</v>
      </c>
      <c r="L2665" s="1" t="s">
        <v>44</v>
      </c>
      <c r="M2665" s="1">
        <v>43.9</v>
      </c>
      <c r="N2665" s="1">
        <v>43.9</v>
      </c>
      <c r="O2665" s="1">
        <v>53</v>
      </c>
    </row>
    <row r="2666" spans="1:15" x14ac:dyDescent="0.2">
      <c r="I2666" s="1" t="str">
        <f t="shared" si="41"/>
        <v>140 Teesdale Avenue / 141-143 Stokesley Crescent</v>
      </c>
      <c r="J2666" s="1" t="s">
        <v>78</v>
      </c>
      <c r="K2666" s="1" t="s">
        <v>10</v>
      </c>
      <c r="L2666" s="1" t="s">
        <v>44</v>
      </c>
      <c r="M2666" s="1">
        <v>31</v>
      </c>
      <c r="N2666" s="1">
        <v>31</v>
      </c>
      <c r="O2666" s="1">
        <v>52</v>
      </c>
    </row>
    <row r="2667" spans="1:15" x14ac:dyDescent="0.2">
      <c r="I2667" s="1" t="str">
        <f t="shared" si="41"/>
        <v>140 Teesdale Avenue / 141-143 Stokesley Crescent</v>
      </c>
      <c r="J2667" s="1" t="s">
        <v>45</v>
      </c>
      <c r="K2667" s="1" t="s">
        <v>8</v>
      </c>
      <c r="L2667" s="1" t="s">
        <v>46</v>
      </c>
      <c r="M2667" s="1">
        <v>29.1</v>
      </c>
      <c r="O2667" s="1">
        <v>4</v>
      </c>
    </row>
    <row r="2668" spans="1:15" x14ac:dyDescent="0.2">
      <c r="I2668" s="1" t="str">
        <f t="shared" si="41"/>
        <v>140 Teesdale Avenue / 141-143 Stokesley Crescent</v>
      </c>
      <c r="J2668" s="1" t="s">
        <v>78</v>
      </c>
      <c r="K2668" s="1" t="s">
        <v>10</v>
      </c>
      <c r="L2668" s="1" t="s">
        <v>44</v>
      </c>
      <c r="M2668" s="1">
        <v>29</v>
      </c>
      <c r="N2668" s="1">
        <v>29</v>
      </c>
      <c r="O2668" s="1">
        <v>51</v>
      </c>
    </row>
    <row r="2669" spans="1:15" x14ac:dyDescent="0.2">
      <c r="I2669" s="1" t="str">
        <f t="shared" si="41"/>
        <v>140 Teesdale Avenue / 141-143 Stokesley Crescent</v>
      </c>
      <c r="J2669" s="1" t="s">
        <v>51</v>
      </c>
      <c r="K2669" s="1" t="s">
        <v>8</v>
      </c>
      <c r="L2669" s="1" t="s">
        <v>43</v>
      </c>
      <c r="M2669" s="1">
        <v>21.5</v>
      </c>
      <c r="N2669" s="1">
        <v>21.5</v>
      </c>
      <c r="O2669" s="1">
        <v>67</v>
      </c>
    </row>
    <row r="2670" spans="1:15" x14ac:dyDescent="0.2">
      <c r="I2670" s="1" t="str">
        <f t="shared" si="41"/>
        <v>140 Teesdale Avenue / 141-143 Stokesley Crescent</v>
      </c>
      <c r="J2670" s="1" t="s">
        <v>47</v>
      </c>
      <c r="K2670" s="1" t="s">
        <v>8</v>
      </c>
      <c r="L2670" s="1" t="s">
        <v>43</v>
      </c>
      <c r="M2670" s="1">
        <v>21.4</v>
      </c>
      <c r="N2670" s="1">
        <v>21.4</v>
      </c>
      <c r="O2670" s="1">
        <v>65</v>
      </c>
    </row>
    <row r="2671" spans="1:15" x14ac:dyDescent="0.2">
      <c r="I2671" s="1" t="str">
        <f t="shared" si="41"/>
        <v>140 Teesdale Avenue / 141-143 Stokesley Crescent</v>
      </c>
      <c r="J2671" s="1" t="s">
        <v>48</v>
      </c>
      <c r="K2671" s="1" t="s">
        <v>8</v>
      </c>
      <c r="L2671" s="1" t="s">
        <v>43</v>
      </c>
      <c r="M2671" s="1">
        <v>21.4</v>
      </c>
      <c r="N2671" s="1">
        <v>21.4</v>
      </c>
      <c r="O2671" s="1">
        <v>68</v>
      </c>
    </row>
    <row r="2672" spans="1:15" x14ac:dyDescent="0.2">
      <c r="I2672" s="1" t="str">
        <f t="shared" si="41"/>
        <v>140 Teesdale Avenue / 141-143 Stokesley Crescent</v>
      </c>
      <c r="J2672" s="1" t="s">
        <v>50</v>
      </c>
      <c r="K2672" s="1" t="s">
        <v>8</v>
      </c>
      <c r="L2672" s="1" t="s">
        <v>43</v>
      </c>
      <c r="M2672" s="1">
        <v>21.3</v>
      </c>
      <c r="N2672" s="1">
        <v>21.3</v>
      </c>
      <c r="O2672" s="1">
        <v>66</v>
      </c>
    </row>
    <row r="2673" spans="9:15" x14ac:dyDescent="0.2">
      <c r="I2673" s="1" t="str">
        <f t="shared" si="41"/>
        <v>140 Teesdale Avenue / 141-143 Stokesley Crescent</v>
      </c>
      <c r="J2673" s="1" t="s">
        <v>49</v>
      </c>
      <c r="K2673" s="1" t="s">
        <v>8</v>
      </c>
      <c r="L2673" s="1" t="s">
        <v>46</v>
      </c>
      <c r="M2673" s="1">
        <v>21.1</v>
      </c>
      <c r="O2673" s="1">
        <v>3</v>
      </c>
    </row>
    <row r="2674" spans="9:15" x14ac:dyDescent="0.2">
      <c r="I2674" s="1" t="str">
        <f t="shared" si="41"/>
        <v>140 Teesdale Avenue / 141-143 Stokesley Crescent</v>
      </c>
      <c r="J2674" s="1" t="s">
        <v>52</v>
      </c>
      <c r="K2674" s="1" t="s">
        <v>8</v>
      </c>
      <c r="L2674" s="1" t="s">
        <v>44</v>
      </c>
      <c r="M2674" s="1">
        <v>14.1</v>
      </c>
      <c r="N2674" s="1">
        <v>14.1</v>
      </c>
      <c r="O2674" s="1">
        <v>32</v>
      </c>
    </row>
    <row r="2675" spans="9:15" x14ac:dyDescent="0.2">
      <c r="I2675" s="1" t="str">
        <f t="shared" si="41"/>
        <v>140 Teesdale Avenue / 141-143 Stokesley Crescent</v>
      </c>
      <c r="J2675" s="1" t="s">
        <v>52</v>
      </c>
      <c r="K2675" s="1" t="s">
        <v>8</v>
      </c>
      <c r="L2675" s="1" t="s">
        <v>44</v>
      </c>
      <c r="M2675" s="1">
        <v>14.1</v>
      </c>
      <c r="N2675" s="1">
        <v>14.1</v>
      </c>
      <c r="O2675" s="1">
        <v>41</v>
      </c>
    </row>
    <row r="2676" spans="9:15" x14ac:dyDescent="0.2">
      <c r="I2676" s="1" t="str">
        <f t="shared" si="41"/>
        <v>140 Teesdale Avenue / 141-143 Stokesley Crescent</v>
      </c>
      <c r="J2676" s="1" t="s">
        <v>52</v>
      </c>
      <c r="K2676" s="1" t="s">
        <v>8</v>
      </c>
      <c r="L2676" s="1" t="s">
        <v>44</v>
      </c>
      <c r="M2676" s="1">
        <v>14</v>
      </c>
      <c r="N2676" s="1">
        <v>14</v>
      </c>
      <c r="O2676" s="1">
        <v>37</v>
      </c>
    </row>
    <row r="2677" spans="9:15" x14ac:dyDescent="0.2">
      <c r="I2677" s="1" t="str">
        <f t="shared" si="41"/>
        <v>140 Teesdale Avenue / 141-143 Stokesley Crescent</v>
      </c>
      <c r="J2677" s="1" t="s">
        <v>52</v>
      </c>
      <c r="K2677" s="1" t="s">
        <v>8</v>
      </c>
      <c r="L2677" s="1" t="s">
        <v>44</v>
      </c>
      <c r="M2677" s="1">
        <v>13.7</v>
      </c>
      <c r="N2677" s="1">
        <v>13.7</v>
      </c>
      <c r="O2677" s="1">
        <v>38</v>
      </c>
    </row>
    <row r="2678" spans="9:15" x14ac:dyDescent="0.2">
      <c r="I2678" s="1" t="str">
        <f t="shared" si="41"/>
        <v>140 Teesdale Avenue / 141-143 Stokesley Crescent</v>
      </c>
      <c r="J2678" s="1" t="s">
        <v>52</v>
      </c>
      <c r="K2678" s="1" t="s">
        <v>8</v>
      </c>
      <c r="L2678" s="1" t="s">
        <v>44</v>
      </c>
      <c r="M2678" s="1">
        <v>9.6999999999999993</v>
      </c>
      <c r="N2678" s="1">
        <v>9.6999999999999993</v>
      </c>
      <c r="O2678" s="1">
        <v>34</v>
      </c>
    </row>
    <row r="2679" spans="9:15" x14ac:dyDescent="0.2">
      <c r="I2679" s="1" t="str">
        <f t="shared" si="41"/>
        <v>140 Teesdale Avenue / 141-143 Stokesley Crescent</v>
      </c>
      <c r="J2679" s="1" t="s">
        <v>52</v>
      </c>
      <c r="K2679" s="1" t="s">
        <v>8</v>
      </c>
      <c r="L2679" s="1" t="s">
        <v>44</v>
      </c>
      <c r="M2679" s="1">
        <v>9.6999999999999993</v>
      </c>
      <c r="N2679" s="1">
        <v>9.6999999999999993</v>
      </c>
      <c r="O2679" s="1">
        <v>40</v>
      </c>
    </row>
    <row r="2680" spans="9:15" x14ac:dyDescent="0.2">
      <c r="I2680" s="1" t="str">
        <f t="shared" si="41"/>
        <v>140 Teesdale Avenue / 141-143 Stokesley Crescent</v>
      </c>
      <c r="J2680" s="1" t="s">
        <v>52</v>
      </c>
      <c r="K2680" s="1" t="s">
        <v>8</v>
      </c>
      <c r="L2680" s="1" t="s">
        <v>44</v>
      </c>
      <c r="M2680" s="1">
        <v>9.6999999999999993</v>
      </c>
      <c r="N2680" s="1">
        <v>9.6999999999999993</v>
      </c>
      <c r="O2680" s="1">
        <v>39</v>
      </c>
    </row>
    <row r="2681" spans="9:15" x14ac:dyDescent="0.2">
      <c r="I2681" s="1" t="str">
        <f t="shared" si="41"/>
        <v>140 Teesdale Avenue / 141-143 Stokesley Crescent</v>
      </c>
      <c r="J2681" s="1" t="s">
        <v>52</v>
      </c>
      <c r="K2681" s="1" t="s">
        <v>8</v>
      </c>
      <c r="L2681" s="1" t="s">
        <v>44</v>
      </c>
      <c r="M2681" s="1">
        <v>9.6999999999999993</v>
      </c>
      <c r="N2681" s="1">
        <v>9.6999999999999993</v>
      </c>
      <c r="O2681" s="1">
        <v>33</v>
      </c>
    </row>
    <row r="2682" spans="9:15" x14ac:dyDescent="0.2">
      <c r="I2682" s="1" t="str">
        <f t="shared" si="41"/>
        <v>140 Teesdale Avenue / 141-143 Stokesley Crescent</v>
      </c>
      <c r="J2682" s="1" t="s">
        <v>52</v>
      </c>
      <c r="K2682" s="1" t="s">
        <v>8</v>
      </c>
      <c r="L2682" s="1" t="s">
        <v>44</v>
      </c>
      <c r="M2682" s="1">
        <v>9.6999999999999993</v>
      </c>
      <c r="N2682" s="1">
        <v>9.6999999999999993</v>
      </c>
      <c r="O2682" s="1">
        <v>36</v>
      </c>
    </row>
    <row r="2683" spans="9:15" x14ac:dyDescent="0.2">
      <c r="I2683" s="1" t="str">
        <f t="shared" si="41"/>
        <v>140 Teesdale Avenue / 141-143 Stokesley Crescent</v>
      </c>
      <c r="J2683" s="1" t="s">
        <v>52</v>
      </c>
      <c r="K2683" s="1" t="s">
        <v>8</v>
      </c>
      <c r="L2683" s="1" t="s">
        <v>44</v>
      </c>
      <c r="M2683" s="1">
        <v>9.6999999999999993</v>
      </c>
      <c r="N2683" s="1">
        <v>9.6999999999999993</v>
      </c>
      <c r="O2683" s="1">
        <v>35</v>
      </c>
    </row>
    <row r="2684" spans="9:15" x14ac:dyDescent="0.2">
      <c r="I2684" s="1" t="str">
        <f t="shared" si="41"/>
        <v>140 Teesdale Avenue / 141-143 Stokesley Crescent</v>
      </c>
      <c r="J2684" s="1" t="s">
        <v>55</v>
      </c>
      <c r="K2684" s="1" t="s">
        <v>8</v>
      </c>
      <c r="L2684" s="1" t="s">
        <v>43</v>
      </c>
      <c r="M2684" s="1">
        <v>9.3000000000000007</v>
      </c>
      <c r="N2684" s="1">
        <v>9.3000000000000007</v>
      </c>
      <c r="O2684" s="1">
        <v>61</v>
      </c>
    </row>
    <row r="2685" spans="9:15" x14ac:dyDescent="0.2">
      <c r="I2685" s="1" t="str">
        <f t="shared" si="41"/>
        <v>140 Teesdale Avenue / 141-143 Stokesley Crescent</v>
      </c>
      <c r="J2685" s="1" t="s">
        <v>53</v>
      </c>
      <c r="K2685" s="1" t="s">
        <v>9</v>
      </c>
      <c r="L2685" s="1" t="s">
        <v>44</v>
      </c>
      <c r="M2685" s="1">
        <v>9.1999999999999993</v>
      </c>
      <c r="N2685" s="1">
        <v>9.1999999999999993</v>
      </c>
      <c r="O2685" s="1">
        <v>26</v>
      </c>
    </row>
    <row r="2686" spans="9:15" x14ac:dyDescent="0.2">
      <c r="I2686" s="1" t="str">
        <f t="shared" si="41"/>
        <v>140 Teesdale Avenue / 141-143 Stokesley Crescent</v>
      </c>
      <c r="J2686" s="1" t="s">
        <v>53</v>
      </c>
      <c r="K2686" s="1" t="s">
        <v>8</v>
      </c>
      <c r="L2686" s="1" t="s">
        <v>44</v>
      </c>
      <c r="M2686" s="1">
        <v>9.1999999999999993</v>
      </c>
      <c r="N2686" s="1">
        <v>9.1999999999999993</v>
      </c>
      <c r="O2686" s="1">
        <v>27</v>
      </c>
    </row>
    <row r="2687" spans="9:15" x14ac:dyDescent="0.2">
      <c r="I2687" s="1" t="str">
        <f t="shared" si="41"/>
        <v>140 Teesdale Avenue / 141-143 Stokesley Crescent</v>
      </c>
      <c r="J2687" s="1" t="s">
        <v>53</v>
      </c>
      <c r="K2687" s="1" t="s">
        <v>9</v>
      </c>
      <c r="L2687" s="1" t="s">
        <v>44</v>
      </c>
      <c r="M2687" s="1">
        <v>9</v>
      </c>
      <c r="N2687" s="1">
        <v>9</v>
      </c>
      <c r="O2687" s="1">
        <v>29</v>
      </c>
    </row>
    <row r="2688" spans="9:15" x14ac:dyDescent="0.2">
      <c r="I2688" s="1" t="str">
        <f t="shared" si="41"/>
        <v>140 Teesdale Avenue / 141-143 Stokesley Crescent</v>
      </c>
      <c r="J2688" s="1" t="s">
        <v>53</v>
      </c>
      <c r="K2688" s="1" t="s">
        <v>8</v>
      </c>
      <c r="L2688" s="1" t="s">
        <v>44</v>
      </c>
      <c r="M2688" s="1">
        <v>9</v>
      </c>
      <c r="N2688" s="1">
        <v>9</v>
      </c>
      <c r="O2688" s="1">
        <v>28</v>
      </c>
    </row>
    <row r="2689" spans="9:15" x14ac:dyDescent="0.2">
      <c r="I2689" s="1" t="str">
        <f t="shared" si="41"/>
        <v>140 Teesdale Avenue / 141-143 Stokesley Crescent</v>
      </c>
      <c r="J2689" s="1" t="s">
        <v>56</v>
      </c>
      <c r="K2689" s="1" t="s">
        <v>9</v>
      </c>
      <c r="L2689" s="1" t="s">
        <v>44</v>
      </c>
      <c r="M2689" s="1">
        <v>5.4</v>
      </c>
      <c r="N2689" s="1">
        <v>5.4</v>
      </c>
      <c r="O2689" s="1">
        <v>31</v>
      </c>
    </row>
    <row r="2690" spans="9:15" x14ac:dyDescent="0.2">
      <c r="I2690" s="1" t="str">
        <f t="shared" si="41"/>
        <v>140 Teesdale Avenue / 141-143 Stokesley Crescent</v>
      </c>
      <c r="J2690" s="1" t="s">
        <v>56</v>
      </c>
      <c r="K2690" s="1" t="s">
        <v>8</v>
      </c>
      <c r="L2690" s="1" t="s">
        <v>44</v>
      </c>
      <c r="M2690" s="1">
        <v>5.4</v>
      </c>
      <c r="N2690" s="1">
        <v>5.4</v>
      </c>
      <c r="O2690" s="1">
        <v>30</v>
      </c>
    </row>
    <row r="2691" spans="9:15" x14ac:dyDescent="0.2">
      <c r="I2691" s="1" t="str">
        <f t="shared" ref="I2691:I2754" si="42">IF(ISBLANK(A2691),I2690,A2691)</f>
        <v>140 Teesdale Avenue / 141-143 Stokesley Crescent</v>
      </c>
      <c r="J2691" s="1" t="s">
        <v>56</v>
      </c>
      <c r="K2691" s="1" t="s">
        <v>8</v>
      </c>
      <c r="L2691" s="1" t="s">
        <v>44</v>
      </c>
      <c r="M2691" s="1">
        <v>4.3</v>
      </c>
      <c r="N2691" s="1">
        <v>4.3</v>
      </c>
      <c r="O2691" s="1">
        <v>12</v>
      </c>
    </row>
    <row r="2692" spans="9:15" x14ac:dyDescent="0.2">
      <c r="I2692" s="1" t="str">
        <f t="shared" si="42"/>
        <v>140 Teesdale Avenue / 141-143 Stokesley Crescent</v>
      </c>
      <c r="J2692" s="1" t="s">
        <v>56</v>
      </c>
      <c r="K2692" s="1" t="s">
        <v>8</v>
      </c>
      <c r="L2692" s="1" t="s">
        <v>44</v>
      </c>
      <c r="M2692" s="1">
        <v>4.3</v>
      </c>
      <c r="N2692" s="1">
        <v>4.3</v>
      </c>
      <c r="O2692" s="1">
        <v>11</v>
      </c>
    </row>
    <row r="2693" spans="9:15" x14ac:dyDescent="0.2">
      <c r="I2693" s="1" t="str">
        <f t="shared" si="42"/>
        <v>140 Teesdale Avenue / 141-143 Stokesley Crescent</v>
      </c>
      <c r="J2693" s="1" t="s">
        <v>56</v>
      </c>
      <c r="K2693" s="1" t="s">
        <v>8</v>
      </c>
      <c r="L2693" s="1" t="s">
        <v>44</v>
      </c>
      <c r="M2693" s="1">
        <v>4.3</v>
      </c>
      <c r="N2693" s="1">
        <v>4.3</v>
      </c>
      <c r="O2693" s="1">
        <v>13</v>
      </c>
    </row>
    <row r="2694" spans="9:15" x14ac:dyDescent="0.2">
      <c r="I2694" s="1" t="str">
        <f t="shared" si="42"/>
        <v>140 Teesdale Avenue / 141-143 Stokesley Crescent</v>
      </c>
      <c r="J2694" s="1" t="s">
        <v>56</v>
      </c>
      <c r="K2694" s="1" t="s">
        <v>8</v>
      </c>
      <c r="L2694" s="1" t="s">
        <v>44</v>
      </c>
      <c r="M2694" s="1">
        <v>4.3</v>
      </c>
      <c r="N2694" s="1">
        <v>4.3</v>
      </c>
      <c r="O2694" s="1">
        <v>10</v>
      </c>
    </row>
    <row r="2695" spans="9:15" x14ac:dyDescent="0.2">
      <c r="I2695" s="1" t="str">
        <f t="shared" si="42"/>
        <v>140 Teesdale Avenue / 141-143 Stokesley Crescent</v>
      </c>
      <c r="J2695" s="1" t="s">
        <v>56</v>
      </c>
      <c r="K2695" s="1" t="s">
        <v>8</v>
      </c>
      <c r="L2695" s="1" t="s">
        <v>44</v>
      </c>
      <c r="M2695" s="1">
        <v>4.3</v>
      </c>
      <c r="N2695" s="1">
        <v>4.3</v>
      </c>
      <c r="O2695" s="1">
        <v>14</v>
      </c>
    </row>
    <row r="2696" spans="9:15" x14ac:dyDescent="0.2">
      <c r="I2696" s="1" t="str">
        <f t="shared" si="42"/>
        <v>140 Teesdale Avenue / 141-143 Stokesley Crescent</v>
      </c>
      <c r="J2696" s="1" t="s">
        <v>56</v>
      </c>
      <c r="K2696" s="1" t="s">
        <v>8</v>
      </c>
      <c r="L2696" s="1" t="s">
        <v>44</v>
      </c>
      <c r="M2696" s="1">
        <v>4.3</v>
      </c>
      <c r="N2696" s="1">
        <v>4.3</v>
      </c>
      <c r="O2696" s="1">
        <v>9</v>
      </c>
    </row>
    <row r="2697" spans="9:15" x14ac:dyDescent="0.2">
      <c r="I2697" s="1" t="str">
        <f t="shared" si="42"/>
        <v>140 Teesdale Avenue / 141-143 Stokesley Crescent</v>
      </c>
      <c r="J2697" s="1" t="s">
        <v>56</v>
      </c>
      <c r="K2697" s="1" t="s">
        <v>8</v>
      </c>
      <c r="L2697" s="1" t="s">
        <v>44</v>
      </c>
      <c r="M2697" s="1">
        <v>4.3</v>
      </c>
      <c r="N2697" s="1">
        <v>4.3</v>
      </c>
      <c r="O2697" s="1">
        <v>15</v>
      </c>
    </row>
    <row r="2698" spans="9:15" x14ac:dyDescent="0.2">
      <c r="I2698" s="1" t="str">
        <f t="shared" si="42"/>
        <v>140 Teesdale Avenue / 141-143 Stokesley Crescent</v>
      </c>
      <c r="J2698" s="1" t="s">
        <v>56</v>
      </c>
      <c r="K2698" s="1" t="s">
        <v>8</v>
      </c>
      <c r="L2698" s="1" t="s">
        <v>44</v>
      </c>
      <c r="M2698" s="1">
        <v>4.3</v>
      </c>
      <c r="N2698" s="1">
        <v>4.3</v>
      </c>
      <c r="O2698" s="1">
        <v>8</v>
      </c>
    </row>
    <row r="2699" spans="9:15" x14ac:dyDescent="0.2">
      <c r="I2699" s="1" t="str">
        <f t="shared" si="42"/>
        <v>140 Teesdale Avenue / 141-143 Stokesley Crescent</v>
      </c>
      <c r="J2699" s="1" t="s">
        <v>56</v>
      </c>
      <c r="K2699" s="1" t="s">
        <v>8</v>
      </c>
      <c r="L2699" s="1" t="s">
        <v>44</v>
      </c>
      <c r="M2699" s="1">
        <v>4.3</v>
      </c>
      <c r="N2699" s="1">
        <v>4.3</v>
      </c>
      <c r="O2699" s="1">
        <v>7</v>
      </c>
    </row>
    <row r="2700" spans="9:15" x14ac:dyDescent="0.2">
      <c r="I2700" s="1" t="str">
        <f t="shared" si="42"/>
        <v>140 Teesdale Avenue / 141-143 Stokesley Crescent</v>
      </c>
      <c r="J2700" s="1" t="s">
        <v>56</v>
      </c>
      <c r="K2700" s="1" t="s">
        <v>8</v>
      </c>
      <c r="L2700" s="1" t="s">
        <v>44</v>
      </c>
      <c r="M2700" s="1">
        <v>4.3</v>
      </c>
      <c r="N2700" s="1">
        <v>4.3</v>
      </c>
      <c r="O2700" s="1">
        <v>6</v>
      </c>
    </row>
    <row r="2701" spans="9:15" x14ac:dyDescent="0.2">
      <c r="I2701" s="1" t="str">
        <f t="shared" si="42"/>
        <v>140 Teesdale Avenue / 141-143 Stokesley Crescent</v>
      </c>
      <c r="J2701" s="1" t="s">
        <v>56</v>
      </c>
      <c r="K2701" s="1" t="s">
        <v>9</v>
      </c>
      <c r="L2701" s="1" t="s">
        <v>44</v>
      </c>
      <c r="M2701" s="1">
        <v>4</v>
      </c>
      <c r="N2701" s="1">
        <v>4</v>
      </c>
      <c r="O2701" s="1">
        <v>22</v>
      </c>
    </row>
    <row r="2702" spans="9:15" x14ac:dyDescent="0.2">
      <c r="I2702" s="1" t="str">
        <f t="shared" si="42"/>
        <v>140 Teesdale Avenue / 141-143 Stokesley Crescent</v>
      </c>
      <c r="J2702" s="1" t="s">
        <v>56</v>
      </c>
      <c r="K2702" s="1" t="s">
        <v>9</v>
      </c>
      <c r="L2702" s="1" t="s">
        <v>44</v>
      </c>
      <c r="M2702" s="1">
        <v>4</v>
      </c>
      <c r="N2702" s="1">
        <v>4</v>
      </c>
      <c r="O2702" s="1">
        <v>21</v>
      </c>
    </row>
    <row r="2703" spans="9:15" x14ac:dyDescent="0.2">
      <c r="I2703" s="1" t="str">
        <f t="shared" si="42"/>
        <v>140 Teesdale Avenue / 141-143 Stokesley Crescent</v>
      </c>
      <c r="J2703" s="1" t="s">
        <v>56</v>
      </c>
      <c r="K2703" s="1" t="s">
        <v>9</v>
      </c>
      <c r="L2703" s="1" t="s">
        <v>44</v>
      </c>
      <c r="M2703" s="1">
        <v>4</v>
      </c>
      <c r="N2703" s="1">
        <v>4</v>
      </c>
      <c r="O2703" s="1">
        <v>23</v>
      </c>
    </row>
    <row r="2704" spans="9:15" x14ac:dyDescent="0.2">
      <c r="I2704" s="1" t="str">
        <f t="shared" si="42"/>
        <v>140 Teesdale Avenue / 141-143 Stokesley Crescent</v>
      </c>
      <c r="J2704" s="1" t="s">
        <v>56</v>
      </c>
      <c r="K2704" s="1" t="s">
        <v>9</v>
      </c>
      <c r="L2704" s="1" t="s">
        <v>44</v>
      </c>
      <c r="M2704" s="1">
        <v>4</v>
      </c>
      <c r="N2704" s="1">
        <v>4</v>
      </c>
      <c r="O2704" s="1">
        <v>20</v>
      </c>
    </row>
    <row r="2705" spans="9:15" x14ac:dyDescent="0.2">
      <c r="I2705" s="1" t="str">
        <f t="shared" si="42"/>
        <v>140 Teesdale Avenue / 141-143 Stokesley Crescent</v>
      </c>
      <c r="J2705" s="1" t="s">
        <v>56</v>
      </c>
      <c r="K2705" s="1" t="s">
        <v>9</v>
      </c>
      <c r="L2705" s="1" t="s">
        <v>44</v>
      </c>
      <c r="M2705" s="1">
        <v>4</v>
      </c>
      <c r="N2705" s="1">
        <v>4</v>
      </c>
      <c r="O2705" s="1">
        <v>24</v>
      </c>
    </row>
    <row r="2706" spans="9:15" x14ac:dyDescent="0.2">
      <c r="I2706" s="1" t="str">
        <f t="shared" si="42"/>
        <v>140 Teesdale Avenue / 141-143 Stokesley Crescent</v>
      </c>
      <c r="J2706" s="1" t="s">
        <v>56</v>
      </c>
      <c r="K2706" s="1" t="s">
        <v>9</v>
      </c>
      <c r="L2706" s="1" t="s">
        <v>44</v>
      </c>
      <c r="M2706" s="1">
        <v>4</v>
      </c>
      <c r="N2706" s="1">
        <v>4</v>
      </c>
      <c r="O2706" s="1">
        <v>19</v>
      </c>
    </row>
    <row r="2707" spans="9:15" x14ac:dyDescent="0.2">
      <c r="I2707" s="1" t="str">
        <f t="shared" si="42"/>
        <v>140 Teesdale Avenue / 141-143 Stokesley Crescent</v>
      </c>
      <c r="J2707" s="1" t="s">
        <v>56</v>
      </c>
      <c r="K2707" s="1" t="s">
        <v>9</v>
      </c>
      <c r="L2707" s="1" t="s">
        <v>44</v>
      </c>
      <c r="M2707" s="1">
        <v>4</v>
      </c>
      <c r="N2707" s="1">
        <v>4</v>
      </c>
      <c r="O2707" s="1">
        <v>25</v>
      </c>
    </row>
    <row r="2708" spans="9:15" x14ac:dyDescent="0.2">
      <c r="I2708" s="1" t="str">
        <f t="shared" si="42"/>
        <v>140 Teesdale Avenue / 141-143 Stokesley Crescent</v>
      </c>
      <c r="J2708" s="1" t="s">
        <v>56</v>
      </c>
      <c r="K2708" s="1" t="s">
        <v>9</v>
      </c>
      <c r="L2708" s="1" t="s">
        <v>44</v>
      </c>
      <c r="M2708" s="1">
        <v>4</v>
      </c>
      <c r="N2708" s="1">
        <v>4</v>
      </c>
      <c r="O2708" s="1">
        <v>18</v>
      </c>
    </row>
    <row r="2709" spans="9:15" x14ac:dyDescent="0.2">
      <c r="I2709" s="1" t="str">
        <f t="shared" si="42"/>
        <v>140 Teesdale Avenue / 141-143 Stokesley Crescent</v>
      </c>
      <c r="J2709" s="1" t="s">
        <v>56</v>
      </c>
      <c r="K2709" s="1" t="s">
        <v>9</v>
      </c>
      <c r="L2709" s="1" t="s">
        <v>44</v>
      </c>
      <c r="M2709" s="1">
        <v>4</v>
      </c>
      <c r="N2709" s="1">
        <v>4</v>
      </c>
      <c r="O2709" s="1">
        <v>17</v>
      </c>
    </row>
    <row r="2710" spans="9:15" x14ac:dyDescent="0.2">
      <c r="I2710" s="1" t="str">
        <f t="shared" si="42"/>
        <v>140 Teesdale Avenue / 141-143 Stokesley Crescent</v>
      </c>
      <c r="J2710" s="1" t="s">
        <v>56</v>
      </c>
      <c r="K2710" s="1" t="s">
        <v>9</v>
      </c>
      <c r="L2710" s="1" t="s">
        <v>44</v>
      </c>
      <c r="M2710" s="1">
        <v>4</v>
      </c>
      <c r="N2710" s="1">
        <v>4</v>
      </c>
      <c r="O2710" s="1">
        <v>16</v>
      </c>
    </row>
    <row r="2711" spans="9:15" x14ac:dyDescent="0.2">
      <c r="I2711" s="1" t="str">
        <f t="shared" si="42"/>
        <v>140 Teesdale Avenue / 141-143 Stokesley Crescent</v>
      </c>
      <c r="J2711" s="1" t="s">
        <v>54</v>
      </c>
      <c r="K2711" s="1" t="s">
        <v>8</v>
      </c>
      <c r="L2711" s="1" t="s">
        <v>43</v>
      </c>
      <c r="M2711" s="1">
        <v>0.4</v>
      </c>
      <c r="N2711" s="1">
        <v>0.4</v>
      </c>
      <c r="O2711" s="1">
        <v>63</v>
      </c>
    </row>
    <row r="2712" spans="9:15" x14ac:dyDescent="0.2">
      <c r="I2712" s="1" t="str">
        <f t="shared" si="42"/>
        <v>140 Teesdale Avenue / 141-143 Stokesley Crescent</v>
      </c>
      <c r="J2712" s="1" t="s">
        <v>57</v>
      </c>
      <c r="K2712" s="1" t="s">
        <v>8</v>
      </c>
      <c r="L2712" s="1" t="s">
        <v>43</v>
      </c>
      <c r="M2712" s="1">
        <v>0.3</v>
      </c>
      <c r="N2712" s="1">
        <v>0.3</v>
      </c>
      <c r="O2712" s="1">
        <v>60</v>
      </c>
    </row>
    <row r="2713" spans="9:15" x14ac:dyDescent="0.2">
      <c r="I2713" s="1" t="str">
        <f t="shared" si="42"/>
        <v>140 Teesdale Avenue / 141-143 Stokesley Crescent</v>
      </c>
      <c r="J2713" s="1" t="s">
        <v>56</v>
      </c>
      <c r="K2713" s="1" t="s">
        <v>8</v>
      </c>
      <c r="L2713" s="1" t="s">
        <v>44</v>
      </c>
      <c r="M2713" s="1">
        <v>-0.3</v>
      </c>
      <c r="N2713" s="1">
        <v>-0.3</v>
      </c>
      <c r="O2713" s="1">
        <v>42</v>
      </c>
    </row>
    <row r="2714" spans="9:15" x14ac:dyDescent="0.2">
      <c r="I2714" s="1" t="str">
        <f t="shared" si="42"/>
        <v>140 Teesdale Avenue / 141-143 Stokesley Crescent</v>
      </c>
      <c r="J2714" s="1" t="s">
        <v>56</v>
      </c>
      <c r="K2714" s="1" t="s">
        <v>9</v>
      </c>
      <c r="L2714" s="1" t="s">
        <v>44</v>
      </c>
      <c r="M2714" s="1">
        <v>-0.3</v>
      </c>
      <c r="N2714" s="1">
        <v>-0.3</v>
      </c>
      <c r="O2714" s="1">
        <v>43</v>
      </c>
    </row>
    <row r="2715" spans="9:15" x14ac:dyDescent="0.2">
      <c r="I2715" s="1" t="str">
        <f t="shared" si="42"/>
        <v>140 Teesdale Avenue / 141-143 Stokesley Crescent</v>
      </c>
      <c r="J2715" s="1" t="s">
        <v>70</v>
      </c>
      <c r="K2715" s="1" t="s">
        <v>8</v>
      </c>
      <c r="L2715" s="1" t="s">
        <v>43</v>
      </c>
      <c r="M2715" s="1">
        <v>-2.1</v>
      </c>
      <c r="N2715" s="1">
        <v>-2.1</v>
      </c>
      <c r="O2715" s="1">
        <v>64</v>
      </c>
    </row>
    <row r="2716" spans="9:15" x14ac:dyDescent="0.2">
      <c r="I2716" s="1" t="str">
        <f t="shared" si="42"/>
        <v>140 Teesdale Avenue / 141-143 Stokesley Crescent</v>
      </c>
      <c r="J2716" s="1" t="s">
        <v>59</v>
      </c>
      <c r="K2716" s="1" t="s">
        <v>8</v>
      </c>
      <c r="L2716" s="1" t="s">
        <v>43</v>
      </c>
      <c r="M2716" s="1">
        <v>-2.1</v>
      </c>
      <c r="N2716" s="1">
        <v>-2.1</v>
      </c>
      <c r="O2716" s="1">
        <v>59</v>
      </c>
    </row>
    <row r="2717" spans="9:15" x14ac:dyDescent="0.2">
      <c r="I2717" s="1" t="str">
        <f t="shared" si="42"/>
        <v>140 Teesdale Avenue / 141-143 Stokesley Crescent</v>
      </c>
      <c r="J2717" s="1" t="s">
        <v>72</v>
      </c>
      <c r="K2717" s="1" t="s">
        <v>8</v>
      </c>
      <c r="L2717" s="1" t="s">
        <v>44</v>
      </c>
      <c r="M2717" s="1">
        <v>-3.2</v>
      </c>
      <c r="N2717" s="1">
        <v>-3.2</v>
      </c>
      <c r="O2717" s="1">
        <v>57</v>
      </c>
    </row>
    <row r="2718" spans="9:15" x14ac:dyDescent="0.2">
      <c r="I2718" s="1" t="str">
        <f t="shared" si="42"/>
        <v>140 Teesdale Avenue / 141-143 Stokesley Crescent</v>
      </c>
      <c r="J2718" s="1" t="s">
        <v>71</v>
      </c>
      <c r="K2718" s="1" t="s">
        <v>8</v>
      </c>
      <c r="L2718" s="1" t="s">
        <v>43</v>
      </c>
      <c r="M2718" s="1">
        <v>-3.3</v>
      </c>
      <c r="N2718" s="1">
        <v>-3.3</v>
      </c>
      <c r="O2718" s="1">
        <v>58</v>
      </c>
    </row>
    <row r="2719" spans="9:15" x14ac:dyDescent="0.2">
      <c r="I2719" s="1" t="str">
        <f t="shared" si="42"/>
        <v>140 Teesdale Avenue / 141-143 Stokesley Crescent</v>
      </c>
      <c r="J2719" s="1" t="s">
        <v>77</v>
      </c>
      <c r="K2719" s="1" t="s">
        <v>8</v>
      </c>
      <c r="L2719" s="1" t="s">
        <v>44</v>
      </c>
      <c r="M2719" s="1">
        <v>-3.9</v>
      </c>
      <c r="N2719" s="1">
        <v>-3.9</v>
      </c>
      <c r="O2719" s="1">
        <v>5</v>
      </c>
    </row>
    <row r="2720" spans="9:15" x14ac:dyDescent="0.2">
      <c r="I2720" s="1" t="str">
        <f t="shared" si="42"/>
        <v>140 Teesdale Avenue / 141-143 Stokesley Crescent</v>
      </c>
      <c r="J2720" s="1" t="s">
        <v>58</v>
      </c>
      <c r="K2720" s="1" t="s">
        <v>8</v>
      </c>
      <c r="L2720" s="1" t="s">
        <v>43</v>
      </c>
      <c r="M2720" s="1">
        <v>-6.6</v>
      </c>
      <c r="N2720" s="1">
        <v>-6.6</v>
      </c>
      <c r="O2720" s="1">
        <v>62</v>
      </c>
    </row>
    <row r="2721" spans="9:15" x14ac:dyDescent="0.2">
      <c r="I2721" s="1" t="str">
        <f t="shared" si="42"/>
        <v>140 Teesdale Avenue / 141-143 Stokesley Crescent</v>
      </c>
      <c r="J2721" s="1" t="s">
        <v>60</v>
      </c>
      <c r="K2721" s="1" t="s">
        <v>9</v>
      </c>
      <c r="L2721" s="1" t="s">
        <v>44</v>
      </c>
      <c r="M2721" s="1">
        <v>-9.9</v>
      </c>
      <c r="N2721" s="1">
        <v>-9.9</v>
      </c>
      <c r="O2721" s="1">
        <v>2</v>
      </c>
    </row>
    <row r="2722" spans="9:15" x14ac:dyDescent="0.2">
      <c r="I2722" s="1" t="str">
        <f t="shared" si="42"/>
        <v>140 Teesdale Avenue / 141-143 Stokesley Crescent</v>
      </c>
      <c r="J2722" s="1" t="s">
        <v>60</v>
      </c>
      <c r="K2722" s="1" t="s">
        <v>8</v>
      </c>
      <c r="L2722" s="1" t="s">
        <v>44</v>
      </c>
      <c r="M2722" s="1">
        <v>-9.9</v>
      </c>
      <c r="N2722" s="1">
        <v>-9.9</v>
      </c>
      <c r="O2722" s="1">
        <v>1</v>
      </c>
    </row>
    <row r="2723" spans="9:15" x14ac:dyDescent="0.2">
      <c r="I2723" s="1" t="str">
        <f t="shared" si="42"/>
        <v>140 Teesdale Avenue / 141-143 Stokesley Crescent</v>
      </c>
      <c r="J2723" s="1" t="s">
        <v>61</v>
      </c>
      <c r="K2723" s="1" t="s">
        <v>9</v>
      </c>
      <c r="L2723" s="1" t="s">
        <v>43</v>
      </c>
      <c r="M2723" s="1">
        <v>-11.5</v>
      </c>
      <c r="N2723" s="1">
        <v>-11.5</v>
      </c>
      <c r="O2723" s="1">
        <v>76</v>
      </c>
    </row>
    <row r="2724" spans="9:15" x14ac:dyDescent="0.2">
      <c r="I2724" s="1" t="str">
        <f t="shared" si="42"/>
        <v>140 Teesdale Avenue / 141-143 Stokesley Crescent</v>
      </c>
      <c r="J2724" s="1" t="s">
        <v>62</v>
      </c>
      <c r="K2724" s="1" t="s">
        <v>8</v>
      </c>
      <c r="L2724" s="1" t="s">
        <v>43</v>
      </c>
      <c r="M2724" s="1">
        <v>-13.7</v>
      </c>
      <c r="N2724" s="1">
        <v>-13.7</v>
      </c>
      <c r="O2724" s="1">
        <v>72</v>
      </c>
    </row>
    <row r="2725" spans="9:15" x14ac:dyDescent="0.2">
      <c r="I2725" s="1" t="str">
        <f t="shared" si="42"/>
        <v>140 Teesdale Avenue / 141-143 Stokesley Crescent</v>
      </c>
      <c r="J2725" s="1" t="s">
        <v>63</v>
      </c>
      <c r="K2725" s="1" t="s">
        <v>8</v>
      </c>
      <c r="L2725" s="1" t="s">
        <v>43</v>
      </c>
      <c r="M2725" s="1">
        <v>-14.3</v>
      </c>
      <c r="N2725" s="1">
        <v>-14.3</v>
      </c>
      <c r="O2725" s="1">
        <v>50</v>
      </c>
    </row>
    <row r="2726" spans="9:15" x14ac:dyDescent="0.2">
      <c r="I2726" s="1" t="str">
        <f t="shared" si="42"/>
        <v>140 Teesdale Avenue / 141-143 Stokesley Crescent</v>
      </c>
      <c r="J2726" s="1" t="s">
        <v>76</v>
      </c>
      <c r="K2726" s="1" t="s">
        <v>9</v>
      </c>
      <c r="L2726" s="1" t="s">
        <v>43</v>
      </c>
      <c r="M2726" s="1">
        <v>-15.4</v>
      </c>
      <c r="N2726" s="1">
        <v>-15.4</v>
      </c>
      <c r="O2726" s="1">
        <v>73</v>
      </c>
    </row>
    <row r="2727" spans="9:15" x14ac:dyDescent="0.2">
      <c r="I2727" s="1" t="str">
        <f t="shared" si="42"/>
        <v>140 Teesdale Avenue / 141-143 Stokesley Crescent</v>
      </c>
      <c r="J2727" s="1" t="s">
        <v>64</v>
      </c>
      <c r="K2727" s="1" t="s">
        <v>9</v>
      </c>
      <c r="L2727" s="1" t="s">
        <v>43</v>
      </c>
      <c r="M2727" s="1">
        <v>-16.8</v>
      </c>
      <c r="N2727" s="1">
        <v>-16.8</v>
      </c>
      <c r="O2727" s="1">
        <v>74</v>
      </c>
    </row>
    <row r="2728" spans="9:15" x14ac:dyDescent="0.2">
      <c r="I2728" s="1" t="str">
        <f t="shared" si="42"/>
        <v>140 Teesdale Avenue / 141-143 Stokesley Crescent</v>
      </c>
      <c r="J2728" s="1" t="s">
        <v>56</v>
      </c>
      <c r="K2728" s="1" t="s">
        <v>8</v>
      </c>
      <c r="L2728" s="1" t="s">
        <v>44</v>
      </c>
      <c r="M2728" s="1">
        <v>-16.8</v>
      </c>
      <c r="N2728" s="1">
        <v>-16.8</v>
      </c>
      <c r="O2728" s="1">
        <v>44</v>
      </c>
    </row>
    <row r="2729" spans="9:15" x14ac:dyDescent="0.2">
      <c r="I2729" s="1" t="str">
        <f t="shared" si="42"/>
        <v>140 Teesdale Avenue / 141-143 Stokesley Crescent</v>
      </c>
      <c r="J2729" s="1" t="s">
        <v>75</v>
      </c>
      <c r="K2729" s="1" t="s">
        <v>8</v>
      </c>
      <c r="L2729" s="1" t="s">
        <v>43</v>
      </c>
      <c r="M2729" s="1">
        <v>-16.899999999999999</v>
      </c>
      <c r="N2729" s="1">
        <v>-16.899999999999999</v>
      </c>
      <c r="O2729" s="1">
        <v>69</v>
      </c>
    </row>
    <row r="2730" spans="9:15" x14ac:dyDescent="0.2">
      <c r="I2730" s="1" t="str">
        <f t="shared" si="42"/>
        <v>140 Teesdale Avenue / 141-143 Stokesley Crescent</v>
      </c>
      <c r="J2730" s="1" t="s">
        <v>65</v>
      </c>
      <c r="K2730" s="1" t="s">
        <v>8</v>
      </c>
      <c r="L2730" s="1" t="s">
        <v>43</v>
      </c>
      <c r="M2730" s="1">
        <v>-17</v>
      </c>
      <c r="N2730" s="1">
        <v>-17</v>
      </c>
      <c r="O2730" s="1">
        <v>70</v>
      </c>
    </row>
    <row r="2731" spans="9:15" x14ac:dyDescent="0.2">
      <c r="I2731" s="1" t="str">
        <f t="shared" si="42"/>
        <v>140 Teesdale Avenue / 141-143 Stokesley Crescent</v>
      </c>
      <c r="J2731" s="1" t="s">
        <v>66</v>
      </c>
      <c r="K2731" s="1" t="s">
        <v>8</v>
      </c>
      <c r="L2731" s="1" t="s">
        <v>43</v>
      </c>
      <c r="M2731" s="1">
        <v>-17.2</v>
      </c>
      <c r="N2731" s="1">
        <v>-17.2</v>
      </c>
      <c r="O2731" s="1">
        <v>48</v>
      </c>
    </row>
    <row r="2732" spans="9:15" x14ac:dyDescent="0.2">
      <c r="I2732" s="1" t="str">
        <f t="shared" si="42"/>
        <v>140 Teesdale Avenue / 141-143 Stokesley Crescent</v>
      </c>
      <c r="J2732" s="1" t="s">
        <v>56</v>
      </c>
      <c r="K2732" s="1" t="s">
        <v>8</v>
      </c>
      <c r="L2732" s="1" t="s">
        <v>44</v>
      </c>
      <c r="M2732" s="1">
        <v>-17.2</v>
      </c>
      <c r="N2732" s="1">
        <v>-17.2</v>
      </c>
      <c r="O2732" s="1">
        <v>45</v>
      </c>
    </row>
    <row r="2733" spans="9:15" x14ac:dyDescent="0.2">
      <c r="I2733" s="1" t="str">
        <f t="shared" si="42"/>
        <v>140 Teesdale Avenue / 141-143 Stokesley Crescent</v>
      </c>
      <c r="J2733" s="1" t="s">
        <v>74</v>
      </c>
      <c r="K2733" s="1" t="s">
        <v>8</v>
      </c>
      <c r="L2733" s="1" t="s">
        <v>43</v>
      </c>
      <c r="M2733" s="1">
        <v>-17.3</v>
      </c>
      <c r="N2733" s="1">
        <v>-17.3</v>
      </c>
      <c r="O2733" s="1">
        <v>47</v>
      </c>
    </row>
    <row r="2734" spans="9:15" x14ac:dyDescent="0.2">
      <c r="I2734" s="1" t="str">
        <f t="shared" si="42"/>
        <v>140 Teesdale Avenue / 141-143 Stokesley Crescent</v>
      </c>
      <c r="J2734" s="1" t="s">
        <v>56</v>
      </c>
      <c r="K2734" s="1" t="s">
        <v>9</v>
      </c>
      <c r="L2734" s="1" t="s">
        <v>44</v>
      </c>
      <c r="M2734" s="1">
        <v>-17.3</v>
      </c>
      <c r="N2734" s="1">
        <v>-17.3</v>
      </c>
      <c r="O2734" s="1">
        <v>46</v>
      </c>
    </row>
    <row r="2735" spans="9:15" x14ac:dyDescent="0.2">
      <c r="I2735" s="1" t="str">
        <f t="shared" si="42"/>
        <v>140 Teesdale Avenue / 141-143 Stokesley Crescent</v>
      </c>
      <c r="J2735" s="1" t="s">
        <v>67</v>
      </c>
      <c r="K2735" s="1" t="s">
        <v>9</v>
      </c>
      <c r="L2735" s="1" t="s">
        <v>43</v>
      </c>
      <c r="M2735" s="1">
        <v>-18.600000000000001</v>
      </c>
      <c r="N2735" s="1">
        <v>-18.600000000000001</v>
      </c>
      <c r="O2735" s="1">
        <v>75</v>
      </c>
    </row>
    <row r="2736" spans="9:15" x14ac:dyDescent="0.2">
      <c r="I2736" s="1" t="str">
        <f t="shared" si="42"/>
        <v>140 Teesdale Avenue / 141-143 Stokesley Crescent</v>
      </c>
      <c r="J2736" s="1" t="s">
        <v>68</v>
      </c>
      <c r="K2736" s="1" t="s">
        <v>8</v>
      </c>
      <c r="L2736" s="1" t="s">
        <v>43</v>
      </c>
      <c r="M2736" s="1">
        <v>-19.600000000000001</v>
      </c>
      <c r="N2736" s="1">
        <v>-19.600000000000001</v>
      </c>
      <c r="O2736" s="1">
        <v>71</v>
      </c>
    </row>
    <row r="2737" spans="1:15" x14ac:dyDescent="0.2">
      <c r="I2737" s="1" t="str">
        <f t="shared" si="42"/>
        <v>140 Teesdale Avenue / 141-143 Stokesley Crescent</v>
      </c>
      <c r="J2737" s="1" t="s">
        <v>69</v>
      </c>
      <c r="K2737" s="1" t="s">
        <v>8</v>
      </c>
      <c r="L2737" s="1" t="s">
        <v>43</v>
      </c>
      <c r="M2737" s="1">
        <v>-20</v>
      </c>
      <c r="N2737" s="1">
        <v>-20</v>
      </c>
      <c r="O2737" s="1">
        <v>49</v>
      </c>
    </row>
    <row r="2738" spans="1:15" x14ac:dyDescent="0.2">
      <c r="A2738" s="1" t="s">
        <v>83</v>
      </c>
      <c r="B2738" s="1" t="s">
        <v>6</v>
      </c>
      <c r="C2738" s="1" t="s">
        <v>14</v>
      </c>
      <c r="D2738" s="1">
        <v>446289.8</v>
      </c>
      <c r="E2738" s="1">
        <v>522993.39</v>
      </c>
      <c r="F2738" s="1">
        <v>51.9</v>
      </c>
      <c r="G2738" s="1">
        <v>51.9</v>
      </c>
      <c r="H2738" s="1">
        <v>53.7</v>
      </c>
      <c r="I2738" s="1" t="str">
        <f t="shared" si="42"/>
        <v>145-151 Stokesley Crescent</v>
      </c>
      <c r="J2738" s="1" t="s">
        <v>79</v>
      </c>
      <c r="K2738" s="1" t="s">
        <v>10</v>
      </c>
      <c r="L2738" s="1" t="s">
        <v>43</v>
      </c>
      <c r="M2738" s="1">
        <v>48.9</v>
      </c>
      <c r="N2738" s="1">
        <v>48.9</v>
      </c>
      <c r="O2738" s="1">
        <v>54</v>
      </c>
    </row>
    <row r="2739" spans="1:15" x14ac:dyDescent="0.2">
      <c r="I2739" s="1" t="str">
        <f t="shared" si="42"/>
        <v>145-151 Stokesley Crescent</v>
      </c>
      <c r="J2739" s="1" t="s">
        <v>81</v>
      </c>
      <c r="K2739" s="1" t="s">
        <v>10</v>
      </c>
      <c r="L2739" s="1" t="s">
        <v>44</v>
      </c>
      <c r="M2739" s="1">
        <v>47.2</v>
      </c>
      <c r="N2739" s="1">
        <v>47.2</v>
      </c>
      <c r="O2739" s="1">
        <v>56</v>
      </c>
    </row>
    <row r="2740" spans="1:15" x14ac:dyDescent="0.2">
      <c r="I2740" s="1" t="str">
        <f t="shared" si="42"/>
        <v>145-151 Stokesley Crescent</v>
      </c>
      <c r="J2740" s="1" t="s">
        <v>78</v>
      </c>
      <c r="K2740" s="1" t="s">
        <v>10</v>
      </c>
      <c r="L2740" s="1" t="s">
        <v>44</v>
      </c>
      <c r="M2740" s="1">
        <v>41</v>
      </c>
      <c r="N2740" s="1">
        <v>41</v>
      </c>
      <c r="O2740" s="1">
        <v>53</v>
      </c>
    </row>
    <row r="2741" spans="1:15" x14ac:dyDescent="0.2">
      <c r="I2741" s="1" t="str">
        <f t="shared" si="42"/>
        <v>145-151 Stokesley Crescent</v>
      </c>
      <c r="J2741" s="1" t="s">
        <v>80</v>
      </c>
      <c r="K2741" s="1" t="s">
        <v>10</v>
      </c>
      <c r="L2741" s="1" t="s">
        <v>44</v>
      </c>
      <c r="M2741" s="1">
        <v>39</v>
      </c>
      <c r="N2741" s="1">
        <v>39</v>
      </c>
      <c r="O2741" s="1">
        <v>55</v>
      </c>
    </row>
    <row r="2742" spans="1:15" x14ac:dyDescent="0.2">
      <c r="I2742" s="1" t="str">
        <f t="shared" si="42"/>
        <v>145-151 Stokesley Crescent</v>
      </c>
      <c r="J2742" s="1" t="s">
        <v>78</v>
      </c>
      <c r="K2742" s="1" t="s">
        <v>10</v>
      </c>
      <c r="L2742" s="1" t="s">
        <v>44</v>
      </c>
      <c r="M2742" s="1">
        <v>29.9</v>
      </c>
      <c r="N2742" s="1">
        <v>29.9</v>
      </c>
      <c r="O2742" s="1">
        <v>52</v>
      </c>
    </row>
    <row r="2743" spans="1:15" x14ac:dyDescent="0.2">
      <c r="I2743" s="1" t="str">
        <f t="shared" si="42"/>
        <v>145-151 Stokesley Crescent</v>
      </c>
      <c r="J2743" s="1" t="s">
        <v>78</v>
      </c>
      <c r="K2743" s="1" t="s">
        <v>10</v>
      </c>
      <c r="L2743" s="1" t="s">
        <v>44</v>
      </c>
      <c r="M2743" s="1">
        <v>29.8</v>
      </c>
      <c r="N2743" s="1">
        <v>29.8</v>
      </c>
      <c r="O2743" s="1">
        <v>51</v>
      </c>
    </row>
    <row r="2744" spans="1:15" x14ac:dyDescent="0.2">
      <c r="I2744" s="1" t="str">
        <f t="shared" si="42"/>
        <v>145-151 Stokesley Crescent</v>
      </c>
      <c r="J2744" s="1" t="s">
        <v>45</v>
      </c>
      <c r="K2744" s="1" t="s">
        <v>8</v>
      </c>
      <c r="L2744" s="1" t="s">
        <v>46</v>
      </c>
      <c r="M2744" s="1">
        <v>27.5</v>
      </c>
      <c r="O2744" s="1">
        <v>4</v>
      </c>
    </row>
    <row r="2745" spans="1:15" x14ac:dyDescent="0.2">
      <c r="I2745" s="1" t="str">
        <f t="shared" si="42"/>
        <v>145-151 Stokesley Crescent</v>
      </c>
      <c r="J2745" s="1" t="s">
        <v>51</v>
      </c>
      <c r="K2745" s="1" t="s">
        <v>8</v>
      </c>
      <c r="L2745" s="1" t="s">
        <v>43</v>
      </c>
      <c r="M2745" s="1">
        <v>22.7</v>
      </c>
      <c r="N2745" s="1">
        <v>22.7</v>
      </c>
      <c r="O2745" s="1">
        <v>67</v>
      </c>
    </row>
    <row r="2746" spans="1:15" x14ac:dyDescent="0.2">
      <c r="I2746" s="1" t="str">
        <f t="shared" si="42"/>
        <v>145-151 Stokesley Crescent</v>
      </c>
      <c r="J2746" s="1" t="s">
        <v>50</v>
      </c>
      <c r="K2746" s="1" t="s">
        <v>8</v>
      </c>
      <c r="L2746" s="1" t="s">
        <v>43</v>
      </c>
      <c r="M2746" s="1">
        <v>22.4</v>
      </c>
      <c r="N2746" s="1">
        <v>22.4</v>
      </c>
      <c r="O2746" s="1">
        <v>66</v>
      </c>
    </row>
    <row r="2747" spans="1:15" x14ac:dyDescent="0.2">
      <c r="I2747" s="1" t="str">
        <f t="shared" si="42"/>
        <v>145-151 Stokesley Crescent</v>
      </c>
      <c r="J2747" s="1" t="s">
        <v>48</v>
      </c>
      <c r="K2747" s="1" t="s">
        <v>8</v>
      </c>
      <c r="L2747" s="1" t="s">
        <v>43</v>
      </c>
      <c r="M2747" s="1">
        <v>22.1</v>
      </c>
      <c r="N2747" s="1">
        <v>22.1</v>
      </c>
      <c r="O2747" s="1">
        <v>68</v>
      </c>
    </row>
    <row r="2748" spans="1:15" x14ac:dyDescent="0.2">
      <c r="I2748" s="1" t="str">
        <f t="shared" si="42"/>
        <v>145-151 Stokesley Crescent</v>
      </c>
      <c r="J2748" s="1" t="s">
        <v>47</v>
      </c>
      <c r="K2748" s="1" t="s">
        <v>8</v>
      </c>
      <c r="L2748" s="1" t="s">
        <v>43</v>
      </c>
      <c r="M2748" s="1">
        <v>21.6</v>
      </c>
      <c r="N2748" s="1">
        <v>21.6</v>
      </c>
      <c r="O2748" s="1">
        <v>65</v>
      </c>
    </row>
    <row r="2749" spans="1:15" x14ac:dyDescent="0.2">
      <c r="I2749" s="1" t="str">
        <f t="shared" si="42"/>
        <v>145-151 Stokesley Crescent</v>
      </c>
      <c r="J2749" s="1" t="s">
        <v>49</v>
      </c>
      <c r="K2749" s="1" t="s">
        <v>8</v>
      </c>
      <c r="L2749" s="1" t="s">
        <v>46</v>
      </c>
      <c r="M2749" s="1">
        <v>19.399999999999999</v>
      </c>
      <c r="O2749" s="1">
        <v>3</v>
      </c>
    </row>
    <row r="2750" spans="1:15" x14ac:dyDescent="0.2">
      <c r="I2750" s="1" t="str">
        <f t="shared" si="42"/>
        <v>145-151 Stokesley Crescent</v>
      </c>
      <c r="J2750" s="1" t="s">
        <v>52</v>
      </c>
      <c r="K2750" s="1" t="s">
        <v>8</v>
      </c>
      <c r="L2750" s="1" t="s">
        <v>44</v>
      </c>
      <c r="M2750" s="1">
        <v>13.9</v>
      </c>
      <c r="N2750" s="1">
        <v>13.9</v>
      </c>
      <c r="O2750" s="1">
        <v>32</v>
      </c>
    </row>
    <row r="2751" spans="1:15" x14ac:dyDescent="0.2">
      <c r="I2751" s="1" t="str">
        <f t="shared" si="42"/>
        <v>145-151 Stokesley Crescent</v>
      </c>
      <c r="J2751" s="1" t="s">
        <v>52</v>
      </c>
      <c r="K2751" s="1" t="s">
        <v>8</v>
      </c>
      <c r="L2751" s="1" t="s">
        <v>44</v>
      </c>
      <c r="M2751" s="1">
        <v>13.9</v>
      </c>
      <c r="N2751" s="1">
        <v>13.9</v>
      </c>
      <c r="O2751" s="1">
        <v>37</v>
      </c>
    </row>
    <row r="2752" spans="1:15" x14ac:dyDescent="0.2">
      <c r="I2752" s="1" t="str">
        <f t="shared" si="42"/>
        <v>145-151 Stokesley Crescent</v>
      </c>
      <c r="J2752" s="1" t="s">
        <v>52</v>
      </c>
      <c r="K2752" s="1" t="s">
        <v>8</v>
      </c>
      <c r="L2752" s="1" t="s">
        <v>44</v>
      </c>
      <c r="M2752" s="1">
        <v>13.8</v>
      </c>
      <c r="N2752" s="1">
        <v>13.8</v>
      </c>
      <c r="O2752" s="1">
        <v>41</v>
      </c>
    </row>
    <row r="2753" spans="9:15" x14ac:dyDescent="0.2">
      <c r="I2753" s="1" t="str">
        <f t="shared" si="42"/>
        <v>145-151 Stokesley Crescent</v>
      </c>
      <c r="J2753" s="1" t="s">
        <v>52</v>
      </c>
      <c r="K2753" s="1" t="s">
        <v>8</v>
      </c>
      <c r="L2753" s="1" t="s">
        <v>44</v>
      </c>
      <c r="M2753" s="1">
        <v>13.1</v>
      </c>
      <c r="N2753" s="1">
        <v>13.1</v>
      </c>
      <c r="O2753" s="1">
        <v>38</v>
      </c>
    </row>
    <row r="2754" spans="9:15" x14ac:dyDescent="0.2">
      <c r="I2754" s="1" t="str">
        <f t="shared" si="42"/>
        <v>145-151 Stokesley Crescent</v>
      </c>
      <c r="J2754" s="1" t="s">
        <v>53</v>
      </c>
      <c r="K2754" s="1" t="s">
        <v>9</v>
      </c>
      <c r="L2754" s="1" t="s">
        <v>44</v>
      </c>
      <c r="M2754" s="1">
        <v>9.9</v>
      </c>
      <c r="N2754" s="1">
        <v>9.9</v>
      </c>
      <c r="O2754" s="1">
        <v>26</v>
      </c>
    </row>
    <row r="2755" spans="9:15" x14ac:dyDescent="0.2">
      <c r="I2755" s="1" t="str">
        <f t="shared" ref="I2755:I2818" si="43">IF(ISBLANK(A2755),I2754,A2755)</f>
        <v>145-151 Stokesley Crescent</v>
      </c>
      <c r="J2755" s="1" t="s">
        <v>53</v>
      </c>
      <c r="K2755" s="1" t="s">
        <v>8</v>
      </c>
      <c r="L2755" s="1" t="s">
        <v>44</v>
      </c>
      <c r="M2755" s="1">
        <v>9.9</v>
      </c>
      <c r="N2755" s="1">
        <v>9.9</v>
      </c>
      <c r="O2755" s="1">
        <v>27</v>
      </c>
    </row>
    <row r="2756" spans="9:15" x14ac:dyDescent="0.2">
      <c r="I2756" s="1" t="str">
        <f t="shared" si="43"/>
        <v>145-151 Stokesley Crescent</v>
      </c>
      <c r="J2756" s="1" t="s">
        <v>53</v>
      </c>
      <c r="K2756" s="1" t="s">
        <v>9</v>
      </c>
      <c r="L2756" s="1" t="s">
        <v>44</v>
      </c>
      <c r="M2756" s="1">
        <v>9.3000000000000007</v>
      </c>
      <c r="N2756" s="1">
        <v>9.3000000000000007</v>
      </c>
      <c r="O2756" s="1">
        <v>29</v>
      </c>
    </row>
    <row r="2757" spans="9:15" x14ac:dyDescent="0.2">
      <c r="I2757" s="1" t="str">
        <f t="shared" si="43"/>
        <v>145-151 Stokesley Crescent</v>
      </c>
      <c r="J2757" s="1" t="s">
        <v>53</v>
      </c>
      <c r="K2757" s="1" t="s">
        <v>8</v>
      </c>
      <c r="L2757" s="1" t="s">
        <v>44</v>
      </c>
      <c r="M2757" s="1">
        <v>9.3000000000000007</v>
      </c>
      <c r="N2757" s="1">
        <v>9.3000000000000007</v>
      </c>
      <c r="O2757" s="1">
        <v>28</v>
      </c>
    </row>
    <row r="2758" spans="9:15" x14ac:dyDescent="0.2">
      <c r="I2758" s="1" t="str">
        <f t="shared" si="43"/>
        <v>145-151 Stokesley Crescent</v>
      </c>
      <c r="J2758" s="1" t="s">
        <v>52</v>
      </c>
      <c r="K2758" s="1" t="s">
        <v>8</v>
      </c>
      <c r="L2758" s="1" t="s">
        <v>44</v>
      </c>
      <c r="M2758" s="1">
        <v>8.3000000000000007</v>
      </c>
      <c r="N2758" s="1">
        <v>8.3000000000000007</v>
      </c>
      <c r="O2758" s="1">
        <v>33</v>
      </c>
    </row>
    <row r="2759" spans="9:15" x14ac:dyDescent="0.2">
      <c r="I2759" s="1" t="str">
        <f t="shared" si="43"/>
        <v>145-151 Stokesley Crescent</v>
      </c>
      <c r="J2759" s="1" t="s">
        <v>52</v>
      </c>
      <c r="K2759" s="1" t="s">
        <v>8</v>
      </c>
      <c r="L2759" s="1" t="s">
        <v>44</v>
      </c>
      <c r="M2759" s="1">
        <v>8.3000000000000007</v>
      </c>
      <c r="N2759" s="1">
        <v>8.3000000000000007</v>
      </c>
      <c r="O2759" s="1">
        <v>35</v>
      </c>
    </row>
    <row r="2760" spans="9:15" x14ac:dyDescent="0.2">
      <c r="I2760" s="1" t="str">
        <f t="shared" si="43"/>
        <v>145-151 Stokesley Crescent</v>
      </c>
      <c r="J2760" s="1" t="s">
        <v>52</v>
      </c>
      <c r="K2760" s="1" t="s">
        <v>8</v>
      </c>
      <c r="L2760" s="1" t="s">
        <v>44</v>
      </c>
      <c r="M2760" s="1">
        <v>8.3000000000000007</v>
      </c>
      <c r="N2760" s="1">
        <v>8.3000000000000007</v>
      </c>
      <c r="O2760" s="1">
        <v>39</v>
      </c>
    </row>
    <row r="2761" spans="9:15" x14ac:dyDescent="0.2">
      <c r="I2761" s="1" t="str">
        <f t="shared" si="43"/>
        <v>145-151 Stokesley Crescent</v>
      </c>
      <c r="J2761" s="1" t="s">
        <v>52</v>
      </c>
      <c r="K2761" s="1" t="s">
        <v>8</v>
      </c>
      <c r="L2761" s="1" t="s">
        <v>44</v>
      </c>
      <c r="M2761" s="1">
        <v>8.3000000000000007</v>
      </c>
      <c r="N2761" s="1">
        <v>8.3000000000000007</v>
      </c>
      <c r="O2761" s="1">
        <v>40</v>
      </c>
    </row>
    <row r="2762" spans="9:15" x14ac:dyDescent="0.2">
      <c r="I2762" s="1" t="str">
        <f t="shared" si="43"/>
        <v>145-151 Stokesley Crescent</v>
      </c>
      <c r="J2762" s="1" t="s">
        <v>52</v>
      </c>
      <c r="K2762" s="1" t="s">
        <v>8</v>
      </c>
      <c r="L2762" s="1" t="s">
        <v>44</v>
      </c>
      <c r="M2762" s="1">
        <v>8.3000000000000007</v>
      </c>
      <c r="N2762" s="1">
        <v>8.3000000000000007</v>
      </c>
      <c r="O2762" s="1">
        <v>36</v>
      </c>
    </row>
    <row r="2763" spans="9:15" x14ac:dyDescent="0.2">
      <c r="I2763" s="1" t="str">
        <f t="shared" si="43"/>
        <v>145-151 Stokesley Crescent</v>
      </c>
      <c r="J2763" s="1" t="s">
        <v>52</v>
      </c>
      <c r="K2763" s="1" t="s">
        <v>8</v>
      </c>
      <c r="L2763" s="1" t="s">
        <v>44</v>
      </c>
      <c r="M2763" s="1">
        <v>8</v>
      </c>
      <c r="N2763" s="1">
        <v>8</v>
      </c>
      <c r="O2763" s="1">
        <v>34</v>
      </c>
    </row>
    <row r="2764" spans="9:15" x14ac:dyDescent="0.2">
      <c r="I2764" s="1" t="str">
        <f t="shared" si="43"/>
        <v>145-151 Stokesley Crescent</v>
      </c>
      <c r="J2764" s="1" t="s">
        <v>55</v>
      </c>
      <c r="K2764" s="1" t="s">
        <v>8</v>
      </c>
      <c r="L2764" s="1" t="s">
        <v>43</v>
      </c>
      <c r="M2764" s="1">
        <v>5.4</v>
      </c>
      <c r="N2764" s="1">
        <v>5.4</v>
      </c>
      <c r="O2764" s="1">
        <v>61</v>
      </c>
    </row>
    <row r="2765" spans="9:15" x14ac:dyDescent="0.2">
      <c r="I2765" s="1" t="str">
        <f t="shared" si="43"/>
        <v>145-151 Stokesley Crescent</v>
      </c>
      <c r="J2765" s="1" t="s">
        <v>56</v>
      </c>
      <c r="K2765" s="1" t="s">
        <v>9</v>
      </c>
      <c r="L2765" s="1" t="s">
        <v>44</v>
      </c>
      <c r="M2765" s="1">
        <v>5.3</v>
      </c>
      <c r="N2765" s="1">
        <v>5.3</v>
      </c>
      <c r="O2765" s="1">
        <v>31</v>
      </c>
    </row>
    <row r="2766" spans="9:15" x14ac:dyDescent="0.2">
      <c r="I2766" s="1" t="str">
        <f t="shared" si="43"/>
        <v>145-151 Stokesley Crescent</v>
      </c>
      <c r="J2766" s="1" t="s">
        <v>56</v>
      </c>
      <c r="K2766" s="1" t="s">
        <v>8</v>
      </c>
      <c r="L2766" s="1" t="s">
        <v>44</v>
      </c>
      <c r="M2766" s="1">
        <v>5.3</v>
      </c>
      <c r="N2766" s="1">
        <v>5.3</v>
      </c>
      <c r="O2766" s="1">
        <v>30</v>
      </c>
    </row>
    <row r="2767" spans="9:15" x14ac:dyDescent="0.2">
      <c r="I2767" s="1" t="str">
        <f t="shared" si="43"/>
        <v>145-151 Stokesley Crescent</v>
      </c>
      <c r="J2767" s="1" t="s">
        <v>56</v>
      </c>
      <c r="K2767" s="1" t="s">
        <v>8</v>
      </c>
      <c r="L2767" s="1" t="s">
        <v>44</v>
      </c>
      <c r="M2767" s="1">
        <v>3.5</v>
      </c>
      <c r="N2767" s="1">
        <v>3.5</v>
      </c>
      <c r="O2767" s="1">
        <v>6</v>
      </c>
    </row>
    <row r="2768" spans="9:15" x14ac:dyDescent="0.2">
      <c r="I2768" s="1" t="str">
        <f t="shared" si="43"/>
        <v>145-151 Stokesley Crescent</v>
      </c>
      <c r="J2768" s="1" t="s">
        <v>56</v>
      </c>
      <c r="K2768" s="1" t="s">
        <v>8</v>
      </c>
      <c r="L2768" s="1" t="s">
        <v>44</v>
      </c>
      <c r="M2768" s="1">
        <v>3.5</v>
      </c>
      <c r="N2768" s="1">
        <v>3.5</v>
      </c>
      <c r="O2768" s="1">
        <v>7</v>
      </c>
    </row>
    <row r="2769" spans="9:15" x14ac:dyDescent="0.2">
      <c r="I2769" s="1" t="str">
        <f t="shared" si="43"/>
        <v>145-151 Stokesley Crescent</v>
      </c>
      <c r="J2769" s="1" t="s">
        <v>56</v>
      </c>
      <c r="K2769" s="1" t="s">
        <v>8</v>
      </c>
      <c r="L2769" s="1" t="s">
        <v>44</v>
      </c>
      <c r="M2769" s="1">
        <v>3.5</v>
      </c>
      <c r="N2769" s="1">
        <v>3.5</v>
      </c>
      <c r="O2769" s="1">
        <v>8</v>
      </c>
    </row>
    <row r="2770" spans="9:15" x14ac:dyDescent="0.2">
      <c r="I2770" s="1" t="str">
        <f t="shared" si="43"/>
        <v>145-151 Stokesley Crescent</v>
      </c>
      <c r="J2770" s="1" t="s">
        <v>56</v>
      </c>
      <c r="K2770" s="1" t="s">
        <v>8</v>
      </c>
      <c r="L2770" s="1" t="s">
        <v>44</v>
      </c>
      <c r="M2770" s="1">
        <v>3.5</v>
      </c>
      <c r="N2770" s="1">
        <v>3.5</v>
      </c>
      <c r="O2770" s="1">
        <v>9</v>
      </c>
    </row>
    <row r="2771" spans="9:15" x14ac:dyDescent="0.2">
      <c r="I2771" s="1" t="str">
        <f t="shared" si="43"/>
        <v>145-151 Stokesley Crescent</v>
      </c>
      <c r="J2771" s="1" t="s">
        <v>56</v>
      </c>
      <c r="K2771" s="1" t="s">
        <v>8</v>
      </c>
      <c r="L2771" s="1" t="s">
        <v>44</v>
      </c>
      <c r="M2771" s="1">
        <v>3.5</v>
      </c>
      <c r="N2771" s="1">
        <v>3.5</v>
      </c>
      <c r="O2771" s="1">
        <v>10</v>
      </c>
    </row>
    <row r="2772" spans="9:15" x14ac:dyDescent="0.2">
      <c r="I2772" s="1" t="str">
        <f t="shared" si="43"/>
        <v>145-151 Stokesley Crescent</v>
      </c>
      <c r="J2772" s="1" t="s">
        <v>56</v>
      </c>
      <c r="K2772" s="1" t="s">
        <v>8</v>
      </c>
      <c r="L2772" s="1" t="s">
        <v>44</v>
      </c>
      <c r="M2772" s="1">
        <v>3.5</v>
      </c>
      <c r="N2772" s="1">
        <v>3.5</v>
      </c>
      <c r="O2772" s="1">
        <v>11</v>
      </c>
    </row>
    <row r="2773" spans="9:15" x14ac:dyDescent="0.2">
      <c r="I2773" s="1" t="str">
        <f t="shared" si="43"/>
        <v>145-151 Stokesley Crescent</v>
      </c>
      <c r="J2773" s="1" t="s">
        <v>56</v>
      </c>
      <c r="K2773" s="1" t="s">
        <v>8</v>
      </c>
      <c r="L2773" s="1" t="s">
        <v>44</v>
      </c>
      <c r="M2773" s="1">
        <v>3.5</v>
      </c>
      <c r="N2773" s="1">
        <v>3.5</v>
      </c>
      <c r="O2773" s="1">
        <v>12</v>
      </c>
    </row>
    <row r="2774" spans="9:15" x14ac:dyDescent="0.2">
      <c r="I2774" s="1" t="str">
        <f t="shared" si="43"/>
        <v>145-151 Stokesley Crescent</v>
      </c>
      <c r="J2774" s="1" t="s">
        <v>56</v>
      </c>
      <c r="K2774" s="1" t="s">
        <v>8</v>
      </c>
      <c r="L2774" s="1" t="s">
        <v>44</v>
      </c>
      <c r="M2774" s="1">
        <v>3.5</v>
      </c>
      <c r="N2774" s="1">
        <v>3.5</v>
      </c>
      <c r="O2774" s="1">
        <v>13</v>
      </c>
    </row>
    <row r="2775" spans="9:15" x14ac:dyDescent="0.2">
      <c r="I2775" s="1" t="str">
        <f t="shared" si="43"/>
        <v>145-151 Stokesley Crescent</v>
      </c>
      <c r="J2775" s="1" t="s">
        <v>56</v>
      </c>
      <c r="K2775" s="1" t="s">
        <v>8</v>
      </c>
      <c r="L2775" s="1" t="s">
        <v>44</v>
      </c>
      <c r="M2775" s="1">
        <v>3.5</v>
      </c>
      <c r="N2775" s="1">
        <v>3.5</v>
      </c>
      <c r="O2775" s="1">
        <v>14</v>
      </c>
    </row>
    <row r="2776" spans="9:15" x14ac:dyDescent="0.2">
      <c r="I2776" s="1" t="str">
        <f t="shared" si="43"/>
        <v>145-151 Stokesley Crescent</v>
      </c>
      <c r="J2776" s="1" t="s">
        <v>56</v>
      </c>
      <c r="K2776" s="1" t="s">
        <v>8</v>
      </c>
      <c r="L2776" s="1" t="s">
        <v>44</v>
      </c>
      <c r="M2776" s="1">
        <v>3.5</v>
      </c>
      <c r="N2776" s="1">
        <v>3.5</v>
      </c>
      <c r="O2776" s="1">
        <v>15</v>
      </c>
    </row>
    <row r="2777" spans="9:15" x14ac:dyDescent="0.2">
      <c r="I2777" s="1" t="str">
        <f t="shared" si="43"/>
        <v>145-151 Stokesley Crescent</v>
      </c>
      <c r="J2777" s="1" t="s">
        <v>56</v>
      </c>
      <c r="K2777" s="1" t="s">
        <v>9</v>
      </c>
      <c r="L2777" s="1" t="s">
        <v>44</v>
      </c>
      <c r="M2777" s="1">
        <v>3.1</v>
      </c>
      <c r="N2777" s="1">
        <v>3.1</v>
      </c>
      <c r="O2777" s="1">
        <v>16</v>
      </c>
    </row>
    <row r="2778" spans="9:15" x14ac:dyDescent="0.2">
      <c r="I2778" s="1" t="str">
        <f t="shared" si="43"/>
        <v>145-151 Stokesley Crescent</v>
      </c>
      <c r="J2778" s="1" t="s">
        <v>56</v>
      </c>
      <c r="K2778" s="1" t="s">
        <v>9</v>
      </c>
      <c r="L2778" s="1" t="s">
        <v>44</v>
      </c>
      <c r="M2778" s="1">
        <v>3.1</v>
      </c>
      <c r="N2778" s="1">
        <v>3.1</v>
      </c>
      <c r="O2778" s="1">
        <v>17</v>
      </c>
    </row>
    <row r="2779" spans="9:15" x14ac:dyDescent="0.2">
      <c r="I2779" s="1" t="str">
        <f t="shared" si="43"/>
        <v>145-151 Stokesley Crescent</v>
      </c>
      <c r="J2779" s="1" t="s">
        <v>56</v>
      </c>
      <c r="K2779" s="1" t="s">
        <v>9</v>
      </c>
      <c r="L2779" s="1" t="s">
        <v>44</v>
      </c>
      <c r="M2779" s="1">
        <v>3.1</v>
      </c>
      <c r="N2779" s="1">
        <v>3.1</v>
      </c>
      <c r="O2779" s="1">
        <v>18</v>
      </c>
    </row>
    <row r="2780" spans="9:15" x14ac:dyDescent="0.2">
      <c r="I2780" s="1" t="str">
        <f t="shared" si="43"/>
        <v>145-151 Stokesley Crescent</v>
      </c>
      <c r="J2780" s="1" t="s">
        <v>56</v>
      </c>
      <c r="K2780" s="1" t="s">
        <v>9</v>
      </c>
      <c r="L2780" s="1" t="s">
        <v>44</v>
      </c>
      <c r="M2780" s="1">
        <v>3.1</v>
      </c>
      <c r="N2780" s="1">
        <v>3.1</v>
      </c>
      <c r="O2780" s="1">
        <v>19</v>
      </c>
    </row>
    <row r="2781" spans="9:15" x14ac:dyDescent="0.2">
      <c r="I2781" s="1" t="str">
        <f t="shared" si="43"/>
        <v>145-151 Stokesley Crescent</v>
      </c>
      <c r="J2781" s="1" t="s">
        <v>56</v>
      </c>
      <c r="K2781" s="1" t="s">
        <v>9</v>
      </c>
      <c r="L2781" s="1" t="s">
        <v>44</v>
      </c>
      <c r="M2781" s="1">
        <v>3.1</v>
      </c>
      <c r="N2781" s="1">
        <v>3.1</v>
      </c>
      <c r="O2781" s="1">
        <v>20</v>
      </c>
    </row>
    <row r="2782" spans="9:15" x14ac:dyDescent="0.2">
      <c r="I2782" s="1" t="str">
        <f t="shared" si="43"/>
        <v>145-151 Stokesley Crescent</v>
      </c>
      <c r="J2782" s="1" t="s">
        <v>56</v>
      </c>
      <c r="K2782" s="1" t="s">
        <v>9</v>
      </c>
      <c r="L2782" s="1" t="s">
        <v>44</v>
      </c>
      <c r="M2782" s="1">
        <v>3.1</v>
      </c>
      <c r="N2782" s="1">
        <v>3.1</v>
      </c>
      <c r="O2782" s="1">
        <v>21</v>
      </c>
    </row>
    <row r="2783" spans="9:15" x14ac:dyDescent="0.2">
      <c r="I2783" s="1" t="str">
        <f t="shared" si="43"/>
        <v>145-151 Stokesley Crescent</v>
      </c>
      <c r="J2783" s="1" t="s">
        <v>56</v>
      </c>
      <c r="K2783" s="1" t="s">
        <v>9</v>
      </c>
      <c r="L2783" s="1" t="s">
        <v>44</v>
      </c>
      <c r="M2783" s="1">
        <v>3.1</v>
      </c>
      <c r="N2783" s="1">
        <v>3.1</v>
      </c>
      <c r="O2783" s="1">
        <v>22</v>
      </c>
    </row>
    <row r="2784" spans="9:15" x14ac:dyDescent="0.2">
      <c r="I2784" s="1" t="str">
        <f t="shared" si="43"/>
        <v>145-151 Stokesley Crescent</v>
      </c>
      <c r="J2784" s="1" t="s">
        <v>56</v>
      </c>
      <c r="K2784" s="1" t="s">
        <v>9</v>
      </c>
      <c r="L2784" s="1" t="s">
        <v>44</v>
      </c>
      <c r="M2784" s="1">
        <v>3.1</v>
      </c>
      <c r="N2784" s="1">
        <v>3.1</v>
      </c>
      <c r="O2784" s="1">
        <v>23</v>
      </c>
    </row>
    <row r="2785" spans="9:15" x14ac:dyDescent="0.2">
      <c r="I2785" s="1" t="str">
        <f t="shared" si="43"/>
        <v>145-151 Stokesley Crescent</v>
      </c>
      <c r="J2785" s="1" t="s">
        <v>56</v>
      </c>
      <c r="K2785" s="1" t="s">
        <v>9</v>
      </c>
      <c r="L2785" s="1" t="s">
        <v>44</v>
      </c>
      <c r="M2785" s="1">
        <v>3.1</v>
      </c>
      <c r="N2785" s="1">
        <v>3.1</v>
      </c>
      <c r="O2785" s="1">
        <v>24</v>
      </c>
    </row>
    <row r="2786" spans="9:15" x14ac:dyDescent="0.2">
      <c r="I2786" s="1" t="str">
        <f t="shared" si="43"/>
        <v>145-151 Stokesley Crescent</v>
      </c>
      <c r="J2786" s="1" t="s">
        <v>56</v>
      </c>
      <c r="K2786" s="1" t="s">
        <v>9</v>
      </c>
      <c r="L2786" s="1" t="s">
        <v>44</v>
      </c>
      <c r="M2786" s="1">
        <v>3.1</v>
      </c>
      <c r="N2786" s="1">
        <v>3.1</v>
      </c>
      <c r="O2786" s="1">
        <v>25</v>
      </c>
    </row>
    <row r="2787" spans="9:15" x14ac:dyDescent="0.2">
      <c r="I2787" s="1" t="str">
        <f t="shared" si="43"/>
        <v>145-151 Stokesley Crescent</v>
      </c>
      <c r="J2787" s="1" t="s">
        <v>56</v>
      </c>
      <c r="K2787" s="1" t="s">
        <v>8</v>
      </c>
      <c r="L2787" s="1" t="s">
        <v>44</v>
      </c>
      <c r="M2787" s="1">
        <v>-1.7</v>
      </c>
      <c r="N2787" s="1">
        <v>-1.7</v>
      </c>
      <c r="O2787" s="1">
        <v>42</v>
      </c>
    </row>
    <row r="2788" spans="9:15" x14ac:dyDescent="0.2">
      <c r="I2788" s="1" t="str">
        <f t="shared" si="43"/>
        <v>145-151 Stokesley Crescent</v>
      </c>
      <c r="J2788" s="1" t="s">
        <v>56</v>
      </c>
      <c r="K2788" s="1" t="s">
        <v>9</v>
      </c>
      <c r="L2788" s="1" t="s">
        <v>44</v>
      </c>
      <c r="M2788" s="1">
        <v>-1.7</v>
      </c>
      <c r="N2788" s="1">
        <v>-1.7</v>
      </c>
      <c r="O2788" s="1">
        <v>43</v>
      </c>
    </row>
    <row r="2789" spans="9:15" x14ac:dyDescent="0.2">
      <c r="I2789" s="1" t="str">
        <f t="shared" si="43"/>
        <v>145-151 Stokesley Crescent</v>
      </c>
      <c r="J2789" s="1" t="s">
        <v>70</v>
      </c>
      <c r="K2789" s="1" t="s">
        <v>8</v>
      </c>
      <c r="L2789" s="1" t="s">
        <v>43</v>
      </c>
      <c r="M2789" s="1">
        <v>-1.9</v>
      </c>
      <c r="N2789" s="1">
        <v>-1.9</v>
      </c>
      <c r="O2789" s="1">
        <v>64</v>
      </c>
    </row>
    <row r="2790" spans="9:15" x14ac:dyDescent="0.2">
      <c r="I2790" s="1" t="str">
        <f t="shared" si="43"/>
        <v>145-151 Stokesley Crescent</v>
      </c>
      <c r="J2790" s="1" t="s">
        <v>72</v>
      </c>
      <c r="K2790" s="1" t="s">
        <v>8</v>
      </c>
      <c r="L2790" s="1" t="s">
        <v>44</v>
      </c>
      <c r="M2790" s="1">
        <v>-2</v>
      </c>
      <c r="N2790" s="1">
        <v>-2</v>
      </c>
      <c r="O2790" s="1">
        <v>57</v>
      </c>
    </row>
    <row r="2791" spans="9:15" x14ac:dyDescent="0.2">
      <c r="I2791" s="1" t="str">
        <f t="shared" si="43"/>
        <v>145-151 Stokesley Crescent</v>
      </c>
      <c r="J2791" s="1" t="s">
        <v>71</v>
      </c>
      <c r="K2791" s="1" t="s">
        <v>8</v>
      </c>
      <c r="L2791" s="1" t="s">
        <v>43</v>
      </c>
      <c r="M2791" s="1">
        <v>-2.2000000000000002</v>
      </c>
      <c r="N2791" s="1">
        <v>-2.2000000000000002</v>
      </c>
      <c r="O2791" s="1">
        <v>58</v>
      </c>
    </row>
    <row r="2792" spans="9:15" x14ac:dyDescent="0.2">
      <c r="I2792" s="1" t="str">
        <f t="shared" si="43"/>
        <v>145-151 Stokesley Crescent</v>
      </c>
      <c r="J2792" s="1" t="s">
        <v>57</v>
      </c>
      <c r="K2792" s="1" t="s">
        <v>8</v>
      </c>
      <c r="L2792" s="1" t="s">
        <v>43</v>
      </c>
      <c r="M2792" s="1">
        <v>-3</v>
      </c>
      <c r="N2792" s="1">
        <v>-3</v>
      </c>
      <c r="O2792" s="1">
        <v>60</v>
      </c>
    </row>
    <row r="2793" spans="9:15" x14ac:dyDescent="0.2">
      <c r="I2793" s="1" t="str">
        <f t="shared" si="43"/>
        <v>145-151 Stokesley Crescent</v>
      </c>
      <c r="J2793" s="1" t="s">
        <v>58</v>
      </c>
      <c r="K2793" s="1" t="s">
        <v>8</v>
      </c>
      <c r="L2793" s="1" t="s">
        <v>43</v>
      </c>
      <c r="M2793" s="1">
        <v>-4.2</v>
      </c>
      <c r="N2793" s="1">
        <v>-4.2</v>
      </c>
      <c r="O2793" s="1">
        <v>62</v>
      </c>
    </row>
    <row r="2794" spans="9:15" x14ac:dyDescent="0.2">
      <c r="I2794" s="1" t="str">
        <f t="shared" si="43"/>
        <v>145-151 Stokesley Crescent</v>
      </c>
      <c r="J2794" s="1" t="s">
        <v>77</v>
      </c>
      <c r="K2794" s="1" t="s">
        <v>8</v>
      </c>
      <c r="L2794" s="1" t="s">
        <v>44</v>
      </c>
      <c r="M2794" s="1">
        <v>-7.3</v>
      </c>
      <c r="N2794" s="1">
        <v>-7.3</v>
      </c>
      <c r="O2794" s="1">
        <v>5</v>
      </c>
    </row>
    <row r="2795" spans="9:15" x14ac:dyDescent="0.2">
      <c r="I2795" s="1" t="str">
        <f t="shared" si="43"/>
        <v>145-151 Stokesley Crescent</v>
      </c>
      <c r="J2795" s="1" t="s">
        <v>59</v>
      </c>
      <c r="K2795" s="1" t="s">
        <v>8</v>
      </c>
      <c r="L2795" s="1" t="s">
        <v>43</v>
      </c>
      <c r="M2795" s="1">
        <v>-8.5</v>
      </c>
      <c r="N2795" s="1">
        <v>-8.5</v>
      </c>
      <c r="O2795" s="1">
        <v>59</v>
      </c>
    </row>
    <row r="2796" spans="9:15" x14ac:dyDescent="0.2">
      <c r="I2796" s="1" t="str">
        <f t="shared" si="43"/>
        <v>145-151 Stokesley Crescent</v>
      </c>
      <c r="J2796" s="1" t="s">
        <v>60</v>
      </c>
      <c r="K2796" s="1" t="s">
        <v>8</v>
      </c>
      <c r="L2796" s="1" t="s">
        <v>44</v>
      </c>
      <c r="M2796" s="1">
        <v>-9</v>
      </c>
      <c r="N2796" s="1">
        <v>-9</v>
      </c>
      <c r="O2796" s="1">
        <v>1</v>
      </c>
    </row>
    <row r="2797" spans="9:15" x14ac:dyDescent="0.2">
      <c r="I2797" s="1" t="str">
        <f t="shared" si="43"/>
        <v>145-151 Stokesley Crescent</v>
      </c>
      <c r="J2797" s="1" t="s">
        <v>60</v>
      </c>
      <c r="K2797" s="1" t="s">
        <v>9</v>
      </c>
      <c r="L2797" s="1" t="s">
        <v>44</v>
      </c>
      <c r="M2797" s="1">
        <v>-9</v>
      </c>
      <c r="N2797" s="1">
        <v>-9</v>
      </c>
      <c r="O2797" s="1">
        <v>2</v>
      </c>
    </row>
    <row r="2798" spans="9:15" x14ac:dyDescent="0.2">
      <c r="I2798" s="1" t="str">
        <f t="shared" si="43"/>
        <v>145-151 Stokesley Crescent</v>
      </c>
      <c r="J2798" s="1" t="s">
        <v>61</v>
      </c>
      <c r="K2798" s="1" t="s">
        <v>9</v>
      </c>
      <c r="L2798" s="1" t="s">
        <v>43</v>
      </c>
      <c r="M2798" s="1">
        <v>-12.8</v>
      </c>
      <c r="N2798" s="1">
        <v>-12.8</v>
      </c>
      <c r="O2798" s="1">
        <v>76</v>
      </c>
    </row>
    <row r="2799" spans="9:15" x14ac:dyDescent="0.2">
      <c r="I2799" s="1" t="str">
        <f t="shared" si="43"/>
        <v>145-151 Stokesley Crescent</v>
      </c>
      <c r="J2799" s="1" t="s">
        <v>54</v>
      </c>
      <c r="K2799" s="1" t="s">
        <v>8</v>
      </c>
      <c r="L2799" s="1" t="s">
        <v>43</v>
      </c>
      <c r="M2799" s="1">
        <v>-12.8</v>
      </c>
      <c r="N2799" s="1">
        <v>-12.8</v>
      </c>
      <c r="O2799" s="1">
        <v>63</v>
      </c>
    </row>
    <row r="2800" spans="9:15" x14ac:dyDescent="0.2">
      <c r="I2800" s="1" t="str">
        <f t="shared" si="43"/>
        <v>145-151 Stokesley Crescent</v>
      </c>
      <c r="J2800" s="1" t="s">
        <v>62</v>
      </c>
      <c r="K2800" s="1" t="s">
        <v>8</v>
      </c>
      <c r="L2800" s="1" t="s">
        <v>43</v>
      </c>
      <c r="M2800" s="1">
        <v>-13.7</v>
      </c>
      <c r="N2800" s="1">
        <v>-13.7</v>
      </c>
      <c r="O2800" s="1">
        <v>72</v>
      </c>
    </row>
    <row r="2801" spans="1:15" x14ac:dyDescent="0.2">
      <c r="I2801" s="1" t="str">
        <f t="shared" si="43"/>
        <v>145-151 Stokesley Crescent</v>
      </c>
      <c r="J2801" s="1" t="s">
        <v>63</v>
      </c>
      <c r="K2801" s="1" t="s">
        <v>8</v>
      </c>
      <c r="L2801" s="1" t="s">
        <v>43</v>
      </c>
      <c r="M2801" s="1">
        <v>-14</v>
      </c>
      <c r="N2801" s="1">
        <v>-14</v>
      </c>
      <c r="O2801" s="1">
        <v>50</v>
      </c>
    </row>
    <row r="2802" spans="1:15" x14ac:dyDescent="0.2">
      <c r="I2802" s="1" t="str">
        <f t="shared" si="43"/>
        <v>145-151 Stokesley Crescent</v>
      </c>
      <c r="J2802" s="1" t="s">
        <v>76</v>
      </c>
      <c r="K2802" s="1" t="s">
        <v>9</v>
      </c>
      <c r="L2802" s="1" t="s">
        <v>43</v>
      </c>
      <c r="M2802" s="1">
        <v>-16</v>
      </c>
      <c r="N2802" s="1">
        <v>-16</v>
      </c>
      <c r="O2802" s="1">
        <v>73</v>
      </c>
    </row>
    <row r="2803" spans="1:15" x14ac:dyDescent="0.2">
      <c r="I2803" s="1" t="str">
        <f t="shared" si="43"/>
        <v>145-151 Stokesley Crescent</v>
      </c>
      <c r="J2803" s="1" t="s">
        <v>64</v>
      </c>
      <c r="K2803" s="1" t="s">
        <v>9</v>
      </c>
      <c r="L2803" s="1" t="s">
        <v>43</v>
      </c>
      <c r="M2803" s="1">
        <v>-16.7</v>
      </c>
      <c r="N2803" s="1">
        <v>-16.7</v>
      </c>
      <c r="O2803" s="1">
        <v>74</v>
      </c>
    </row>
    <row r="2804" spans="1:15" x14ac:dyDescent="0.2">
      <c r="I2804" s="1" t="str">
        <f t="shared" si="43"/>
        <v>145-151 Stokesley Crescent</v>
      </c>
      <c r="J2804" s="1" t="s">
        <v>75</v>
      </c>
      <c r="K2804" s="1" t="s">
        <v>8</v>
      </c>
      <c r="L2804" s="1" t="s">
        <v>43</v>
      </c>
      <c r="M2804" s="1">
        <v>-16.8</v>
      </c>
      <c r="N2804" s="1">
        <v>-16.8</v>
      </c>
      <c r="O2804" s="1">
        <v>69</v>
      </c>
    </row>
    <row r="2805" spans="1:15" x14ac:dyDescent="0.2">
      <c r="I2805" s="1" t="str">
        <f t="shared" si="43"/>
        <v>145-151 Stokesley Crescent</v>
      </c>
      <c r="J2805" s="1" t="s">
        <v>65</v>
      </c>
      <c r="K2805" s="1" t="s">
        <v>8</v>
      </c>
      <c r="L2805" s="1" t="s">
        <v>43</v>
      </c>
      <c r="M2805" s="1">
        <v>-16.8</v>
      </c>
      <c r="N2805" s="1">
        <v>-16.8</v>
      </c>
      <c r="O2805" s="1">
        <v>70</v>
      </c>
    </row>
    <row r="2806" spans="1:15" x14ac:dyDescent="0.2">
      <c r="I2806" s="1" t="str">
        <f t="shared" si="43"/>
        <v>145-151 Stokesley Crescent</v>
      </c>
      <c r="J2806" s="1" t="s">
        <v>66</v>
      </c>
      <c r="K2806" s="1" t="s">
        <v>8</v>
      </c>
      <c r="L2806" s="1" t="s">
        <v>43</v>
      </c>
      <c r="M2806" s="1">
        <v>-16.899999999999999</v>
      </c>
      <c r="N2806" s="1">
        <v>-16.899999999999999</v>
      </c>
      <c r="O2806" s="1">
        <v>48</v>
      </c>
    </row>
    <row r="2807" spans="1:15" x14ac:dyDescent="0.2">
      <c r="I2807" s="1" t="str">
        <f t="shared" si="43"/>
        <v>145-151 Stokesley Crescent</v>
      </c>
      <c r="J2807" s="1" t="s">
        <v>74</v>
      </c>
      <c r="K2807" s="1" t="s">
        <v>8</v>
      </c>
      <c r="L2807" s="1" t="s">
        <v>43</v>
      </c>
      <c r="M2807" s="1">
        <v>-17.100000000000001</v>
      </c>
      <c r="N2807" s="1">
        <v>-17.100000000000001</v>
      </c>
      <c r="O2807" s="1">
        <v>47</v>
      </c>
    </row>
    <row r="2808" spans="1:15" x14ac:dyDescent="0.2">
      <c r="I2808" s="1" t="str">
        <f t="shared" si="43"/>
        <v>145-151 Stokesley Crescent</v>
      </c>
      <c r="J2808" s="1" t="s">
        <v>56</v>
      </c>
      <c r="K2808" s="1" t="s">
        <v>8</v>
      </c>
      <c r="L2808" s="1" t="s">
        <v>44</v>
      </c>
      <c r="M2808" s="1">
        <v>-17.399999999999999</v>
      </c>
      <c r="N2808" s="1">
        <v>-17.399999999999999</v>
      </c>
      <c r="O2808" s="1">
        <v>45</v>
      </c>
    </row>
    <row r="2809" spans="1:15" x14ac:dyDescent="0.2">
      <c r="I2809" s="1" t="str">
        <f t="shared" si="43"/>
        <v>145-151 Stokesley Crescent</v>
      </c>
      <c r="J2809" s="1" t="s">
        <v>56</v>
      </c>
      <c r="K2809" s="1" t="s">
        <v>9</v>
      </c>
      <c r="L2809" s="1" t="s">
        <v>44</v>
      </c>
      <c r="M2809" s="1">
        <v>-17.399999999999999</v>
      </c>
      <c r="N2809" s="1">
        <v>-17.399999999999999</v>
      </c>
      <c r="O2809" s="1">
        <v>46</v>
      </c>
    </row>
    <row r="2810" spans="1:15" x14ac:dyDescent="0.2">
      <c r="I2810" s="1" t="str">
        <f t="shared" si="43"/>
        <v>145-151 Stokesley Crescent</v>
      </c>
      <c r="J2810" s="1" t="s">
        <v>56</v>
      </c>
      <c r="K2810" s="1" t="s">
        <v>8</v>
      </c>
      <c r="L2810" s="1" t="s">
        <v>44</v>
      </c>
      <c r="M2810" s="1">
        <v>-17.600000000000001</v>
      </c>
      <c r="N2810" s="1">
        <v>-17.600000000000001</v>
      </c>
      <c r="O2810" s="1">
        <v>44</v>
      </c>
    </row>
    <row r="2811" spans="1:15" x14ac:dyDescent="0.2">
      <c r="I2811" s="1" t="str">
        <f t="shared" si="43"/>
        <v>145-151 Stokesley Crescent</v>
      </c>
      <c r="J2811" s="1" t="s">
        <v>67</v>
      </c>
      <c r="K2811" s="1" t="s">
        <v>9</v>
      </c>
      <c r="L2811" s="1" t="s">
        <v>43</v>
      </c>
      <c r="M2811" s="1">
        <v>-19</v>
      </c>
      <c r="N2811" s="1">
        <v>-19</v>
      </c>
      <c r="O2811" s="1">
        <v>75</v>
      </c>
    </row>
    <row r="2812" spans="1:15" x14ac:dyDescent="0.2">
      <c r="I2812" s="1" t="str">
        <f t="shared" si="43"/>
        <v>145-151 Stokesley Crescent</v>
      </c>
      <c r="J2812" s="1" t="s">
        <v>68</v>
      </c>
      <c r="K2812" s="1" t="s">
        <v>8</v>
      </c>
      <c r="L2812" s="1" t="s">
        <v>43</v>
      </c>
      <c r="M2812" s="1">
        <v>-19.5</v>
      </c>
      <c r="N2812" s="1">
        <v>-19.5</v>
      </c>
      <c r="O2812" s="1">
        <v>71</v>
      </c>
    </row>
    <row r="2813" spans="1:15" x14ac:dyDescent="0.2">
      <c r="I2813" s="1" t="str">
        <f t="shared" si="43"/>
        <v>145-151 Stokesley Crescent</v>
      </c>
      <c r="J2813" s="1" t="s">
        <v>69</v>
      </c>
      <c r="K2813" s="1" t="s">
        <v>8</v>
      </c>
      <c r="L2813" s="1" t="s">
        <v>43</v>
      </c>
      <c r="M2813" s="1">
        <v>-19.8</v>
      </c>
      <c r="N2813" s="1">
        <v>-19.8</v>
      </c>
      <c r="O2813" s="1">
        <v>49</v>
      </c>
    </row>
    <row r="2814" spans="1:15" x14ac:dyDescent="0.2">
      <c r="A2814" s="1" t="s">
        <v>83</v>
      </c>
      <c r="B2814" s="1" t="s">
        <v>11</v>
      </c>
      <c r="C2814" s="1" t="s">
        <v>14</v>
      </c>
      <c r="D2814" s="1">
        <v>446289.8</v>
      </c>
      <c r="E2814" s="1">
        <v>522993.39</v>
      </c>
      <c r="F2814" s="1">
        <v>51.2</v>
      </c>
      <c r="G2814" s="1">
        <v>51.1</v>
      </c>
      <c r="H2814" s="1">
        <v>53</v>
      </c>
      <c r="I2814" s="1" t="str">
        <f t="shared" si="43"/>
        <v>145-151 Stokesley Crescent</v>
      </c>
      <c r="J2814" s="1" t="s">
        <v>79</v>
      </c>
      <c r="K2814" s="1" t="s">
        <v>10</v>
      </c>
      <c r="L2814" s="1" t="s">
        <v>43</v>
      </c>
      <c r="M2814" s="1">
        <v>48.2</v>
      </c>
      <c r="N2814" s="1">
        <v>48.2</v>
      </c>
      <c r="O2814" s="1">
        <v>54</v>
      </c>
    </row>
    <row r="2815" spans="1:15" x14ac:dyDescent="0.2">
      <c r="I2815" s="1" t="str">
        <f t="shared" si="43"/>
        <v>145-151 Stokesley Crescent</v>
      </c>
      <c r="J2815" s="1" t="s">
        <v>81</v>
      </c>
      <c r="K2815" s="1" t="s">
        <v>10</v>
      </c>
      <c r="L2815" s="1" t="s">
        <v>44</v>
      </c>
      <c r="M2815" s="1">
        <v>46.4</v>
      </c>
      <c r="N2815" s="1">
        <v>46.4</v>
      </c>
      <c r="O2815" s="1">
        <v>56</v>
      </c>
    </row>
    <row r="2816" spans="1:15" x14ac:dyDescent="0.2">
      <c r="I2816" s="1" t="str">
        <f t="shared" si="43"/>
        <v>145-151 Stokesley Crescent</v>
      </c>
      <c r="J2816" s="1" t="s">
        <v>78</v>
      </c>
      <c r="K2816" s="1" t="s">
        <v>10</v>
      </c>
      <c r="L2816" s="1" t="s">
        <v>44</v>
      </c>
      <c r="M2816" s="1">
        <v>40.4</v>
      </c>
      <c r="N2816" s="1">
        <v>40.4</v>
      </c>
      <c r="O2816" s="1">
        <v>53</v>
      </c>
    </row>
    <row r="2817" spans="9:15" x14ac:dyDescent="0.2">
      <c r="I2817" s="1" t="str">
        <f t="shared" si="43"/>
        <v>145-151 Stokesley Crescent</v>
      </c>
      <c r="J2817" s="1" t="s">
        <v>80</v>
      </c>
      <c r="K2817" s="1" t="s">
        <v>10</v>
      </c>
      <c r="L2817" s="1" t="s">
        <v>44</v>
      </c>
      <c r="M2817" s="1">
        <v>38.700000000000003</v>
      </c>
      <c r="N2817" s="1">
        <v>38.700000000000003</v>
      </c>
      <c r="O2817" s="1">
        <v>55</v>
      </c>
    </row>
    <row r="2818" spans="9:15" x14ac:dyDescent="0.2">
      <c r="I2818" s="1" t="str">
        <f t="shared" si="43"/>
        <v>145-151 Stokesley Crescent</v>
      </c>
      <c r="J2818" s="1" t="s">
        <v>78</v>
      </c>
      <c r="K2818" s="1" t="s">
        <v>10</v>
      </c>
      <c r="L2818" s="1" t="s">
        <v>44</v>
      </c>
      <c r="M2818" s="1">
        <v>28.9</v>
      </c>
      <c r="N2818" s="1">
        <v>28.9</v>
      </c>
      <c r="O2818" s="1">
        <v>52</v>
      </c>
    </row>
    <row r="2819" spans="9:15" x14ac:dyDescent="0.2">
      <c r="I2819" s="1" t="str">
        <f t="shared" ref="I2819:I2882" si="44">IF(ISBLANK(A2819),I2818,A2819)</f>
        <v>145-151 Stokesley Crescent</v>
      </c>
      <c r="J2819" s="1" t="s">
        <v>78</v>
      </c>
      <c r="K2819" s="1" t="s">
        <v>10</v>
      </c>
      <c r="L2819" s="1" t="s">
        <v>44</v>
      </c>
      <c r="M2819" s="1">
        <v>28.8</v>
      </c>
      <c r="N2819" s="1">
        <v>28.8</v>
      </c>
      <c r="O2819" s="1">
        <v>51</v>
      </c>
    </row>
    <row r="2820" spans="9:15" x14ac:dyDescent="0.2">
      <c r="I2820" s="1" t="str">
        <f t="shared" si="44"/>
        <v>145-151 Stokesley Crescent</v>
      </c>
      <c r="J2820" s="1" t="s">
        <v>45</v>
      </c>
      <c r="K2820" s="1" t="s">
        <v>8</v>
      </c>
      <c r="L2820" s="1" t="s">
        <v>46</v>
      </c>
      <c r="M2820" s="1">
        <v>27.2</v>
      </c>
      <c r="O2820" s="1">
        <v>4</v>
      </c>
    </row>
    <row r="2821" spans="9:15" x14ac:dyDescent="0.2">
      <c r="I2821" s="1" t="str">
        <f t="shared" si="44"/>
        <v>145-151 Stokesley Crescent</v>
      </c>
      <c r="J2821" s="1" t="s">
        <v>48</v>
      </c>
      <c r="K2821" s="1" t="s">
        <v>8</v>
      </c>
      <c r="L2821" s="1" t="s">
        <v>43</v>
      </c>
      <c r="M2821" s="1">
        <v>21.9</v>
      </c>
      <c r="N2821" s="1">
        <v>21.9</v>
      </c>
      <c r="O2821" s="1">
        <v>68</v>
      </c>
    </row>
    <row r="2822" spans="9:15" x14ac:dyDescent="0.2">
      <c r="I2822" s="1" t="str">
        <f t="shared" si="44"/>
        <v>145-151 Stokesley Crescent</v>
      </c>
      <c r="J2822" s="1" t="s">
        <v>51</v>
      </c>
      <c r="K2822" s="1" t="s">
        <v>8</v>
      </c>
      <c r="L2822" s="1" t="s">
        <v>43</v>
      </c>
      <c r="M2822" s="1">
        <v>21.9</v>
      </c>
      <c r="N2822" s="1">
        <v>21.9</v>
      </c>
      <c r="O2822" s="1">
        <v>67</v>
      </c>
    </row>
    <row r="2823" spans="9:15" x14ac:dyDescent="0.2">
      <c r="I2823" s="1" t="str">
        <f t="shared" si="44"/>
        <v>145-151 Stokesley Crescent</v>
      </c>
      <c r="J2823" s="1" t="s">
        <v>50</v>
      </c>
      <c r="K2823" s="1" t="s">
        <v>8</v>
      </c>
      <c r="L2823" s="1" t="s">
        <v>43</v>
      </c>
      <c r="M2823" s="1">
        <v>21.7</v>
      </c>
      <c r="N2823" s="1">
        <v>21.7</v>
      </c>
      <c r="O2823" s="1">
        <v>66</v>
      </c>
    </row>
    <row r="2824" spans="9:15" x14ac:dyDescent="0.2">
      <c r="I2824" s="1" t="str">
        <f t="shared" si="44"/>
        <v>145-151 Stokesley Crescent</v>
      </c>
      <c r="J2824" s="1" t="s">
        <v>47</v>
      </c>
      <c r="K2824" s="1" t="s">
        <v>8</v>
      </c>
      <c r="L2824" s="1" t="s">
        <v>43</v>
      </c>
      <c r="M2824" s="1">
        <v>21.4</v>
      </c>
      <c r="N2824" s="1">
        <v>21.4</v>
      </c>
      <c r="O2824" s="1">
        <v>65</v>
      </c>
    </row>
    <row r="2825" spans="9:15" x14ac:dyDescent="0.2">
      <c r="I2825" s="1" t="str">
        <f t="shared" si="44"/>
        <v>145-151 Stokesley Crescent</v>
      </c>
      <c r="J2825" s="1" t="s">
        <v>49</v>
      </c>
      <c r="K2825" s="1" t="s">
        <v>8</v>
      </c>
      <c r="L2825" s="1" t="s">
        <v>46</v>
      </c>
      <c r="M2825" s="1">
        <v>21</v>
      </c>
      <c r="O2825" s="1">
        <v>3</v>
      </c>
    </row>
    <row r="2826" spans="9:15" x14ac:dyDescent="0.2">
      <c r="I2826" s="1" t="str">
        <f t="shared" si="44"/>
        <v>145-151 Stokesley Crescent</v>
      </c>
      <c r="J2826" s="1" t="s">
        <v>52</v>
      </c>
      <c r="K2826" s="1" t="s">
        <v>8</v>
      </c>
      <c r="L2826" s="1" t="s">
        <v>44</v>
      </c>
      <c r="M2826" s="1">
        <v>14.4</v>
      </c>
      <c r="N2826" s="1">
        <v>14.4</v>
      </c>
      <c r="O2826" s="1">
        <v>32</v>
      </c>
    </row>
    <row r="2827" spans="9:15" x14ac:dyDescent="0.2">
      <c r="I2827" s="1" t="str">
        <f t="shared" si="44"/>
        <v>145-151 Stokesley Crescent</v>
      </c>
      <c r="J2827" s="1" t="s">
        <v>52</v>
      </c>
      <c r="K2827" s="1" t="s">
        <v>8</v>
      </c>
      <c r="L2827" s="1" t="s">
        <v>44</v>
      </c>
      <c r="M2827" s="1">
        <v>14.4</v>
      </c>
      <c r="N2827" s="1">
        <v>14.4</v>
      </c>
      <c r="O2827" s="1">
        <v>37</v>
      </c>
    </row>
    <row r="2828" spans="9:15" x14ac:dyDescent="0.2">
      <c r="I2828" s="1" t="str">
        <f t="shared" si="44"/>
        <v>145-151 Stokesley Crescent</v>
      </c>
      <c r="J2828" s="1" t="s">
        <v>52</v>
      </c>
      <c r="K2828" s="1" t="s">
        <v>8</v>
      </c>
      <c r="L2828" s="1" t="s">
        <v>44</v>
      </c>
      <c r="M2828" s="1">
        <v>14.3</v>
      </c>
      <c r="N2828" s="1">
        <v>14.3</v>
      </c>
      <c r="O2828" s="1">
        <v>41</v>
      </c>
    </row>
    <row r="2829" spans="9:15" x14ac:dyDescent="0.2">
      <c r="I2829" s="1" t="str">
        <f t="shared" si="44"/>
        <v>145-151 Stokesley Crescent</v>
      </c>
      <c r="J2829" s="1" t="s">
        <v>52</v>
      </c>
      <c r="K2829" s="1" t="s">
        <v>8</v>
      </c>
      <c r="L2829" s="1" t="s">
        <v>44</v>
      </c>
      <c r="M2829" s="1">
        <v>13.9</v>
      </c>
      <c r="N2829" s="1">
        <v>13.9</v>
      </c>
      <c r="O2829" s="1">
        <v>38</v>
      </c>
    </row>
    <row r="2830" spans="9:15" x14ac:dyDescent="0.2">
      <c r="I2830" s="1" t="str">
        <f t="shared" si="44"/>
        <v>145-151 Stokesley Crescent</v>
      </c>
      <c r="J2830" s="1" t="s">
        <v>53</v>
      </c>
      <c r="K2830" s="1" t="s">
        <v>9</v>
      </c>
      <c r="L2830" s="1" t="s">
        <v>44</v>
      </c>
      <c r="M2830" s="1">
        <v>9.9</v>
      </c>
      <c r="N2830" s="1">
        <v>9.9</v>
      </c>
      <c r="O2830" s="1">
        <v>26</v>
      </c>
    </row>
    <row r="2831" spans="9:15" x14ac:dyDescent="0.2">
      <c r="I2831" s="1" t="str">
        <f t="shared" si="44"/>
        <v>145-151 Stokesley Crescent</v>
      </c>
      <c r="J2831" s="1" t="s">
        <v>53</v>
      </c>
      <c r="K2831" s="1" t="s">
        <v>8</v>
      </c>
      <c r="L2831" s="1" t="s">
        <v>44</v>
      </c>
      <c r="M2831" s="1">
        <v>9.9</v>
      </c>
      <c r="N2831" s="1">
        <v>9.9</v>
      </c>
      <c r="O2831" s="1">
        <v>27</v>
      </c>
    </row>
    <row r="2832" spans="9:15" x14ac:dyDescent="0.2">
      <c r="I2832" s="1" t="str">
        <f t="shared" si="44"/>
        <v>145-151 Stokesley Crescent</v>
      </c>
      <c r="J2832" s="1" t="s">
        <v>52</v>
      </c>
      <c r="K2832" s="1" t="s">
        <v>8</v>
      </c>
      <c r="L2832" s="1" t="s">
        <v>44</v>
      </c>
      <c r="M2832" s="1">
        <v>9.6</v>
      </c>
      <c r="N2832" s="1">
        <v>9.6</v>
      </c>
      <c r="O2832" s="1">
        <v>33</v>
      </c>
    </row>
    <row r="2833" spans="9:15" x14ac:dyDescent="0.2">
      <c r="I2833" s="1" t="str">
        <f t="shared" si="44"/>
        <v>145-151 Stokesley Crescent</v>
      </c>
      <c r="J2833" s="1" t="s">
        <v>52</v>
      </c>
      <c r="K2833" s="1" t="s">
        <v>8</v>
      </c>
      <c r="L2833" s="1" t="s">
        <v>44</v>
      </c>
      <c r="M2833" s="1">
        <v>9.5</v>
      </c>
      <c r="N2833" s="1">
        <v>9.5</v>
      </c>
      <c r="O2833" s="1">
        <v>39</v>
      </c>
    </row>
    <row r="2834" spans="9:15" x14ac:dyDescent="0.2">
      <c r="I2834" s="1" t="str">
        <f t="shared" si="44"/>
        <v>145-151 Stokesley Crescent</v>
      </c>
      <c r="J2834" s="1" t="s">
        <v>52</v>
      </c>
      <c r="K2834" s="1" t="s">
        <v>8</v>
      </c>
      <c r="L2834" s="1" t="s">
        <v>44</v>
      </c>
      <c r="M2834" s="1">
        <v>9.5</v>
      </c>
      <c r="N2834" s="1">
        <v>9.5</v>
      </c>
      <c r="O2834" s="1">
        <v>40</v>
      </c>
    </row>
    <row r="2835" spans="9:15" x14ac:dyDescent="0.2">
      <c r="I2835" s="1" t="str">
        <f t="shared" si="44"/>
        <v>145-151 Stokesley Crescent</v>
      </c>
      <c r="J2835" s="1" t="s">
        <v>52</v>
      </c>
      <c r="K2835" s="1" t="s">
        <v>8</v>
      </c>
      <c r="L2835" s="1" t="s">
        <v>44</v>
      </c>
      <c r="M2835" s="1">
        <v>9.5</v>
      </c>
      <c r="N2835" s="1">
        <v>9.5</v>
      </c>
      <c r="O2835" s="1">
        <v>36</v>
      </c>
    </row>
    <row r="2836" spans="9:15" x14ac:dyDescent="0.2">
      <c r="I2836" s="1" t="str">
        <f t="shared" si="44"/>
        <v>145-151 Stokesley Crescent</v>
      </c>
      <c r="J2836" s="1" t="s">
        <v>52</v>
      </c>
      <c r="K2836" s="1" t="s">
        <v>8</v>
      </c>
      <c r="L2836" s="1" t="s">
        <v>44</v>
      </c>
      <c r="M2836" s="1">
        <v>9.5</v>
      </c>
      <c r="N2836" s="1">
        <v>9.5</v>
      </c>
      <c r="O2836" s="1">
        <v>35</v>
      </c>
    </row>
    <row r="2837" spans="9:15" x14ac:dyDescent="0.2">
      <c r="I2837" s="1" t="str">
        <f t="shared" si="44"/>
        <v>145-151 Stokesley Crescent</v>
      </c>
      <c r="J2837" s="1" t="s">
        <v>53</v>
      </c>
      <c r="K2837" s="1" t="s">
        <v>9</v>
      </c>
      <c r="L2837" s="1" t="s">
        <v>44</v>
      </c>
      <c r="M2837" s="1">
        <v>9.3000000000000007</v>
      </c>
      <c r="N2837" s="1">
        <v>9.3000000000000007</v>
      </c>
      <c r="O2837" s="1">
        <v>29</v>
      </c>
    </row>
    <row r="2838" spans="9:15" x14ac:dyDescent="0.2">
      <c r="I2838" s="1" t="str">
        <f t="shared" si="44"/>
        <v>145-151 Stokesley Crescent</v>
      </c>
      <c r="J2838" s="1" t="s">
        <v>53</v>
      </c>
      <c r="K2838" s="1" t="s">
        <v>8</v>
      </c>
      <c r="L2838" s="1" t="s">
        <v>44</v>
      </c>
      <c r="M2838" s="1">
        <v>9.3000000000000007</v>
      </c>
      <c r="N2838" s="1">
        <v>9.3000000000000007</v>
      </c>
      <c r="O2838" s="1">
        <v>28</v>
      </c>
    </row>
    <row r="2839" spans="9:15" x14ac:dyDescent="0.2">
      <c r="I2839" s="1" t="str">
        <f t="shared" si="44"/>
        <v>145-151 Stokesley Crescent</v>
      </c>
      <c r="J2839" s="1" t="s">
        <v>52</v>
      </c>
      <c r="K2839" s="1" t="s">
        <v>8</v>
      </c>
      <c r="L2839" s="1" t="s">
        <v>44</v>
      </c>
      <c r="M2839" s="1">
        <v>9.1999999999999993</v>
      </c>
      <c r="N2839" s="1">
        <v>9.1999999999999993</v>
      </c>
      <c r="O2839" s="1">
        <v>34</v>
      </c>
    </row>
    <row r="2840" spans="9:15" x14ac:dyDescent="0.2">
      <c r="I2840" s="1" t="str">
        <f t="shared" si="44"/>
        <v>145-151 Stokesley Crescent</v>
      </c>
      <c r="J2840" s="1" t="s">
        <v>56</v>
      </c>
      <c r="K2840" s="1" t="s">
        <v>9</v>
      </c>
      <c r="L2840" s="1" t="s">
        <v>44</v>
      </c>
      <c r="M2840" s="1">
        <v>5.8</v>
      </c>
      <c r="N2840" s="1">
        <v>5.8</v>
      </c>
      <c r="O2840" s="1">
        <v>31</v>
      </c>
    </row>
    <row r="2841" spans="9:15" x14ac:dyDescent="0.2">
      <c r="I2841" s="1" t="str">
        <f t="shared" si="44"/>
        <v>145-151 Stokesley Crescent</v>
      </c>
      <c r="J2841" s="1" t="s">
        <v>56</v>
      </c>
      <c r="K2841" s="1" t="s">
        <v>8</v>
      </c>
      <c r="L2841" s="1" t="s">
        <v>44</v>
      </c>
      <c r="M2841" s="1">
        <v>5.8</v>
      </c>
      <c r="N2841" s="1">
        <v>5.8</v>
      </c>
      <c r="O2841" s="1">
        <v>30</v>
      </c>
    </row>
    <row r="2842" spans="9:15" x14ac:dyDescent="0.2">
      <c r="I2842" s="1" t="str">
        <f t="shared" si="44"/>
        <v>145-151 Stokesley Crescent</v>
      </c>
      <c r="J2842" s="1" t="s">
        <v>56</v>
      </c>
      <c r="K2842" s="1" t="s">
        <v>8</v>
      </c>
      <c r="L2842" s="1" t="s">
        <v>44</v>
      </c>
      <c r="M2842" s="1">
        <v>4.4000000000000004</v>
      </c>
      <c r="N2842" s="1">
        <v>4.4000000000000004</v>
      </c>
      <c r="O2842" s="1">
        <v>6</v>
      </c>
    </row>
    <row r="2843" spans="9:15" x14ac:dyDescent="0.2">
      <c r="I2843" s="1" t="str">
        <f t="shared" si="44"/>
        <v>145-151 Stokesley Crescent</v>
      </c>
      <c r="J2843" s="1" t="s">
        <v>56</v>
      </c>
      <c r="K2843" s="1" t="s">
        <v>8</v>
      </c>
      <c r="L2843" s="1" t="s">
        <v>44</v>
      </c>
      <c r="M2843" s="1">
        <v>4.4000000000000004</v>
      </c>
      <c r="N2843" s="1">
        <v>4.4000000000000004</v>
      </c>
      <c r="O2843" s="1">
        <v>7</v>
      </c>
    </row>
    <row r="2844" spans="9:15" x14ac:dyDescent="0.2">
      <c r="I2844" s="1" t="str">
        <f t="shared" si="44"/>
        <v>145-151 Stokesley Crescent</v>
      </c>
      <c r="J2844" s="1" t="s">
        <v>56</v>
      </c>
      <c r="K2844" s="1" t="s">
        <v>8</v>
      </c>
      <c r="L2844" s="1" t="s">
        <v>44</v>
      </c>
      <c r="M2844" s="1">
        <v>4.4000000000000004</v>
      </c>
      <c r="N2844" s="1">
        <v>4.4000000000000004</v>
      </c>
      <c r="O2844" s="1">
        <v>8</v>
      </c>
    </row>
    <row r="2845" spans="9:15" x14ac:dyDescent="0.2">
      <c r="I2845" s="1" t="str">
        <f t="shared" si="44"/>
        <v>145-151 Stokesley Crescent</v>
      </c>
      <c r="J2845" s="1" t="s">
        <v>56</v>
      </c>
      <c r="K2845" s="1" t="s">
        <v>8</v>
      </c>
      <c r="L2845" s="1" t="s">
        <v>44</v>
      </c>
      <c r="M2845" s="1">
        <v>4.4000000000000004</v>
      </c>
      <c r="N2845" s="1">
        <v>4.4000000000000004</v>
      </c>
      <c r="O2845" s="1">
        <v>9</v>
      </c>
    </row>
    <row r="2846" spans="9:15" x14ac:dyDescent="0.2">
      <c r="I2846" s="1" t="str">
        <f t="shared" si="44"/>
        <v>145-151 Stokesley Crescent</v>
      </c>
      <c r="J2846" s="1" t="s">
        <v>56</v>
      </c>
      <c r="K2846" s="1" t="s">
        <v>8</v>
      </c>
      <c r="L2846" s="1" t="s">
        <v>44</v>
      </c>
      <c r="M2846" s="1">
        <v>4.4000000000000004</v>
      </c>
      <c r="N2846" s="1">
        <v>4.4000000000000004</v>
      </c>
      <c r="O2846" s="1">
        <v>10</v>
      </c>
    </row>
    <row r="2847" spans="9:15" x14ac:dyDescent="0.2">
      <c r="I2847" s="1" t="str">
        <f t="shared" si="44"/>
        <v>145-151 Stokesley Crescent</v>
      </c>
      <c r="J2847" s="1" t="s">
        <v>56</v>
      </c>
      <c r="K2847" s="1" t="s">
        <v>8</v>
      </c>
      <c r="L2847" s="1" t="s">
        <v>44</v>
      </c>
      <c r="M2847" s="1">
        <v>4.4000000000000004</v>
      </c>
      <c r="N2847" s="1">
        <v>4.4000000000000004</v>
      </c>
      <c r="O2847" s="1">
        <v>11</v>
      </c>
    </row>
    <row r="2848" spans="9:15" x14ac:dyDescent="0.2">
      <c r="I2848" s="1" t="str">
        <f t="shared" si="44"/>
        <v>145-151 Stokesley Crescent</v>
      </c>
      <c r="J2848" s="1" t="s">
        <v>56</v>
      </c>
      <c r="K2848" s="1" t="s">
        <v>8</v>
      </c>
      <c r="L2848" s="1" t="s">
        <v>44</v>
      </c>
      <c r="M2848" s="1">
        <v>4.4000000000000004</v>
      </c>
      <c r="N2848" s="1">
        <v>4.4000000000000004</v>
      </c>
      <c r="O2848" s="1">
        <v>12</v>
      </c>
    </row>
    <row r="2849" spans="9:15" x14ac:dyDescent="0.2">
      <c r="I2849" s="1" t="str">
        <f t="shared" si="44"/>
        <v>145-151 Stokesley Crescent</v>
      </c>
      <c r="J2849" s="1" t="s">
        <v>56</v>
      </c>
      <c r="K2849" s="1" t="s">
        <v>8</v>
      </c>
      <c r="L2849" s="1" t="s">
        <v>44</v>
      </c>
      <c r="M2849" s="1">
        <v>4.4000000000000004</v>
      </c>
      <c r="N2849" s="1">
        <v>4.4000000000000004</v>
      </c>
      <c r="O2849" s="1">
        <v>13</v>
      </c>
    </row>
    <row r="2850" spans="9:15" x14ac:dyDescent="0.2">
      <c r="I2850" s="1" t="str">
        <f t="shared" si="44"/>
        <v>145-151 Stokesley Crescent</v>
      </c>
      <c r="J2850" s="1" t="s">
        <v>56</v>
      </c>
      <c r="K2850" s="1" t="s">
        <v>8</v>
      </c>
      <c r="L2850" s="1" t="s">
        <v>44</v>
      </c>
      <c r="M2850" s="1">
        <v>4.4000000000000004</v>
      </c>
      <c r="N2850" s="1">
        <v>4.4000000000000004</v>
      </c>
      <c r="O2850" s="1">
        <v>14</v>
      </c>
    </row>
    <row r="2851" spans="9:15" x14ac:dyDescent="0.2">
      <c r="I2851" s="1" t="str">
        <f t="shared" si="44"/>
        <v>145-151 Stokesley Crescent</v>
      </c>
      <c r="J2851" s="1" t="s">
        <v>56</v>
      </c>
      <c r="K2851" s="1" t="s">
        <v>8</v>
      </c>
      <c r="L2851" s="1" t="s">
        <v>44</v>
      </c>
      <c r="M2851" s="1">
        <v>4.4000000000000004</v>
      </c>
      <c r="N2851" s="1">
        <v>4.4000000000000004</v>
      </c>
      <c r="O2851" s="1">
        <v>15</v>
      </c>
    </row>
    <row r="2852" spans="9:15" x14ac:dyDescent="0.2">
      <c r="I2852" s="1" t="str">
        <f t="shared" si="44"/>
        <v>145-151 Stokesley Crescent</v>
      </c>
      <c r="J2852" s="1" t="s">
        <v>55</v>
      </c>
      <c r="K2852" s="1" t="s">
        <v>8</v>
      </c>
      <c r="L2852" s="1" t="s">
        <v>43</v>
      </c>
      <c r="M2852" s="1">
        <v>4.3</v>
      </c>
      <c r="N2852" s="1">
        <v>4.3</v>
      </c>
      <c r="O2852" s="1">
        <v>61</v>
      </c>
    </row>
    <row r="2853" spans="9:15" x14ac:dyDescent="0.2">
      <c r="I2853" s="1" t="str">
        <f t="shared" si="44"/>
        <v>145-151 Stokesley Crescent</v>
      </c>
      <c r="J2853" s="1" t="s">
        <v>56</v>
      </c>
      <c r="K2853" s="1" t="s">
        <v>9</v>
      </c>
      <c r="L2853" s="1" t="s">
        <v>44</v>
      </c>
      <c r="M2853" s="1">
        <v>4.0999999999999996</v>
      </c>
      <c r="N2853" s="1">
        <v>4.0999999999999996</v>
      </c>
      <c r="O2853" s="1">
        <v>16</v>
      </c>
    </row>
    <row r="2854" spans="9:15" x14ac:dyDescent="0.2">
      <c r="I2854" s="1" t="str">
        <f t="shared" si="44"/>
        <v>145-151 Stokesley Crescent</v>
      </c>
      <c r="J2854" s="1" t="s">
        <v>56</v>
      </c>
      <c r="K2854" s="1" t="s">
        <v>9</v>
      </c>
      <c r="L2854" s="1" t="s">
        <v>44</v>
      </c>
      <c r="M2854" s="1">
        <v>4.0999999999999996</v>
      </c>
      <c r="N2854" s="1">
        <v>4.0999999999999996</v>
      </c>
      <c r="O2854" s="1">
        <v>17</v>
      </c>
    </row>
    <row r="2855" spans="9:15" x14ac:dyDescent="0.2">
      <c r="I2855" s="1" t="str">
        <f t="shared" si="44"/>
        <v>145-151 Stokesley Crescent</v>
      </c>
      <c r="J2855" s="1" t="s">
        <v>56</v>
      </c>
      <c r="K2855" s="1" t="s">
        <v>9</v>
      </c>
      <c r="L2855" s="1" t="s">
        <v>44</v>
      </c>
      <c r="M2855" s="1">
        <v>4.0999999999999996</v>
      </c>
      <c r="N2855" s="1">
        <v>4.0999999999999996</v>
      </c>
      <c r="O2855" s="1">
        <v>18</v>
      </c>
    </row>
    <row r="2856" spans="9:15" x14ac:dyDescent="0.2">
      <c r="I2856" s="1" t="str">
        <f t="shared" si="44"/>
        <v>145-151 Stokesley Crescent</v>
      </c>
      <c r="J2856" s="1" t="s">
        <v>56</v>
      </c>
      <c r="K2856" s="1" t="s">
        <v>9</v>
      </c>
      <c r="L2856" s="1" t="s">
        <v>44</v>
      </c>
      <c r="M2856" s="1">
        <v>4.0999999999999996</v>
      </c>
      <c r="N2856" s="1">
        <v>4.0999999999999996</v>
      </c>
      <c r="O2856" s="1">
        <v>19</v>
      </c>
    </row>
    <row r="2857" spans="9:15" x14ac:dyDescent="0.2">
      <c r="I2857" s="1" t="str">
        <f t="shared" si="44"/>
        <v>145-151 Stokesley Crescent</v>
      </c>
      <c r="J2857" s="1" t="s">
        <v>56</v>
      </c>
      <c r="K2857" s="1" t="s">
        <v>9</v>
      </c>
      <c r="L2857" s="1" t="s">
        <v>44</v>
      </c>
      <c r="M2857" s="1">
        <v>4.0999999999999996</v>
      </c>
      <c r="N2857" s="1">
        <v>4.0999999999999996</v>
      </c>
      <c r="O2857" s="1">
        <v>20</v>
      </c>
    </row>
    <row r="2858" spans="9:15" x14ac:dyDescent="0.2">
      <c r="I2858" s="1" t="str">
        <f t="shared" si="44"/>
        <v>145-151 Stokesley Crescent</v>
      </c>
      <c r="J2858" s="1" t="s">
        <v>56</v>
      </c>
      <c r="K2858" s="1" t="s">
        <v>9</v>
      </c>
      <c r="L2858" s="1" t="s">
        <v>44</v>
      </c>
      <c r="M2858" s="1">
        <v>4.0999999999999996</v>
      </c>
      <c r="N2858" s="1">
        <v>4.0999999999999996</v>
      </c>
      <c r="O2858" s="1">
        <v>21</v>
      </c>
    </row>
    <row r="2859" spans="9:15" x14ac:dyDescent="0.2">
      <c r="I2859" s="1" t="str">
        <f t="shared" si="44"/>
        <v>145-151 Stokesley Crescent</v>
      </c>
      <c r="J2859" s="1" t="s">
        <v>56</v>
      </c>
      <c r="K2859" s="1" t="s">
        <v>9</v>
      </c>
      <c r="L2859" s="1" t="s">
        <v>44</v>
      </c>
      <c r="M2859" s="1">
        <v>4.0999999999999996</v>
      </c>
      <c r="N2859" s="1">
        <v>4.0999999999999996</v>
      </c>
      <c r="O2859" s="1">
        <v>22</v>
      </c>
    </row>
    <row r="2860" spans="9:15" x14ac:dyDescent="0.2">
      <c r="I2860" s="1" t="str">
        <f t="shared" si="44"/>
        <v>145-151 Stokesley Crescent</v>
      </c>
      <c r="J2860" s="1" t="s">
        <v>56</v>
      </c>
      <c r="K2860" s="1" t="s">
        <v>9</v>
      </c>
      <c r="L2860" s="1" t="s">
        <v>44</v>
      </c>
      <c r="M2860" s="1">
        <v>4.0999999999999996</v>
      </c>
      <c r="N2860" s="1">
        <v>4.0999999999999996</v>
      </c>
      <c r="O2860" s="1">
        <v>23</v>
      </c>
    </row>
    <row r="2861" spans="9:15" x14ac:dyDescent="0.2">
      <c r="I2861" s="1" t="str">
        <f t="shared" si="44"/>
        <v>145-151 Stokesley Crescent</v>
      </c>
      <c r="J2861" s="1" t="s">
        <v>56</v>
      </c>
      <c r="K2861" s="1" t="s">
        <v>9</v>
      </c>
      <c r="L2861" s="1" t="s">
        <v>44</v>
      </c>
      <c r="M2861" s="1">
        <v>4.0999999999999996</v>
      </c>
      <c r="N2861" s="1">
        <v>4.0999999999999996</v>
      </c>
      <c r="O2861" s="1">
        <v>24</v>
      </c>
    </row>
    <row r="2862" spans="9:15" x14ac:dyDescent="0.2">
      <c r="I2862" s="1" t="str">
        <f t="shared" si="44"/>
        <v>145-151 Stokesley Crescent</v>
      </c>
      <c r="J2862" s="1" t="s">
        <v>56</v>
      </c>
      <c r="K2862" s="1" t="s">
        <v>9</v>
      </c>
      <c r="L2862" s="1" t="s">
        <v>44</v>
      </c>
      <c r="M2862" s="1">
        <v>4.0999999999999996</v>
      </c>
      <c r="N2862" s="1">
        <v>4.0999999999999996</v>
      </c>
      <c r="O2862" s="1">
        <v>25</v>
      </c>
    </row>
    <row r="2863" spans="9:15" x14ac:dyDescent="0.2">
      <c r="I2863" s="1" t="str">
        <f t="shared" si="44"/>
        <v>145-151 Stokesley Crescent</v>
      </c>
      <c r="J2863" s="1" t="s">
        <v>56</v>
      </c>
      <c r="K2863" s="1" t="s">
        <v>8</v>
      </c>
      <c r="L2863" s="1" t="s">
        <v>44</v>
      </c>
      <c r="M2863" s="1">
        <v>-0.5</v>
      </c>
      <c r="N2863" s="1">
        <v>-0.5</v>
      </c>
      <c r="O2863" s="1">
        <v>42</v>
      </c>
    </row>
    <row r="2864" spans="9:15" x14ac:dyDescent="0.2">
      <c r="I2864" s="1" t="str">
        <f t="shared" si="44"/>
        <v>145-151 Stokesley Crescent</v>
      </c>
      <c r="J2864" s="1" t="s">
        <v>56</v>
      </c>
      <c r="K2864" s="1" t="s">
        <v>9</v>
      </c>
      <c r="L2864" s="1" t="s">
        <v>44</v>
      </c>
      <c r="M2864" s="1">
        <v>-0.5</v>
      </c>
      <c r="N2864" s="1">
        <v>-0.5</v>
      </c>
      <c r="O2864" s="1">
        <v>43</v>
      </c>
    </row>
    <row r="2865" spans="9:15" x14ac:dyDescent="0.2">
      <c r="I2865" s="1" t="str">
        <f t="shared" si="44"/>
        <v>145-151 Stokesley Crescent</v>
      </c>
      <c r="J2865" s="1" t="s">
        <v>70</v>
      </c>
      <c r="K2865" s="1" t="s">
        <v>8</v>
      </c>
      <c r="L2865" s="1" t="s">
        <v>43</v>
      </c>
      <c r="M2865" s="1">
        <v>-1.9</v>
      </c>
      <c r="N2865" s="1">
        <v>-1.9</v>
      </c>
      <c r="O2865" s="1">
        <v>64</v>
      </c>
    </row>
    <row r="2866" spans="9:15" x14ac:dyDescent="0.2">
      <c r="I2866" s="1" t="str">
        <f t="shared" si="44"/>
        <v>145-151 Stokesley Crescent</v>
      </c>
      <c r="J2866" s="1" t="s">
        <v>71</v>
      </c>
      <c r="K2866" s="1" t="s">
        <v>8</v>
      </c>
      <c r="L2866" s="1" t="s">
        <v>43</v>
      </c>
      <c r="M2866" s="1">
        <v>-2.9</v>
      </c>
      <c r="N2866" s="1">
        <v>-2.9</v>
      </c>
      <c r="O2866" s="1">
        <v>58</v>
      </c>
    </row>
    <row r="2867" spans="9:15" x14ac:dyDescent="0.2">
      <c r="I2867" s="1" t="str">
        <f t="shared" si="44"/>
        <v>145-151 Stokesley Crescent</v>
      </c>
      <c r="J2867" s="1" t="s">
        <v>72</v>
      </c>
      <c r="K2867" s="1" t="s">
        <v>8</v>
      </c>
      <c r="L2867" s="1" t="s">
        <v>44</v>
      </c>
      <c r="M2867" s="1">
        <v>-2.9</v>
      </c>
      <c r="N2867" s="1">
        <v>-2.9</v>
      </c>
      <c r="O2867" s="1">
        <v>57</v>
      </c>
    </row>
    <row r="2868" spans="9:15" x14ac:dyDescent="0.2">
      <c r="I2868" s="1" t="str">
        <f t="shared" si="44"/>
        <v>145-151 Stokesley Crescent</v>
      </c>
      <c r="J2868" s="1" t="s">
        <v>57</v>
      </c>
      <c r="K2868" s="1" t="s">
        <v>8</v>
      </c>
      <c r="L2868" s="1" t="s">
        <v>43</v>
      </c>
      <c r="M2868" s="1">
        <v>-3.7</v>
      </c>
      <c r="N2868" s="1">
        <v>-3.7</v>
      </c>
      <c r="O2868" s="1">
        <v>60</v>
      </c>
    </row>
    <row r="2869" spans="9:15" x14ac:dyDescent="0.2">
      <c r="I2869" s="1" t="str">
        <f t="shared" si="44"/>
        <v>145-151 Stokesley Crescent</v>
      </c>
      <c r="J2869" s="1" t="s">
        <v>58</v>
      </c>
      <c r="K2869" s="1" t="s">
        <v>8</v>
      </c>
      <c r="L2869" s="1" t="s">
        <v>43</v>
      </c>
      <c r="M2869" s="1">
        <v>-5.2</v>
      </c>
      <c r="N2869" s="1">
        <v>-5.2</v>
      </c>
      <c r="O2869" s="1">
        <v>62</v>
      </c>
    </row>
    <row r="2870" spans="9:15" x14ac:dyDescent="0.2">
      <c r="I2870" s="1" t="str">
        <f t="shared" si="44"/>
        <v>145-151 Stokesley Crescent</v>
      </c>
      <c r="J2870" s="1" t="s">
        <v>77</v>
      </c>
      <c r="K2870" s="1" t="s">
        <v>8</v>
      </c>
      <c r="L2870" s="1" t="s">
        <v>44</v>
      </c>
      <c r="M2870" s="1">
        <v>-8.1999999999999993</v>
      </c>
      <c r="N2870" s="1">
        <v>-8.1999999999999993</v>
      </c>
      <c r="O2870" s="1">
        <v>5</v>
      </c>
    </row>
    <row r="2871" spans="9:15" x14ac:dyDescent="0.2">
      <c r="I2871" s="1" t="str">
        <f t="shared" si="44"/>
        <v>145-151 Stokesley Crescent</v>
      </c>
      <c r="J2871" s="1" t="s">
        <v>59</v>
      </c>
      <c r="K2871" s="1" t="s">
        <v>8</v>
      </c>
      <c r="L2871" s="1" t="s">
        <v>43</v>
      </c>
      <c r="M2871" s="1">
        <v>-9.5</v>
      </c>
      <c r="N2871" s="1">
        <v>-9.5</v>
      </c>
      <c r="O2871" s="1">
        <v>59</v>
      </c>
    </row>
    <row r="2872" spans="9:15" x14ac:dyDescent="0.2">
      <c r="I2872" s="1" t="str">
        <f t="shared" si="44"/>
        <v>145-151 Stokesley Crescent</v>
      </c>
      <c r="J2872" s="1" t="s">
        <v>60</v>
      </c>
      <c r="K2872" s="1" t="s">
        <v>9</v>
      </c>
      <c r="L2872" s="1" t="s">
        <v>44</v>
      </c>
      <c r="M2872" s="1">
        <v>-9.6999999999999993</v>
      </c>
      <c r="N2872" s="1">
        <v>-9.6999999999999993</v>
      </c>
      <c r="O2872" s="1">
        <v>2</v>
      </c>
    </row>
    <row r="2873" spans="9:15" x14ac:dyDescent="0.2">
      <c r="I2873" s="1" t="str">
        <f t="shared" si="44"/>
        <v>145-151 Stokesley Crescent</v>
      </c>
      <c r="J2873" s="1" t="s">
        <v>60</v>
      </c>
      <c r="K2873" s="1" t="s">
        <v>8</v>
      </c>
      <c r="L2873" s="1" t="s">
        <v>44</v>
      </c>
      <c r="M2873" s="1">
        <v>-9.6999999999999993</v>
      </c>
      <c r="N2873" s="1">
        <v>-9.6999999999999993</v>
      </c>
      <c r="O2873" s="1">
        <v>1</v>
      </c>
    </row>
    <row r="2874" spans="9:15" x14ac:dyDescent="0.2">
      <c r="I2874" s="1" t="str">
        <f t="shared" si="44"/>
        <v>145-151 Stokesley Crescent</v>
      </c>
      <c r="J2874" s="1" t="s">
        <v>61</v>
      </c>
      <c r="K2874" s="1" t="s">
        <v>9</v>
      </c>
      <c r="L2874" s="1" t="s">
        <v>43</v>
      </c>
      <c r="M2874" s="1">
        <v>-12.6</v>
      </c>
      <c r="N2874" s="1">
        <v>-12.6</v>
      </c>
      <c r="O2874" s="1">
        <v>76</v>
      </c>
    </row>
    <row r="2875" spans="9:15" x14ac:dyDescent="0.2">
      <c r="I2875" s="1" t="str">
        <f t="shared" si="44"/>
        <v>145-151 Stokesley Crescent</v>
      </c>
      <c r="J2875" s="1" t="s">
        <v>62</v>
      </c>
      <c r="K2875" s="1" t="s">
        <v>8</v>
      </c>
      <c r="L2875" s="1" t="s">
        <v>43</v>
      </c>
      <c r="M2875" s="1">
        <v>-13.7</v>
      </c>
      <c r="N2875" s="1">
        <v>-13.7</v>
      </c>
      <c r="O2875" s="1">
        <v>72</v>
      </c>
    </row>
    <row r="2876" spans="9:15" x14ac:dyDescent="0.2">
      <c r="I2876" s="1" t="str">
        <f t="shared" si="44"/>
        <v>145-151 Stokesley Crescent</v>
      </c>
      <c r="J2876" s="1" t="s">
        <v>54</v>
      </c>
      <c r="K2876" s="1" t="s">
        <v>8</v>
      </c>
      <c r="L2876" s="1" t="s">
        <v>43</v>
      </c>
      <c r="M2876" s="1">
        <v>-13.7</v>
      </c>
      <c r="N2876" s="1">
        <v>-13.7</v>
      </c>
      <c r="O2876" s="1">
        <v>63</v>
      </c>
    </row>
    <row r="2877" spans="9:15" x14ac:dyDescent="0.2">
      <c r="I2877" s="1" t="str">
        <f t="shared" si="44"/>
        <v>145-151 Stokesley Crescent</v>
      </c>
      <c r="J2877" s="1" t="s">
        <v>63</v>
      </c>
      <c r="K2877" s="1" t="s">
        <v>8</v>
      </c>
      <c r="L2877" s="1" t="s">
        <v>43</v>
      </c>
      <c r="M2877" s="1">
        <v>-14</v>
      </c>
      <c r="N2877" s="1">
        <v>-14</v>
      </c>
      <c r="O2877" s="1">
        <v>50</v>
      </c>
    </row>
    <row r="2878" spans="9:15" x14ac:dyDescent="0.2">
      <c r="I2878" s="1" t="str">
        <f t="shared" si="44"/>
        <v>145-151 Stokesley Crescent</v>
      </c>
      <c r="J2878" s="1" t="s">
        <v>76</v>
      </c>
      <c r="K2878" s="1" t="s">
        <v>9</v>
      </c>
      <c r="L2878" s="1" t="s">
        <v>43</v>
      </c>
      <c r="M2878" s="1">
        <v>-16</v>
      </c>
      <c r="N2878" s="1">
        <v>-16</v>
      </c>
      <c r="O2878" s="1">
        <v>73</v>
      </c>
    </row>
    <row r="2879" spans="9:15" x14ac:dyDescent="0.2">
      <c r="I2879" s="1" t="str">
        <f t="shared" si="44"/>
        <v>145-151 Stokesley Crescent</v>
      </c>
      <c r="J2879" s="1" t="s">
        <v>64</v>
      </c>
      <c r="K2879" s="1" t="s">
        <v>9</v>
      </c>
      <c r="L2879" s="1" t="s">
        <v>43</v>
      </c>
      <c r="M2879" s="1">
        <v>-16.7</v>
      </c>
      <c r="N2879" s="1">
        <v>-16.7</v>
      </c>
      <c r="O2879" s="1">
        <v>74</v>
      </c>
    </row>
    <row r="2880" spans="9:15" x14ac:dyDescent="0.2">
      <c r="I2880" s="1" t="str">
        <f t="shared" si="44"/>
        <v>145-151 Stokesley Crescent</v>
      </c>
      <c r="J2880" s="1" t="s">
        <v>65</v>
      </c>
      <c r="K2880" s="1" t="s">
        <v>8</v>
      </c>
      <c r="L2880" s="1" t="s">
        <v>43</v>
      </c>
      <c r="M2880" s="1">
        <v>-16.8</v>
      </c>
      <c r="N2880" s="1">
        <v>-16.8</v>
      </c>
      <c r="O2880" s="1">
        <v>70</v>
      </c>
    </row>
    <row r="2881" spans="1:15" x14ac:dyDescent="0.2">
      <c r="I2881" s="1" t="str">
        <f t="shared" si="44"/>
        <v>145-151 Stokesley Crescent</v>
      </c>
      <c r="J2881" s="1" t="s">
        <v>75</v>
      </c>
      <c r="K2881" s="1" t="s">
        <v>8</v>
      </c>
      <c r="L2881" s="1" t="s">
        <v>43</v>
      </c>
      <c r="M2881" s="1">
        <v>-16.8</v>
      </c>
      <c r="N2881" s="1">
        <v>-16.8</v>
      </c>
      <c r="O2881" s="1">
        <v>69</v>
      </c>
    </row>
    <row r="2882" spans="1:15" x14ac:dyDescent="0.2">
      <c r="I2882" s="1" t="str">
        <f t="shared" si="44"/>
        <v>145-151 Stokesley Crescent</v>
      </c>
      <c r="J2882" s="1" t="s">
        <v>66</v>
      </c>
      <c r="K2882" s="1" t="s">
        <v>8</v>
      </c>
      <c r="L2882" s="1" t="s">
        <v>43</v>
      </c>
      <c r="M2882" s="1">
        <v>-16.899999999999999</v>
      </c>
      <c r="N2882" s="1">
        <v>-16.899999999999999</v>
      </c>
      <c r="O2882" s="1">
        <v>48</v>
      </c>
    </row>
    <row r="2883" spans="1:15" x14ac:dyDescent="0.2">
      <c r="I2883" s="1" t="str">
        <f t="shared" ref="I2883:I2946" si="45">IF(ISBLANK(A2883),I2882,A2883)</f>
        <v>145-151 Stokesley Crescent</v>
      </c>
      <c r="J2883" s="1" t="s">
        <v>74</v>
      </c>
      <c r="K2883" s="1" t="s">
        <v>8</v>
      </c>
      <c r="L2883" s="1" t="s">
        <v>43</v>
      </c>
      <c r="M2883" s="1">
        <v>-17</v>
      </c>
      <c r="N2883" s="1">
        <v>-17</v>
      </c>
      <c r="O2883" s="1">
        <v>47</v>
      </c>
    </row>
    <row r="2884" spans="1:15" x14ac:dyDescent="0.2">
      <c r="I2884" s="1" t="str">
        <f t="shared" si="45"/>
        <v>145-151 Stokesley Crescent</v>
      </c>
      <c r="J2884" s="1" t="s">
        <v>56</v>
      </c>
      <c r="K2884" s="1" t="s">
        <v>8</v>
      </c>
      <c r="L2884" s="1" t="s">
        <v>44</v>
      </c>
      <c r="M2884" s="1">
        <v>-17.3</v>
      </c>
      <c r="N2884" s="1">
        <v>-17.3</v>
      </c>
      <c r="O2884" s="1">
        <v>45</v>
      </c>
    </row>
    <row r="2885" spans="1:15" x14ac:dyDescent="0.2">
      <c r="I2885" s="1" t="str">
        <f t="shared" si="45"/>
        <v>145-151 Stokesley Crescent</v>
      </c>
      <c r="J2885" s="1" t="s">
        <v>56</v>
      </c>
      <c r="K2885" s="1" t="s">
        <v>9</v>
      </c>
      <c r="L2885" s="1" t="s">
        <v>44</v>
      </c>
      <c r="M2885" s="1">
        <v>-17.3</v>
      </c>
      <c r="N2885" s="1">
        <v>-17.3</v>
      </c>
      <c r="O2885" s="1">
        <v>46</v>
      </c>
    </row>
    <row r="2886" spans="1:15" x14ac:dyDescent="0.2">
      <c r="I2886" s="1" t="str">
        <f t="shared" si="45"/>
        <v>145-151 Stokesley Crescent</v>
      </c>
      <c r="J2886" s="1" t="s">
        <v>56</v>
      </c>
      <c r="K2886" s="1" t="s">
        <v>8</v>
      </c>
      <c r="L2886" s="1" t="s">
        <v>44</v>
      </c>
      <c r="M2886" s="1">
        <v>-17.600000000000001</v>
      </c>
      <c r="N2886" s="1">
        <v>-17.600000000000001</v>
      </c>
      <c r="O2886" s="1">
        <v>44</v>
      </c>
    </row>
    <row r="2887" spans="1:15" x14ac:dyDescent="0.2">
      <c r="I2887" s="1" t="str">
        <f t="shared" si="45"/>
        <v>145-151 Stokesley Crescent</v>
      </c>
      <c r="J2887" s="1" t="s">
        <v>67</v>
      </c>
      <c r="K2887" s="1" t="s">
        <v>9</v>
      </c>
      <c r="L2887" s="1" t="s">
        <v>43</v>
      </c>
      <c r="M2887" s="1">
        <v>-19</v>
      </c>
      <c r="N2887" s="1">
        <v>-19</v>
      </c>
      <c r="O2887" s="1">
        <v>75</v>
      </c>
    </row>
    <row r="2888" spans="1:15" x14ac:dyDescent="0.2">
      <c r="I2888" s="1" t="str">
        <f t="shared" si="45"/>
        <v>145-151 Stokesley Crescent</v>
      </c>
      <c r="J2888" s="1" t="s">
        <v>68</v>
      </c>
      <c r="K2888" s="1" t="s">
        <v>8</v>
      </c>
      <c r="L2888" s="1" t="s">
        <v>43</v>
      </c>
      <c r="M2888" s="1">
        <v>-19.5</v>
      </c>
      <c r="N2888" s="1">
        <v>-19.5</v>
      </c>
      <c r="O2888" s="1">
        <v>71</v>
      </c>
    </row>
    <row r="2889" spans="1:15" x14ac:dyDescent="0.2">
      <c r="I2889" s="1" t="str">
        <f t="shared" si="45"/>
        <v>145-151 Stokesley Crescent</v>
      </c>
      <c r="J2889" s="1" t="s">
        <v>69</v>
      </c>
      <c r="K2889" s="1" t="s">
        <v>8</v>
      </c>
      <c r="L2889" s="1" t="s">
        <v>43</v>
      </c>
      <c r="M2889" s="1">
        <v>-19.8</v>
      </c>
      <c r="N2889" s="1">
        <v>-19.8</v>
      </c>
      <c r="O2889" s="1">
        <v>49</v>
      </c>
    </row>
    <row r="2890" spans="1:15" x14ac:dyDescent="0.2">
      <c r="A2890" s="1" t="s">
        <v>83</v>
      </c>
      <c r="B2890" s="1" t="s">
        <v>6</v>
      </c>
      <c r="C2890" s="1" t="s">
        <v>14</v>
      </c>
      <c r="D2890" s="1">
        <v>446294.28</v>
      </c>
      <c r="E2890" s="1">
        <v>522978.61</v>
      </c>
      <c r="F2890" s="1">
        <v>51.9</v>
      </c>
      <c r="G2890" s="1">
        <v>51.9</v>
      </c>
      <c r="H2890" s="1">
        <v>53.7</v>
      </c>
      <c r="I2890" s="1" t="str">
        <f t="shared" si="45"/>
        <v>145-151 Stokesley Crescent</v>
      </c>
      <c r="J2890" s="1" t="s">
        <v>79</v>
      </c>
      <c r="K2890" s="1" t="s">
        <v>10</v>
      </c>
      <c r="L2890" s="1" t="s">
        <v>43</v>
      </c>
      <c r="M2890" s="1">
        <v>48.9</v>
      </c>
      <c r="N2890" s="1">
        <v>48.9</v>
      </c>
      <c r="O2890" s="1">
        <v>54</v>
      </c>
    </row>
    <row r="2891" spans="1:15" x14ac:dyDescent="0.2">
      <c r="I2891" s="1" t="str">
        <f t="shared" si="45"/>
        <v>145-151 Stokesley Crescent</v>
      </c>
      <c r="J2891" s="1" t="s">
        <v>81</v>
      </c>
      <c r="K2891" s="1" t="s">
        <v>10</v>
      </c>
      <c r="L2891" s="1" t="s">
        <v>44</v>
      </c>
      <c r="M2891" s="1">
        <v>47.3</v>
      </c>
      <c r="N2891" s="1">
        <v>47.3</v>
      </c>
      <c r="O2891" s="1">
        <v>56</v>
      </c>
    </row>
    <row r="2892" spans="1:15" x14ac:dyDescent="0.2">
      <c r="I2892" s="1" t="str">
        <f t="shared" si="45"/>
        <v>145-151 Stokesley Crescent</v>
      </c>
      <c r="J2892" s="1" t="s">
        <v>78</v>
      </c>
      <c r="K2892" s="1" t="s">
        <v>10</v>
      </c>
      <c r="L2892" s="1" t="s">
        <v>44</v>
      </c>
      <c r="M2892" s="1">
        <v>41.2</v>
      </c>
      <c r="N2892" s="1">
        <v>41.2</v>
      </c>
      <c r="O2892" s="1">
        <v>53</v>
      </c>
    </row>
    <row r="2893" spans="1:15" x14ac:dyDescent="0.2">
      <c r="I2893" s="1" t="str">
        <f t="shared" si="45"/>
        <v>145-151 Stokesley Crescent</v>
      </c>
      <c r="J2893" s="1" t="s">
        <v>80</v>
      </c>
      <c r="K2893" s="1" t="s">
        <v>10</v>
      </c>
      <c r="L2893" s="1" t="s">
        <v>44</v>
      </c>
      <c r="M2893" s="1">
        <v>39</v>
      </c>
      <c r="N2893" s="1">
        <v>39</v>
      </c>
      <c r="O2893" s="1">
        <v>55</v>
      </c>
    </row>
    <row r="2894" spans="1:15" x14ac:dyDescent="0.2">
      <c r="I2894" s="1" t="str">
        <f t="shared" si="45"/>
        <v>145-151 Stokesley Crescent</v>
      </c>
      <c r="J2894" s="1" t="s">
        <v>78</v>
      </c>
      <c r="K2894" s="1" t="s">
        <v>10</v>
      </c>
      <c r="L2894" s="1" t="s">
        <v>44</v>
      </c>
      <c r="M2894" s="1">
        <v>29.9</v>
      </c>
      <c r="N2894" s="1">
        <v>29.9</v>
      </c>
      <c r="O2894" s="1">
        <v>51</v>
      </c>
    </row>
    <row r="2895" spans="1:15" x14ac:dyDescent="0.2">
      <c r="I2895" s="1" t="str">
        <f t="shared" si="45"/>
        <v>145-151 Stokesley Crescent</v>
      </c>
      <c r="J2895" s="1" t="s">
        <v>78</v>
      </c>
      <c r="K2895" s="1" t="s">
        <v>10</v>
      </c>
      <c r="L2895" s="1" t="s">
        <v>44</v>
      </c>
      <c r="M2895" s="1">
        <v>29.4</v>
      </c>
      <c r="N2895" s="1">
        <v>29.4</v>
      </c>
      <c r="O2895" s="1">
        <v>52</v>
      </c>
    </row>
    <row r="2896" spans="1:15" x14ac:dyDescent="0.2">
      <c r="I2896" s="1" t="str">
        <f t="shared" si="45"/>
        <v>145-151 Stokesley Crescent</v>
      </c>
      <c r="J2896" s="1" t="s">
        <v>45</v>
      </c>
      <c r="K2896" s="1" t="s">
        <v>8</v>
      </c>
      <c r="L2896" s="1" t="s">
        <v>46</v>
      </c>
      <c r="M2896" s="1">
        <v>26.6</v>
      </c>
      <c r="O2896" s="1">
        <v>4</v>
      </c>
    </row>
    <row r="2897" spans="9:15" x14ac:dyDescent="0.2">
      <c r="I2897" s="1" t="str">
        <f t="shared" si="45"/>
        <v>145-151 Stokesley Crescent</v>
      </c>
      <c r="J2897" s="1" t="s">
        <v>50</v>
      </c>
      <c r="K2897" s="1" t="s">
        <v>8</v>
      </c>
      <c r="L2897" s="1" t="s">
        <v>43</v>
      </c>
      <c r="M2897" s="1">
        <v>22.4</v>
      </c>
      <c r="N2897" s="1">
        <v>22.4</v>
      </c>
      <c r="O2897" s="1">
        <v>66</v>
      </c>
    </row>
    <row r="2898" spans="9:15" x14ac:dyDescent="0.2">
      <c r="I2898" s="1" t="str">
        <f t="shared" si="45"/>
        <v>145-151 Stokesley Crescent</v>
      </c>
      <c r="J2898" s="1" t="s">
        <v>51</v>
      </c>
      <c r="K2898" s="1" t="s">
        <v>8</v>
      </c>
      <c r="L2898" s="1" t="s">
        <v>43</v>
      </c>
      <c r="M2898" s="1">
        <v>22.3</v>
      </c>
      <c r="N2898" s="1">
        <v>22.3</v>
      </c>
      <c r="O2898" s="1">
        <v>67</v>
      </c>
    </row>
    <row r="2899" spans="9:15" x14ac:dyDescent="0.2">
      <c r="I2899" s="1" t="str">
        <f t="shared" si="45"/>
        <v>145-151 Stokesley Crescent</v>
      </c>
      <c r="J2899" s="1" t="s">
        <v>47</v>
      </c>
      <c r="K2899" s="1" t="s">
        <v>8</v>
      </c>
      <c r="L2899" s="1" t="s">
        <v>43</v>
      </c>
      <c r="M2899" s="1">
        <v>21.5</v>
      </c>
      <c r="N2899" s="1">
        <v>21.5</v>
      </c>
      <c r="O2899" s="1">
        <v>65</v>
      </c>
    </row>
    <row r="2900" spans="9:15" x14ac:dyDescent="0.2">
      <c r="I2900" s="1" t="str">
        <f t="shared" si="45"/>
        <v>145-151 Stokesley Crescent</v>
      </c>
      <c r="J2900" s="1" t="s">
        <v>48</v>
      </c>
      <c r="K2900" s="1" t="s">
        <v>8</v>
      </c>
      <c r="L2900" s="1" t="s">
        <v>43</v>
      </c>
      <c r="M2900" s="1">
        <v>21.2</v>
      </c>
      <c r="N2900" s="1">
        <v>21.2</v>
      </c>
      <c r="O2900" s="1">
        <v>68</v>
      </c>
    </row>
    <row r="2901" spans="9:15" x14ac:dyDescent="0.2">
      <c r="I2901" s="1" t="str">
        <f t="shared" si="45"/>
        <v>145-151 Stokesley Crescent</v>
      </c>
      <c r="J2901" s="1" t="s">
        <v>49</v>
      </c>
      <c r="K2901" s="1" t="s">
        <v>8</v>
      </c>
      <c r="L2901" s="1" t="s">
        <v>46</v>
      </c>
      <c r="M2901" s="1">
        <v>20.5</v>
      </c>
      <c r="O2901" s="1">
        <v>3</v>
      </c>
    </row>
    <row r="2902" spans="9:15" x14ac:dyDescent="0.2">
      <c r="I2902" s="1" t="str">
        <f t="shared" si="45"/>
        <v>145-151 Stokesley Crescent</v>
      </c>
      <c r="J2902" s="1" t="s">
        <v>52</v>
      </c>
      <c r="K2902" s="1" t="s">
        <v>8</v>
      </c>
      <c r="L2902" s="1" t="s">
        <v>44</v>
      </c>
      <c r="M2902" s="1">
        <v>14</v>
      </c>
      <c r="N2902" s="1">
        <v>14</v>
      </c>
      <c r="O2902" s="1">
        <v>37</v>
      </c>
    </row>
    <row r="2903" spans="9:15" x14ac:dyDescent="0.2">
      <c r="I2903" s="1" t="str">
        <f t="shared" si="45"/>
        <v>145-151 Stokesley Crescent</v>
      </c>
      <c r="J2903" s="1" t="s">
        <v>52</v>
      </c>
      <c r="K2903" s="1" t="s">
        <v>8</v>
      </c>
      <c r="L2903" s="1" t="s">
        <v>44</v>
      </c>
      <c r="M2903" s="1">
        <v>14</v>
      </c>
      <c r="N2903" s="1">
        <v>14</v>
      </c>
      <c r="O2903" s="1">
        <v>32</v>
      </c>
    </row>
    <row r="2904" spans="9:15" x14ac:dyDescent="0.2">
      <c r="I2904" s="1" t="str">
        <f t="shared" si="45"/>
        <v>145-151 Stokesley Crescent</v>
      </c>
      <c r="J2904" s="1" t="s">
        <v>52</v>
      </c>
      <c r="K2904" s="1" t="s">
        <v>8</v>
      </c>
      <c r="L2904" s="1" t="s">
        <v>44</v>
      </c>
      <c r="M2904" s="1">
        <v>13.8</v>
      </c>
      <c r="N2904" s="1">
        <v>13.8</v>
      </c>
      <c r="O2904" s="1">
        <v>41</v>
      </c>
    </row>
    <row r="2905" spans="9:15" x14ac:dyDescent="0.2">
      <c r="I2905" s="1" t="str">
        <f t="shared" si="45"/>
        <v>145-151 Stokesley Crescent</v>
      </c>
      <c r="J2905" s="1" t="s">
        <v>52</v>
      </c>
      <c r="K2905" s="1" t="s">
        <v>8</v>
      </c>
      <c r="L2905" s="1" t="s">
        <v>44</v>
      </c>
      <c r="M2905" s="1">
        <v>13.1</v>
      </c>
      <c r="N2905" s="1">
        <v>13.1</v>
      </c>
      <c r="O2905" s="1">
        <v>38</v>
      </c>
    </row>
    <row r="2906" spans="9:15" x14ac:dyDescent="0.2">
      <c r="I2906" s="1" t="str">
        <f t="shared" si="45"/>
        <v>145-151 Stokesley Crescent</v>
      </c>
      <c r="J2906" s="1" t="s">
        <v>53</v>
      </c>
      <c r="K2906" s="1" t="s">
        <v>8</v>
      </c>
      <c r="L2906" s="1" t="s">
        <v>44</v>
      </c>
      <c r="M2906" s="1">
        <v>10.3</v>
      </c>
      <c r="N2906" s="1">
        <v>10.3</v>
      </c>
      <c r="O2906" s="1">
        <v>27</v>
      </c>
    </row>
    <row r="2907" spans="9:15" x14ac:dyDescent="0.2">
      <c r="I2907" s="1" t="str">
        <f t="shared" si="45"/>
        <v>145-151 Stokesley Crescent</v>
      </c>
      <c r="J2907" s="1" t="s">
        <v>53</v>
      </c>
      <c r="K2907" s="1" t="s">
        <v>9</v>
      </c>
      <c r="L2907" s="1" t="s">
        <v>44</v>
      </c>
      <c r="M2907" s="1">
        <v>10.3</v>
      </c>
      <c r="N2907" s="1">
        <v>10.3</v>
      </c>
      <c r="O2907" s="1">
        <v>26</v>
      </c>
    </row>
    <row r="2908" spans="9:15" x14ac:dyDescent="0.2">
      <c r="I2908" s="1" t="str">
        <f t="shared" si="45"/>
        <v>145-151 Stokesley Crescent</v>
      </c>
      <c r="J2908" s="1" t="s">
        <v>53</v>
      </c>
      <c r="K2908" s="1" t="s">
        <v>9</v>
      </c>
      <c r="L2908" s="1" t="s">
        <v>44</v>
      </c>
      <c r="M2908" s="1">
        <v>9.4</v>
      </c>
      <c r="N2908" s="1">
        <v>9.4</v>
      </c>
      <c r="O2908" s="1">
        <v>29</v>
      </c>
    </row>
    <row r="2909" spans="9:15" x14ac:dyDescent="0.2">
      <c r="I2909" s="1" t="str">
        <f t="shared" si="45"/>
        <v>145-151 Stokesley Crescent</v>
      </c>
      <c r="J2909" s="1" t="s">
        <v>53</v>
      </c>
      <c r="K2909" s="1" t="s">
        <v>8</v>
      </c>
      <c r="L2909" s="1" t="s">
        <v>44</v>
      </c>
      <c r="M2909" s="1">
        <v>9.4</v>
      </c>
      <c r="N2909" s="1">
        <v>9.4</v>
      </c>
      <c r="O2909" s="1">
        <v>28</v>
      </c>
    </row>
    <row r="2910" spans="9:15" x14ac:dyDescent="0.2">
      <c r="I2910" s="1" t="str">
        <f t="shared" si="45"/>
        <v>145-151 Stokesley Crescent</v>
      </c>
      <c r="J2910" s="1" t="s">
        <v>52</v>
      </c>
      <c r="K2910" s="1" t="s">
        <v>8</v>
      </c>
      <c r="L2910" s="1" t="s">
        <v>44</v>
      </c>
      <c r="M2910" s="1">
        <v>8.1</v>
      </c>
      <c r="N2910" s="1">
        <v>8.1</v>
      </c>
      <c r="O2910" s="1">
        <v>36</v>
      </c>
    </row>
    <row r="2911" spans="9:15" x14ac:dyDescent="0.2">
      <c r="I2911" s="1" t="str">
        <f t="shared" si="45"/>
        <v>145-151 Stokesley Crescent</v>
      </c>
      <c r="J2911" s="1" t="s">
        <v>52</v>
      </c>
      <c r="K2911" s="1" t="s">
        <v>8</v>
      </c>
      <c r="L2911" s="1" t="s">
        <v>44</v>
      </c>
      <c r="M2911" s="1">
        <v>8.1</v>
      </c>
      <c r="N2911" s="1">
        <v>8.1</v>
      </c>
      <c r="O2911" s="1">
        <v>35</v>
      </c>
    </row>
    <row r="2912" spans="9:15" x14ac:dyDescent="0.2">
      <c r="I2912" s="1" t="str">
        <f t="shared" si="45"/>
        <v>145-151 Stokesley Crescent</v>
      </c>
      <c r="J2912" s="1" t="s">
        <v>52</v>
      </c>
      <c r="K2912" s="1" t="s">
        <v>8</v>
      </c>
      <c r="L2912" s="1" t="s">
        <v>44</v>
      </c>
      <c r="M2912" s="1">
        <v>8.1</v>
      </c>
      <c r="N2912" s="1">
        <v>8.1</v>
      </c>
      <c r="O2912" s="1">
        <v>39</v>
      </c>
    </row>
    <row r="2913" spans="9:15" x14ac:dyDescent="0.2">
      <c r="I2913" s="1" t="str">
        <f t="shared" si="45"/>
        <v>145-151 Stokesley Crescent</v>
      </c>
      <c r="J2913" s="1" t="s">
        <v>52</v>
      </c>
      <c r="K2913" s="1" t="s">
        <v>8</v>
      </c>
      <c r="L2913" s="1" t="s">
        <v>44</v>
      </c>
      <c r="M2913" s="1">
        <v>8.1</v>
      </c>
      <c r="N2913" s="1">
        <v>8.1</v>
      </c>
      <c r="O2913" s="1">
        <v>40</v>
      </c>
    </row>
    <row r="2914" spans="9:15" x14ac:dyDescent="0.2">
      <c r="I2914" s="1" t="str">
        <f t="shared" si="45"/>
        <v>145-151 Stokesley Crescent</v>
      </c>
      <c r="J2914" s="1" t="s">
        <v>52</v>
      </c>
      <c r="K2914" s="1" t="s">
        <v>8</v>
      </c>
      <c r="L2914" s="1" t="s">
        <v>44</v>
      </c>
      <c r="M2914" s="1">
        <v>7.8</v>
      </c>
      <c r="N2914" s="1">
        <v>7.8</v>
      </c>
      <c r="O2914" s="1">
        <v>34</v>
      </c>
    </row>
    <row r="2915" spans="9:15" x14ac:dyDescent="0.2">
      <c r="I2915" s="1" t="str">
        <f t="shared" si="45"/>
        <v>145-151 Stokesley Crescent</v>
      </c>
      <c r="J2915" s="1" t="s">
        <v>52</v>
      </c>
      <c r="K2915" s="1" t="s">
        <v>8</v>
      </c>
      <c r="L2915" s="1" t="s">
        <v>44</v>
      </c>
      <c r="M2915" s="1">
        <v>7.8</v>
      </c>
      <c r="N2915" s="1">
        <v>7.8</v>
      </c>
      <c r="O2915" s="1">
        <v>33</v>
      </c>
    </row>
    <row r="2916" spans="9:15" x14ac:dyDescent="0.2">
      <c r="I2916" s="1" t="str">
        <f t="shared" si="45"/>
        <v>145-151 Stokesley Crescent</v>
      </c>
      <c r="J2916" s="1" t="s">
        <v>56</v>
      </c>
      <c r="K2916" s="1" t="s">
        <v>9</v>
      </c>
      <c r="L2916" s="1" t="s">
        <v>44</v>
      </c>
      <c r="M2916" s="1">
        <v>5.4</v>
      </c>
      <c r="N2916" s="1">
        <v>5.4</v>
      </c>
      <c r="O2916" s="1">
        <v>31</v>
      </c>
    </row>
    <row r="2917" spans="9:15" x14ac:dyDescent="0.2">
      <c r="I2917" s="1" t="str">
        <f t="shared" si="45"/>
        <v>145-151 Stokesley Crescent</v>
      </c>
      <c r="J2917" s="1" t="s">
        <v>56</v>
      </c>
      <c r="K2917" s="1" t="s">
        <v>8</v>
      </c>
      <c r="L2917" s="1" t="s">
        <v>44</v>
      </c>
      <c r="M2917" s="1">
        <v>5.4</v>
      </c>
      <c r="N2917" s="1">
        <v>5.4</v>
      </c>
      <c r="O2917" s="1">
        <v>30</v>
      </c>
    </row>
    <row r="2918" spans="9:15" x14ac:dyDescent="0.2">
      <c r="I2918" s="1" t="str">
        <f t="shared" si="45"/>
        <v>145-151 Stokesley Crescent</v>
      </c>
      <c r="J2918" s="1" t="s">
        <v>56</v>
      </c>
      <c r="K2918" s="1" t="s">
        <v>8</v>
      </c>
      <c r="L2918" s="1" t="s">
        <v>44</v>
      </c>
      <c r="M2918" s="1">
        <v>3.4</v>
      </c>
      <c r="N2918" s="1">
        <v>3.4</v>
      </c>
      <c r="O2918" s="1">
        <v>6</v>
      </c>
    </row>
    <row r="2919" spans="9:15" x14ac:dyDescent="0.2">
      <c r="I2919" s="1" t="str">
        <f t="shared" si="45"/>
        <v>145-151 Stokesley Crescent</v>
      </c>
      <c r="J2919" s="1" t="s">
        <v>56</v>
      </c>
      <c r="K2919" s="1" t="s">
        <v>8</v>
      </c>
      <c r="L2919" s="1" t="s">
        <v>44</v>
      </c>
      <c r="M2919" s="1">
        <v>3.4</v>
      </c>
      <c r="N2919" s="1">
        <v>3.4</v>
      </c>
      <c r="O2919" s="1">
        <v>7</v>
      </c>
    </row>
    <row r="2920" spans="9:15" x14ac:dyDescent="0.2">
      <c r="I2920" s="1" t="str">
        <f t="shared" si="45"/>
        <v>145-151 Stokesley Crescent</v>
      </c>
      <c r="J2920" s="1" t="s">
        <v>56</v>
      </c>
      <c r="K2920" s="1" t="s">
        <v>8</v>
      </c>
      <c r="L2920" s="1" t="s">
        <v>44</v>
      </c>
      <c r="M2920" s="1">
        <v>3.4</v>
      </c>
      <c r="N2920" s="1">
        <v>3.4</v>
      </c>
      <c r="O2920" s="1">
        <v>8</v>
      </c>
    </row>
    <row r="2921" spans="9:15" x14ac:dyDescent="0.2">
      <c r="I2921" s="1" t="str">
        <f t="shared" si="45"/>
        <v>145-151 Stokesley Crescent</v>
      </c>
      <c r="J2921" s="1" t="s">
        <v>56</v>
      </c>
      <c r="K2921" s="1" t="s">
        <v>8</v>
      </c>
      <c r="L2921" s="1" t="s">
        <v>44</v>
      </c>
      <c r="M2921" s="1">
        <v>3.4</v>
      </c>
      <c r="N2921" s="1">
        <v>3.4</v>
      </c>
      <c r="O2921" s="1">
        <v>9</v>
      </c>
    </row>
    <row r="2922" spans="9:15" x14ac:dyDescent="0.2">
      <c r="I2922" s="1" t="str">
        <f t="shared" si="45"/>
        <v>145-151 Stokesley Crescent</v>
      </c>
      <c r="J2922" s="1" t="s">
        <v>56</v>
      </c>
      <c r="K2922" s="1" t="s">
        <v>8</v>
      </c>
      <c r="L2922" s="1" t="s">
        <v>44</v>
      </c>
      <c r="M2922" s="1">
        <v>3.4</v>
      </c>
      <c r="N2922" s="1">
        <v>3.4</v>
      </c>
      <c r="O2922" s="1">
        <v>10</v>
      </c>
    </row>
    <row r="2923" spans="9:15" x14ac:dyDescent="0.2">
      <c r="I2923" s="1" t="str">
        <f t="shared" si="45"/>
        <v>145-151 Stokesley Crescent</v>
      </c>
      <c r="J2923" s="1" t="s">
        <v>56</v>
      </c>
      <c r="K2923" s="1" t="s">
        <v>8</v>
      </c>
      <c r="L2923" s="1" t="s">
        <v>44</v>
      </c>
      <c r="M2923" s="1">
        <v>3.4</v>
      </c>
      <c r="N2923" s="1">
        <v>3.4</v>
      </c>
      <c r="O2923" s="1">
        <v>11</v>
      </c>
    </row>
    <row r="2924" spans="9:15" x14ac:dyDescent="0.2">
      <c r="I2924" s="1" t="str">
        <f t="shared" si="45"/>
        <v>145-151 Stokesley Crescent</v>
      </c>
      <c r="J2924" s="1" t="s">
        <v>56</v>
      </c>
      <c r="K2924" s="1" t="s">
        <v>8</v>
      </c>
      <c r="L2924" s="1" t="s">
        <v>44</v>
      </c>
      <c r="M2924" s="1">
        <v>3.4</v>
      </c>
      <c r="N2924" s="1">
        <v>3.4</v>
      </c>
      <c r="O2924" s="1">
        <v>12</v>
      </c>
    </row>
    <row r="2925" spans="9:15" x14ac:dyDescent="0.2">
      <c r="I2925" s="1" t="str">
        <f t="shared" si="45"/>
        <v>145-151 Stokesley Crescent</v>
      </c>
      <c r="J2925" s="1" t="s">
        <v>56</v>
      </c>
      <c r="K2925" s="1" t="s">
        <v>8</v>
      </c>
      <c r="L2925" s="1" t="s">
        <v>44</v>
      </c>
      <c r="M2925" s="1">
        <v>3.4</v>
      </c>
      <c r="N2925" s="1">
        <v>3.4</v>
      </c>
      <c r="O2925" s="1">
        <v>13</v>
      </c>
    </row>
    <row r="2926" spans="9:15" x14ac:dyDescent="0.2">
      <c r="I2926" s="1" t="str">
        <f t="shared" si="45"/>
        <v>145-151 Stokesley Crescent</v>
      </c>
      <c r="J2926" s="1" t="s">
        <v>56</v>
      </c>
      <c r="K2926" s="1" t="s">
        <v>8</v>
      </c>
      <c r="L2926" s="1" t="s">
        <v>44</v>
      </c>
      <c r="M2926" s="1">
        <v>3.4</v>
      </c>
      <c r="N2926" s="1">
        <v>3.4</v>
      </c>
      <c r="O2926" s="1">
        <v>14</v>
      </c>
    </row>
    <row r="2927" spans="9:15" x14ac:dyDescent="0.2">
      <c r="I2927" s="1" t="str">
        <f t="shared" si="45"/>
        <v>145-151 Stokesley Crescent</v>
      </c>
      <c r="J2927" s="1" t="s">
        <v>56</v>
      </c>
      <c r="K2927" s="1" t="s">
        <v>8</v>
      </c>
      <c r="L2927" s="1" t="s">
        <v>44</v>
      </c>
      <c r="M2927" s="1">
        <v>3.4</v>
      </c>
      <c r="N2927" s="1">
        <v>3.4</v>
      </c>
      <c r="O2927" s="1">
        <v>15</v>
      </c>
    </row>
    <row r="2928" spans="9:15" x14ac:dyDescent="0.2">
      <c r="I2928" s="1" t="str">
        <f t="shared" si="45"/>
        <v>145-151 Stokesley Crescent</v>
      </c>
      <c r="J2928" s="1" t="s">
        <v>56</v>
      </c>
      <c r="K2928" s="1" t="s">
        <v>9</v>
      </c>
      <c r="L2928" s="1" t="s">
        <v>44</v>
      </c>
      <c r="M2928" s="1">
        <v>3</v>
      </c>
      <c r="N2928" s="1">
        <v>3</v>
      </c>
      <c r="O2928" s="1">
        <v>16</v>
      </c>
    </row>
    <row r="2929" spans="9:15" x14ac:dyDescent="0.2">
      <c r="I2929" s="1" t="str">
        <f t="shared" si="45"/>
        <v>145-151 Stokesley Crescent</v>
      </c>
      <c r="J2929" s="1" t="s">
        <v>56</v>
      </c>
      <c r="K2929" s="1" t="s">
        <v>9</v>
      </c>
      <c r="L2929" s="1" t="s">
        <v>44</v>
      </c>
      <c r="M2929" s="1">
        <v>3</v>
      </c>
      <c r="N2929" s="1">
        <v>3</v>
      </c>
      <c r="O2929" s="1">
        <v>17</v>
      </c>
    </row>
    <row r="2930" spans="9:15" x14ac:dyDescent="0.2">
      <c r="I2930" s="1" t="str">
        <f t="shared" si="45"/>
        <v>145-151 Stokesley Crescent</v>
      </c>
      <c r="J2930" s="1" t="s">
        <v>56</v>
      </c>
      <c r="K2930" s="1" t="s">
        <v>9</v>
      </c>
      <c r="L2930" s="1" t="s">
        <v>44</v>
      </c>
      <c r="M2930" s="1">
        <v>3</v>
      </c>
      <c r="N2930" s="1">
        <v>3</v>
      </c>
      <c r="O2930" s="1">
        <v>18</v>
      </c>
    </row>
    <row r="2931" spans="9:15" x14ac:dyDescent="0.2">
      <c r="I2931" s="1" t="str">
        <f t="shared" si="45"/>
        <v>145-151 Stokesley Crescent</v>
      </c>
      <c r="J2931" s="1" t="s">
        <v>56</v>
      </c>
      <c r="K2931" s="1" t="s">
        <v>9</v>
      </c>
      <c r="L2931" s="1" t="s">
        <v>44</v>
      </c>
      <c r="M2931" s="1">
        <v>3</v>
      </c>
      <c r="N2931" s="1">
        <v>3</v>
      </c>
      <c r="O2931" s="1">
        <v>19</v>
      </c>
    </row>
    <row r="2932" spans="9:15" x14ac:dyDescent="0.2">
      <c r="I2932" s="1" t="str">
        <f t="shared" si="45"/>
        <v>145-151 Stokesley Crescent</v>
      </c>
      <c r="J2932" s="1" t="s">
        <v>56</v>
      </c>
      <c r="K2932" s="1" t="s">
        <v>9</v>
      </c>
      <c r="L2932" s="1" t="s">
        <v>44</v>
      </c>
      <c r="M2932" s="1">
        <v>3</v>
      </c>
      <c r="N2932" s="1">
        <v>3</v>
      </c>
      <c r="O2932" s="1">
        <v>20</v>
      </c>
    </row>
    <row r="2933" spans="9:15" x14ac:dyDescent="0.2">
      <c r="I2933" s="1" t="str">
        <f t="shared" si="45"/>
        <v>145-151 Stokesley Crescent</v>
      </c>
      <c r="J2933" s="1" t="s">
        <v>56</v>
      </c>
      <c r="K2933" s="1" t="s">
        <v>9</v>
      </c>
      <c r="L2933" s="1" t="s">
        <v>44</v>
      </c>
      <c r="M2933" s="1">
        <v>3</v>
      </c>
      <c r="N2933" s="1">
        <v>3</v>
      </c>
      <c r="O2933" s="1">
        <v>21</v>
      </c>
    </row>
    <row r="2934" spans="9:15" x14ac:dyDescent="0.2">
      <c r="I2934" s="1" t="str">
        <f t="shared" si="45"/>
        <v>145-151 Stokesley Crescent</v>
      </c>
      <c r="J2934" s="1" t="s">
        <v>56</v>
      </c>
      <c r="K2934" s="1" t="s">
        <v>9</v>
      </c>
      <c r="L2934" s="1" t="s">
        <v>44</v>
      </c>
      <c r="M2934" s="1">
        <v>3</v>
      </c>
      <c r="N2934" s="1">
        <v>3</v>
      </c>
      <c r="O2934" s="1">
        <v>22</v>
      </c>
    </row>
    <row r="2935" spans="9:15" x14ac:dyDescent="0.2">
      <c r="I2935" s="1" t="str">
        <f t="shared" si="45"/>
        <v>145-151 Stokesley Crescent</v>
      </c>
      <c r="J2935" s="1" t="s">
        <v>56</v>
      </c>
      <c r="K2935" s="1" t="s">
        <v>9</v>
      </c>
      <c r="L2935" s="1" t="s">
        <v>44</v>
      </c>
      <c r="M2935" s="1">
        <v>3</v>
      </c>
      <c r="N2935" s="1">
        <v>3</v>
      </c>
      <c r="O2935" s="1">
        <v>23</v>
      </c>
    </row>
    <row r="2936" spans="9:15" x14ac:dyDescent="0.2">
      <c r="I2936" s="1" t="str">
        <f t="shared" si="45"/>
        <v>145-151 Stokesley Crescent</v>
      </c>
      <c r="J2936" s="1" t="s">
        <v>56</v>
      </c>
      <c r="K2936" s="1" t="s">
        <v>9</v>
      </c>
      <c r="L2936" s="1" t="s">
        <v>44</v>
      </c>
      <c r="M2936" s="1">
        <v>3</v>
      </c>
      <c r="N2936" s="1">
        <v>3</v>
      </c>
      <c r="O2936" s="1">
        <v>24</v>
      </c>
    </row>
    <row r="2937" spans="9:15" x14ac:dyDescent="0.2">
      <c r="I2937" s="1" t="str">
        <f t="shared" si="45"/>
        <v>145-151 Stokesley Crescent</v>
      </c>
      <c r="J2937" s="1" t="s">
        <v>56</v>
      </c>
      <c r="K2937" s="1" t="s">
        <v>9</v>
      </c>
      <c r="L2937" s="1" t="s">
        <v>44</v>
      </c>
      <c r="M2937" s="1">
        <v>3</v>
      </c>
      <c r="N2937" s="1">
        <v>3</v>
      </c>
      <c r="O2937" s="1">
        <v>25</v>
      </c>
    </row>
    <row r="2938" spans="9:15" x14ac:dyDescent="0.2">
      <c r="I2938" s="1" t="str">
        <f t="shared" si="45"/>
        <v>145-151 Stokesley Crescent</v>
      </c>
      <c r="J2938" s="1" t="s">
        <v>55</v>
      </c>
      <c r="K2938" s="1" t="s">
        <v>8</v>
      </c>
      <c r="L2938" s="1" t="s">
        <v>43</v>
      </c>
      <c r="M2938" s="1">
        <v>2.8</v>
      </c>
      <c r="N2938" s="1">
        <v>2.8</v>
      </c>
      <c r="O2938" s="1">
        <v>61</v>
      </c>
    </row>
    <row r="2939" spans="9:15" x14ac:dyDescent="0.2">
      <c r="I2939" s="1" t="str">
        <f t="shared" si="45"/>
        <v>145-151 Stokesley Crescent</v>
      </c>
      <c r="J2939" s="1" t="s">
        <v>70</v>
      </c>
      <c r="K2939" s="1" t="s">
        <v>8</v>
      </c>
      <c r="L2939" s="1" t="s">
        <v>43</v>
      </c>
      <c r="M2939" s="1">
        <v>-1.7</v>
      </c>
      <c r="N2939" s="1">
        <v>-1.7</v>
      </c>
      <c r="O2939" s="1">
        <v>64</v>
      </c>
    </row>
    <row r="2940" spans="9:15" x14ac:dyDescent="0.2">
      <c r="I2940" s="1" t="str">
        <f t="shared" si="45"/>
        <v>145-151 Stokesley Crescent</v>
      </c>
      <c r="J2940" s="1" t="s">
        <v>72</v>
      </c>
      <c r="K2940" s="1" t="s">
        <v>8</v>
      </c>
      <c r="L2940" s="1" t="s">
        <v>44</v>
      </c>
      <c r="M2940" s="1">
        <v>-1.7</v>
      </c>
      <c r="N2940" s="1">
        <v>-1.7</v>
      </c>
      <c r="O2940" s="1">
        <v>57</v>
      </c>
    </row>
    <row r="2941" spans="9:15" x14ac:dyDescent="0.2">
      <c r="I2941" s="1" t="str">
        <f t="shared" si="45"/>
        <v>145-151 Stokesley Crescent</v>
      </c>
      <c r="J2941" s="1" t="s">
        <v>57</v>
      </c>
      <c r="K2941" s="1" t="s">
        <v>8</v>
      </c>
      <c r="L2941" s="1" t="s">
        <v>43</v>
      </c>
      <c r="M2941" s="1">
        <v>-1.8</v>
      </c>
      <c r="N2941" s="1">
        <v>-1.8</v>
      </c>
      <c r="O2941" s="1">
        <v>60</v>
      </c>
    </row>
    <row r="2942" spans="9:15" x14ac:dyDescent="0.2">
      <c r="I2942" s="1" t="str">
        <f t="shared" si="45"/>
        <v>145-151 Stokesley Crescent</v>
      </c>
      <c r="J2942" s="1" t="s">
        <v>56</v>
      </c>
      <c r="K2942" s="1" t="s">
        <v>8</v>
      </c>
      <c r="L2942" s="1" t="s">
        <v>44</v>
      </c>
      <c r="M2942" s="1">
        <v>-1.9</v>
      </c>
      <c r="N2942" s="1">
        <v>-1.9</v>
      </c>
      <c r="O2942" s="1">
        <v>42</v>
      </c>
    </row>
    <row r="2943" spans="9:15" x14ac:dyDescent="0.2">
      <c r="I2943" s="1" t="str">
        <f t="shared" si="45"/>
        <v>145-151 Stokesley Crescent</v>
      </c>
      <c r="J2943" s="1" t="s">
        <v>56</v>
      </c>
      <c r="K2943" s="1" t="s">
        <v>9</v>
      </c>
      <c r="L2943" s="1" t="s">
        <v>44</v>
      </c>
      <c r="M2943" s="1">
        <v>-1.9</v>
      </c>
      <c r="N2943" s="1">
        <v>-1.9</v>
      </c>
      <c r="O2943" s="1">
        <v>43</v>
      </c>
    </row>
    <row r="2944" spans="9:15" x14ac:dyDescent="0.2">
      <c r="I2944" s="1" t="str">
        <f t="shared" si="45"/>
        <v>145-151 Stokesley Crescent</v>
      </c>
      <c r="J2944" s="1" t="s">
        <v>71</v>
      </c>
      <c r="K2944" s="1" t="s">
        <v>8</v>
      </c>
      <c r="L2944" s="1" t="s">
        <v>43</v>
      </c>
      <c r="M2944" s="1">
        <v>-1.9</v>
      </c>
      <c r="N2944" s="1">
        <v>-1.9</v>
      </c>
      <c r="O2944" s="1">
        <v>58</v>
      </c>
    </row>
    <row r="2945" spans="9:15" x14ac:dyDescent="0.2">
      <c r="I2945" s="1" t="str">
        <f t="shared" si="45"/>
        <v>145-151 Stokesley Crescent</v>
      </c>
      <c r="J2945" s="1" t="s">
        <v>60</v>
      </c>
      <c r="K2945" s="1" t="s">
        <v>8</v>
      </c>
      <c r="L2945" s="1" t="s">
        <v>44</v>
      </c>
      <c r="M2945" s="1">
        <v>-8.8000000000000007</v>
      </c>
      <c r="N2945" s="1">
        <v>-8.8000000000000007</v>
      </c>
      <c r="O2945" s="1">
        <v>1</v>
      </c>
    </row>
    <row r="2946" spans="9:15" x14ac:dyDescent="0.2">
      <c r="I2946" s="1" t="str">
        <f t="shared" si="45"/>
        <v>145-151 Stokesley Crescent</v>
      </c>
      <c r="J2946" s="1" t="s">
        <v>60</v>
      </c>
      <c r="K2946" s="1" t="s">
        <v>9</v>
      </c>
      <c r="L2946" s="1" t="s">
        <v>44</v>
      </c>
      <c r="M2946" s="1">
        <v>-8.8000000000000007</v>
      </c>
      <c r="N2946" s="1">
        <v>-8.8000000000000007</v>
      </c>
      <c r="O2946" s="1">
        <v>2</v>
      </c>
    </row>
    <row r="2947" spans="9:15" x14ac:dyDescent="0.2">
      <c r="I2947" s="1" t="str">
        <f t="shared" ref="I2947:I3010" si="46">IF(ISBLANK(A2947),I2946,A2947)</f>
        <v>145-151 Stokesley Crescent</v>
      </c>
      <c r="J2947" s="1" t="s">
        <v>59</v>
      </c>
      <c r="K2947" s="1" t="s">
        <v>8</v>
      </c>
      <c r="L2947" s="1" t="s">
        <v>43</v>
      </c>
      <c r="M2947" s="1">
        <v>-9.3000000000000007</v>
      </c>
      <c r="N2947" s="1">
        <v>-9.3000000000000007</v>
      </c>
      <c r="O2947" s="1">
        <v>59</v>
      </c>
    </row>
    <row r="2948" spans="9:15" x14ac:dyDescent="0.2">
      <c r="I2948" s="1" t="str">
        <f t="shared" si="46"/>
        <v>145-151 Stokesley Crescent</v>
      </c>
      <c r="J2948" s="1" t="s">
        <v>77</v>
      </c>
      <c r="K2948" s="1" t="s">
        <v>8</v>
      </c>
      <c r="L2948" s="1" t="s">
        <v>44</v>
      </c>
      <c r="M2948" s="1">
        <v>-9.8000000000000007</v>
      </c>
      <c r="N2948" s="1">
        <v>-9.8000000000000007</v>
      </c>
      <c r="O2948" s="1">
        <v>5</v>
      </c>
    </row>
    <row r="2949" spans="9:15" x14ac:dyDescent="0.2">
      <c r="I2949" s="1" t="str">
        <f t="shared" si="46"/>
        <v>145-151 Stokesley Crescent</v>
      </c>
      <c r="J2949" s="1" t="s">
        <v>58</v>
      </c>
      <c r="K2949" s="1" t="s">
        <v>8</v>
      </c>
      <c r="L2949" s="1" t="s">
        <v>43</v>
      </c>
      <c r="M2949" s="1">
        <v>-12.8</v>
      </c>
      <c r="N2949" s="1">
        <v>-12.8</v>
      </c>
      <c r="O2949" s="1">
        <v>62</v>
      </c>
    </row>
    <row r="2950" spans="9:15" x14ac:dyDescent="0.2">
      <c r="I2950" s="1" t="str">
        <f t="shared" si="46"/>
        <v>145-151 Stokesley Crescent</v>
      </c>
      <c r="J2950" s="1" t="s">
        <v>61</v>
      </c>
      <c r="K2950" s="1" t="s">
        <v>9</v>
      </c>
      <c r="L2950" s="1" t="s">
        <v>43</v>
      </c>
      <c r="M2950" s="1">
        <v>-13.1</v>
      </c>
      <c r="N2950" s="1">
        <v>-13.1</v>
      </c>
      <c r="O2950" s="1">
        <v>76</v>
      </c>
    </row>
    <row r="2951" spans="9:15" x14ac:dyDescent="0.2">
      <c r="I2951" s="1" t="str">
        <f t="shared" si="46"/>
        <v>145-151 Stokesley Crescent</v>
      </c>
      <c r="J2951" s="1" t="s">
        <v>54</v>
      </c>
      <c r="K2951" s="1" t="s">
        <v>8</v>
      </c>
      <c r="L2951" s="1" t="s">
        <v>43</v>
      </c>
      <c r="M2951" s="1">
        <v>-13.2</v>
      </c>
      <c r="N2951" s="1">
        <v>-13.2</v>
      </c>
      <c r="O2951" s="1">
        <v>63</v>
      </c>
    </row>
    <row r="2952" spans="9:15" x14ac:dyDescent="0.2">
      <c r="I2952" s="1" t="str">
        <f t="shared" si="46"/>
        <v>145-151 Stokesley Crescent</v>
      </c>
      <c r="J2952" s="1" t="s">
        <v>62</v>
      </c>
      <c r="K2952" s="1" t="s">
        <v>8</v>
      </c>
      <c r="L2952" s="1" t="s">
        <v>43</v>
      </c>
      <c r="M2952" s="1">
        <v>-13.7</v>
      </c>
      <c r="N2952" s="1">
        <v>-13.7</v>
      </c>
      <c r="O2952" s="1">
        <v>72</v>
      </c>
    </row>
    <row r="2953" spans="9:15" x14ac:dyDescent="0.2">
      <c r="I2953" s="1" t="str">
        <f t="shared" si="46"/>
        <v>145-151 Stokesley Crescent</v>
      </c>
      <c r="J2953" s="1" t="s">
        <v>63</v>
      </c>
      <c r="K2953" s="1" t="s">
        <v>8</v>
      </c>
      <c r="L2953" s="1" t="s">
        <v>43</v>
      </c>
      <c r="M2953" s="1">
        <v>-13.9</v>
      </c>
      <c r="N2953" s="1">
        <v>-13.9</v>
      </c>
      <c r="O2953" s="1">
        <v>50</v>
      </c>
    </row>
    <row r="2954" spans="9:15" x14ac:dyDescent="0.2">
      <c r="I2954" s="1" t="str">
        <f t="shared" si="46"/>
        <v>145-151 Stokesley Crescent</v>
      </c>
      <c r="J2954" s="1" t="s">
        <v>76</v>
      </c>
      <c r="K2954" s="1" t="s">
        <v>9</v>
      </c>
      <c r="L2954" s="1" t="s">
        <v>43</v>
      </c>
      <c r="M2954" s="1">
        <v>-16.3</v>
      </c>
      <c r="N2954" s="1">
        <v>-16.3</v>
      </c>
      <c r="O2954" s="1">
        <v>73</v>
      </c>
    </row>
    <row r="2955" spans="9:15" x14ac:dyDescent="0.2">
      <c r="I2955" s="1" t="str">
        <f t="shared" si="46"/>
        <v>145-151 Stokesley Crescent</v>
      </c>
      <c r="J2955" s="1" t="s">
        <v>64</v>
      </c>
      <c r="K2955" s="1" t="s">
        <v>9</v>
      </c>
      <c r="L2955" s="1" t="s">
        <v>43</v>
      </c>
      <c r="M2955" s="1">
        <v>-16.7</v>
      </c>
      <c r="N2955" s="1">
        <v>-16.7</v>
      </c>
      <c r="O2955" s="1">
        <v>74</v>
      </c>
    </row>
    <row r="2956" spans="9:15" x14ac:dyDescent="0.2">
      <c r="I2956" s="1" t="str">
        <f t="shared" si="46"/>
        <v>145-151 Stokesley Crescent</v>
      </c>
      <c r="J2956" s="1" t="s">
        <v>65</v>
      </c>
      <c r="K2956" s="1" t="s">
        <v>8</v>
      </c>
      <c r="L2956" s="1" t="s">
        <v>43</v>
      </c>
      <c r="M2956" s="1">
        <v>-16.7</v>
      </c>
      <c r="N2956" s="1">
        <v>-16.7</v>
      </c>
      <c r="O2956" s="1">
        <v>70</v>
      </c>
    </row>
    <row r="2957" spans="9:15" x14ac:dyDescent="0.2">
      <c r="I2957" s="1" t="str">
        <f t="shared" si="46"/>
        <v>145-151 Stokesley Crescent</v>
      </c>
      <c r="J2957" s="1" t="s">
        <v>75</v>
      </c>
      <c r="K2957" s="1" t="s">
        <v>8</v>
      </c>
      <c r="L2957" s="1" t="s">
        <v>43</v>
      </c>
      <c r="M2957" s="1">
        <v>-16.8</v>
      </c>
      <c r="N2957" s="1">
        <v>-16.8</v>
      </c>
      <c r="O2957" s="1">
        <v>69</v>
      </c>
    </row>
    <row r="2958" spans="9:15" x14ac:dyDescent="0.2">
      <c r="I2958" s="1" t="str">
        <f t="shared" si="46"/>
        <v>145-151 Stokesley Crescent</v>
      </c>
      <c r="J2958" s="1" t="s">
        <v>66</v>
      </c>
      <c r="K2958" s="1" t="s">
        <v>8</v>
      </c>
      <c r="L2958" s="1" t="s">
        <v>43</v>
      </c>
      <c r="M2958" s="1">
        <v>-16.8</v>
      </c>
      <c r="N2958" s="1">
        <v>-16.8</v>
      </c>
      <c r="O2958" s="1">
        <v>48</v>
      </c>
    </row>
    <row r="2959" spans="9:15" x14ac:dyDescent="0.2">
      <c r="I2959" s="1" t="str">
        <f t="shared" si="46"/>
        <v>145-151 Stokesley Crescent</v>
      </c>
      <c r="J2959" s="1" t="s">
        <v>56</v>
      </c>
      <c r="K2959" s="1" t="s">
        <v>8</v>
      </c>
      <c r="L2959" s="1" t="s">
        <v>44</v>
      </c>
      <c r="M2959" s="1">
        <v>-16.899999999999999</v>
      </c>
      <c r="N2959" s="1">
        <v>-16.899999999999999</v>
      </c>
      <c r="O2959" s="1">
        <v>45</v>
      </c>
    </row>
    <row r="2960" spans="9:15" x14ac:dyDescent="0.2">
      <c r="I2960" s="1" t="str">
        <f t="shared" si="46"/>
        <v>145-151 Stokesley Crescent</v>
      </c>
      <c r="J2960" s="1" t="s">
        <v>74</v>
      </c>
      <c r="K2960" s="1" t="s">
        <v>8</v>
      </c>
      <c r="L2960" s="1" t="s">
        <v>43</v>
      </c>
      <c r="M2960" s="1">
        <v>-16.899999999999999</v>
      </c>
      <c r="N2960" s="1">
        <v>-16.899999999999999</v>
      </c>
      <c r="O2960" s="1">
        <v>47</v>
      </c>
    </row>
    <row r="2961" spans="1:15" x14ac:dyDescent="0.2">
      <c r="I2961" s="1" t="str">
        <f t="shared" si="46"/>
        <v>145-151 Stokesley Crescent</v>
      </c>
      <c r="J2961" s="1" t="s">
        <v>56</v>
      </c>
      <c r="K2961" s="1" t="s">
        <v>9</v>
      </c>
      <c r="L2961" s="1" t="s">
        <v>44</v>
      </c>
      <c r="M2961" s="1">
        <v>-17</v>
      </c>
      <c r="N2961" s="1">
        <v>-17</v>
      </c>
      <c r="O2961" s="1">
        <v>46</v>
      </c>
    </row>
    <row r="2962" spans="1:15" x14ac:dyDescent="0.2">
      <c r="I2962" s="1" t="str">
        <f t="shared" si="46"/>
        <v>145-151 Stokesley Crescent</v>
      </c>
      <c r="J2962" s="1" t="s">
        <v>56</v>
      </c>
      <c r="K2962" s="1" t="s">
        <v>8</v>
      </c>
      <c r="L2962" s="1" t="s">
        <v>44</v>
      </c>
      <c r="M2962" s="1">
        <v>-17.100000000000001</v>
      </c>
      <c r="N2962" s="1">
        <v>-17.100000000000001</v>
      </c>
      <c r="O2962" s="1">
        <v>44</v>
      </c>
    </row>
    <row r="2963" spans="1:15" x14ac:dyDescent="0.2">
      <c r="I2963" s="1" t="str">
        <f t="shared" si="46"/>
        <v>145-151 Stokesley Crescent</v>
      </c>
      <c r="J2963" s="1" t="s">
        <v>67</v>
      </c>
      <c r="K2963" s="1" t="s">
        <v>9</v>
      </c>
      <c r="L2963" s="1" t="s">
        <v>43</v>
      </c>
      <c r="M2963" s="1">
        <v>-19.2</v>
      </c>
      <c r="N2963" s="1">
        <v>-19.2</v>
      </c>
      <c r="O2963" s="1">
        <v>75</v>
      </c>
    </row>
    <row r="2964" spans="1:15" x14ac:dyDescent="0.2">
      <c r="I2964" s="1" t="str">
        <f t="shared" si="46"/>
        <v>145-151 Stokesley Crescent</v>
      </c>
      <c r="J2964" s="1" t="s">
        <v>68</v>
      </c>
      <c r="K2964" s="1" t="s">
        <v>8</v>
      </c>
      <c r="L2964" s="1" t="s">
        <v>43</v>
      </c>
      <c r="M2964" s="1">
        <v>-19.5</v>
      </c>
      <c r="N2964" s="1">
        <v>-19.5</v>
      </c>
      <c r="O2964" s="1">
        <v>71</v>
      </c>
    </row>
    <row r="2965" spans="1:15" x14ac:dyDescent="0.2">
      <c r="I2965" s="1" t="str">
        <f t="shared" si="46"/>
        <v>145-151 Stokesley Crescent</v>
      </c>
      <c r="J2965" s="1" t="s">
        <v>69</v>
      </c>
      <c r="K2965" s="1" t="s">
        <v>8</v>
      </c>
      <c r="L2965" s="1" t="s">
        <v>43</v>
      </c>
      <c r="M2965" s="1">
        <v>-19.7</v>
      </c>
      <c r="N2965" s="1">
        <v>-19.7</v>
      </c>
      <c r="O2965" s="1">
        <v>49</v>
      </c>
    </row>
    <row r="2966" spans="1:15" x14ac:dyDescent="0.2">
      <c r="A2966" s="1" t="s">
        <v>83</v>
      </c>
      <c r="B2966" s="1" t="s">
        <v>11</v>
      </c>
      <c r="C2966" s="1" t="s">
        <v>14</v>
      </c>
      <c r="D2966" s="1">
        <v>446294.28</v>
      </c>
      <c r="E2966" s="1">
        <v>522978.61</v>
      </c>
      <c r="F2966" s="1">
        <v>51.2</v>
      </c>
      <c r="G2966" s="1">
        <v>51.2</v>
      </c>
      <c r="H2966" s="1">
        <v>53.1</v>
      </c>
      <c r="I2966" s="1" t="str">
        <f t="shared" si="46"/>
        <v>145-151 Stokesley Crescent</v>
      </c>
      <c r="J2966" s="1" t="s">
        <v>79</v>
      </c>
      <c r="K2966" s="1" t="s">
        <v>10</v>
      </c>
      <c r="L2966" s="1" t="s">
        <v>43</v>
      </c>
      <c r="M2966" s="1">
        <v>48.2</v>
      </c>
      <c r="N2966" s="1">
        <v>48.2</v>
      </c>
      <c r="O2966" s="1">
        <v>54</v>
      </c>
    </row>
    <row r="2967" spans="1:15" x14ac:dyDescent="0.2">
      <c r="I2967" s="1" t="str">
        <f t="shared" si="46"/>
        <v>145-151 Stokesley Crescent</v>
      </c>
      <c r="J2967" s="1" t="s">
        <v>81</v>
      </c>
      <c r="K2967" s="1" t="s">
        <v>10</v>
      </c>
      <c r="L2967" s="1" t="s">
        <v>44</v>
      </c>
      <c r="M2967" s="1">
        <v>46.5</v>
      </c>
      <c r="N2967" s="1">
        <v>46.5</v>
      </c>
      <c r="O2967" s="1">
        <v>56</v>
      </c>
    </row>
    <row r="2968" spans="1:15" x14ac:dyDescent="0.2">
      <c r="I2968" s="1" t="str">
        <f t="shared" si="46"/>
        <v>145-151 Stokesley Crescent</v>
      </c>
      <c r="J2968" s="1" t="s">
        <v>78</v>
      </c>
      <c r="K2968" s="1" t="s">
        <v>10</v>
      </c>
      <c r="L2968" s="1" t="s">
        <v>44</v>
      </c>
      <c r="M2968" s="1">
        <v>40.700000000000003</v>
      </c>
      <c r="N2968" s="1">
        <v>40.700000000000003</v>
      </c>
      <c r="O2968" s="1">
        <v>53</v>
      </c>
    </row>
    <row r="2969" spans="1:15" x14ac:dyDescent="0.2">
      <c r="I2969" s="1" t="str">
        <f t="shared" si="46"/>
        <v>145-151 Stokesley Crescent</v>
      </c>
      <c r="J2969" s="1" t="s">
        <v>80</v>
      </c>
      <c r="K2969" s="1" t="s">
        <v>10</v>
      </c>
      <c r="L2969" s="1" t="s">
        <v>44</v>
      </c>
      <c r="M2969" s="1">
        <v>38.6</v>
      </c>
      <c r="N2969" s="1">
        <v>38.6</v>
      </c>
      <c r="O2969" s="1">
        <v>55</v>
      </c>
    </row>
    <row r="2970" spans="1:15" x14ac:dyDescent="0.2">
      <c r="I2970" s="1" t="str">
        <f t="shared" si="46"/>
        <v>145-151 Stokesley Crescent</v>
      </c>
      <c r="J2970" s="1" t="s">
        <v>78</v>
      </c>
      <c r="K2970" s="1" t="s">
        <v>10</v>
      </c>
      <c r="L2970" s="1" t="s">
        <v>44</v>
      </c>
      <c r="M2970" s="1">
        <v>28.8</v>
      </c>
      <c r="N2970" s="1">
        <v>28.8</v>
      </c>
      <c r="O2970" s="1">
        <v>51</v>
      </c>
    </row>
    <row r="2971" spans="1:15" x14ac:dyDescent="0.2">
      <c r="I2971" s="1" t="str">
        <f t="shared" si="46"/>
        <v>145-151 Stokesley Crescent</v>
      </c>
      <c r="J2971" s="1" t="s">
        <v>78</v>
      </c>
      <c r="K2971" s="1" t="s">
        <v>10</v>
      </c>
      <c r="L2971" s="1" t="s">
        <v>44</v>
      </c>
      <c r="M2971" s="1">
        <v>28.4</v>
      </c>
      <c r="N2971" s="1">
        <v>28.4</v>
      </c>
      <c r="O2971" s="1">
        <v>52</v>
      </c>
    </row>
    <row r="2972" spans="1:15" x14ac:dyDescent="0.2">
      <c r="I2972" s="1" t="str">
        <f t="shared" si="46"/>
        <v>145-151 Stokesley Crescent</v>
      </c>
      <c r="J2972" s="1" t="s">
        <v>45</v>
      </c>
      <c r="K2972" s="1" t="s">
        <v>8</v>
      </c>
      <c r="L2972" s="1" t="s">
        <v>46</v>
      </c>
      <c r="M2972" s="1">
        <v>26.5</v>
      </c>
      <c r="O2972" s="1">
        <v>4</v>
      </c>
    </row>
    <row r="2973" spans="1:15" x14ac:dyDescent="0.2">
      <c r="I2973" s="1" t="str">
        <f t="shared" si="46"/>
        <v>145-151 Stokesley Crescent</v>
      </c>
      <c r="J2973" s="1" t="s">
        <v>51</v>
      </c>
      <c r="K2973" s="1" t="s">
        <v>8</v>
      </c>
      <c r="L2973" s="1" t="s">
        <v>43</v>
      </c>
      <c r="M2973" s="1">
        <v>22.3</v>
      </c>
      <c r="N2973" s="1">
        <v>22.3</v>
      </c>
      <c r="O2973" s="1">
        <v>67</v>
      </c>
    </row>
    <row r="2974" spans="1:15" x14ac:dyDescent="0.2">
      <c r="I2974" s="1" t="str">
        <f t="shared" si="46"/>
        <v>145-151 Stokesley Crescent</v>
      </c>
      <c r="J2974" s="1" t="s">
        <v>49</v>
      </c>
      <c r="K2974" s="1" t="s">
        <v>8</v>
      </c>
      <c r="L2974" s="1" t="s">
        <v>46</v>
      </c>
      <c r="M2974" s="1">
        <v>21.9</v>
      </c>
      <c r="O2974" s="1">
        <v>3</v>
      </c>
    </row>
    <row r="2975" spans="1:15" x14ac:dyDescent="0.2">
      <c r="I2975" s="1" t="str">
        <f t="shared" si="46"/>
        <v>145-151 Stokesley Crescent</v>
      </c>
      <c r="J2975" s="1" t="s">
        <v>50</v>
      </c>
      <c r="K2975" s="1" t="s">
        <v>8</v>
      </c>
      <c r="L2975" s="1" t="s">
        <v>43</v>
      </c>
      <c r="M2975" s="1">
        <v>21.9</v>
      </c>
      <c r="N2975" s="1">
        <v>21.9</v>
      </c>
      <c r="O2975" s="1">
        <v>66</v>
      </c>
    </row>
    <row r="2976" spans="1:15" x14ac:dyDescent="0.2">
      <c r="I2976" s="1" t="str">
        <f t="shared" si="46"/>
        <v>145-151 Stokesley Crescent</v>
      </c>
      <c r="J2976" s="1" t="s">
        <v>48</v>
      </c>
      <c r="K2976" s="1" t="s">
        <v>8</v>
      </c>
      <c r="L2976" s="1" t="s">
        <v>43</v>
      </c>
      <c r="M2976" s="1">
        <v>21.9</v>
      </c>
      <c r="N2976" s="1">
        <v>21.9</v>
      </c>
      <c r="O2976" s="1">
        <v>68</v>
      </c>
    </row>
    <row r="2977" spans="9:15" x14ac:dyDescent="0.2">
      <c r="I2977" s="1" t="str">
        <f t="shared" si="46"/>
        <v>145-151 Stokesley Crescent</v>
      </c>
      <c r="J2977" s="1" t="s">
        <v>47</v>
      </c>
      <c r="K2977" s="1" t="s">
        <v>8</v>
      </c>
      <c r="L2977" s="1" t="s">
        <v>43</v>
      </c>
      <c r="M2977" s="1">
        <v>21.5</v>
      </c>
      <c r="N2977" s="1">
        <v>21.5</v>
      </c>
      <c r="O2977" s="1">
        <v>65</v>
      </c>
    </row>
    <row r="2978" spans="9:15" x14ac:dyDescent="0.2">
      <c r="I2978" s="1" t="str">
        <f t="shared" si="46"/>
        <v>145-151 Stokesley Crescent</v>
      </c>
      <c r="J2978" s="1" t="s">
        <v>52</v>
      </c>
      <c r="K2978" s="1" t="s">
        <v>8</v>
      </c>
      <c r="L2978" s="1" t="s">
        <v>44</v>
      </c>
      <c r="M2978" s="1">
        <v>14.6</v>
      </c>
      <c r="N2978" s="1">
        <v>14.6</v>
      </c>
      <c r="O2978" s="1">
        <v>37</v>
      </c>
    </row>
    <row r="2979" spans="9:15" x14ac:dyDescent="0.2">
      <c r="I2979" s="1" t="str">
        <f t="shared" si="46"/>
        <v>145-151 Stokesley Crescent</v>
      </c>
      <c r="J2979" s="1" t="s">
        <v>52</v>
      </c>
      <c r="K2979" s="1" t="s">
        <v>8</v>
      </c>
      <c r="L2979" s="1" t="s">
        <v>44</v>
      </c>
      <c r="M2979" s="1">
        <v>14.5</v>
      </c>
      <c r="N2979" s="1">
        <v>14.5</v>
      </c>
      <c r="O2979" s="1">
        <v>32</v>
      </c>
    </row>
    <row r="2980" spans="9:15" x14ac:dyDescent="0.2">
      <c r="I2980" s="1" t="str">
        <f t="shared" si="46"/>
        <v>145-151 Stokesley Crescent</v>
      </c>
      <c r="J2980" s="1" t="s">
        <v>52</v>
      </c>
      <c r="K2980" s="1" t="s">
        <v>8</v>
      </c>
      <c r="L2980" s="1" t="s">
        <v>44</v>
      </c>
      <c r="M2980" s="1">
        <v>14.4</v>
      </c>
      <c r="N2980" s="1">
        <v>14.4</v>
      </c>
      <c r="O2980" s="1">
        <v>41</v>
      </c>
    </row>
    <row r="2981" spans="9:15" x14ac:dyDescent="0.2">
      <c r="I2981" s="1" t="str">
        <f t="shared" si="46"/>
        <v>145-151 Stokesley Crescent</v>
      </c>
      <c r="J2981" s="1" t="s">
        <v>52</v>
      </c>
      <c r="K2981" s="1" t="s">
        <v>8</v>
      </c>
      <c r="L2981" s="1" t="s">
        <v>44</v>
      </c>
      <c r="M2981" s="1">
        <v>14</v>
      </c>
      <c r="N2981" s="1">
        <v>14</v>
      </c>
      <c r="O2981" s="1">
        <v>38</v>
      </c>
    </row>
    <row r="2982" spans="9:15" x14ac:dyDescent="0.2">
      <c r="I2982" s="1" t="str">
        <f t="shared" si="46"/>
        <v>145-151 Stokesley Crescent</v>
      </c>
      <c r="J2982" s="1" t="s">
        <v>53</v>
      </c>
      <c r="K2982" s="1" t="s">
        <v>8</v>
      </c>
      <c r="L2982" s="1" t="s">
        <v>44</v>
      </c>
      <c r="M2982" s="1">
        <v>10.3</v>
      </c>
      <c r="N2982" s="1">
        <v>10.3</v>
      </c>
      <c r="O2982" s="1">
        <v>27</v>
      </c>
    </row>
    <row r="2983" spans="9:15" x14ac:dyDescent="0.2">
      <c r="I2983" s="1" t="str">
        <f t="shared" si="46"/>
        <v>145-151 Stokesley Crescent</v>
      </c>
      <c r="J2983" s="1" t="s">
        <v>53</v>
      </c>
      <c r="K2983" s="1" t="s">
        <v>9</v>
      </c>
      <c r="L2983" s="1" t="s">
        <v>44</v>
      </c>
      <c r="M2983" s="1">
        <v>10.3</v>
      </c>
      <c r="N2983" s="1">
        <v>10.3</v>
      </c>
      <c r="O2983" s="1">
        <v>26</v>
      </c>
    </row>
    <row r="2984" spans="9:15" x14ac:dyDescent="0.2">
      <c r="I2984" s="1" t="str">
        <f t="shared" si="46"/>
        <v>145-151 Stokesley Crescent</v>
      </c>
      <c r="J2984" s="1" t="s">
        <v>53</v>
      </c>
      <c r="K2984" s="1" t="s">
        <v>9</v>
      </c>
      <c r="L2984" s="1" t="s">
        <v>44</v>
      </c>
      <c r="M2984" s="1">
        <v>9.4</v>
      </c>
      <c r="N2984" s="1">
        <v>9.4</v>
      </c>
      <c r="O2984" s="1">
        <v>29</v>
      </c>
    </row>
    <row r="2985" spans="9:15" x14ac:dyDescent="0.2">
      <c r="I2985" s="1" t="str">
        <f t="shared" si="46"/>
        <v>145-151 Stokesley Crescent</v>
      </c>
      <c r="J2985" s="1" t="s">
        <v>53</v>
      </c>
      <c r="K2985" s="1" t="s">
        <v>8</v>
      </c>
      <c r="L2985" s="1" t="s">
        <v>44</v>
      </c>
      <c r="M2985" s="1">
        <v>9.4</v>
      </c>
      <c r="N2985" s="1">
        <v>9.4</v>
      </c>
      <c r="O2985" s="1">
        <v>28</v>
      </c>
    </row>
    <row r="2986" spans="9:15" x14ac:dyDescent="0.2">
      <c r="I2986" s="1" t="str">
        <f t="shared" si="46"/>
        <v>145-151 Stokesley Crescent</v>
      </c>
      <c r="J2986" s="1" t="s">
        <v>52</v>
      </c>
      <c r="K2986" s="1" t="s">
        <v>8</v>
      </c>
      <c r="L2986" s="1" t="s">
        <v>44</v>
      </c>
      <c r="M2986" s="1">
        <v>9.4</v>
      </c>
      <c r="N2986" s="1">
        <v>9.4</v>
      </c>
      <c r="O2986" s="1">
        <v>35</v>
      </c>
    </row>
    <row r="2987" spans="9:15" x14ac:dyDescent="0.2">
      <c r="I2987" s="1" t="str">
        <f t="shared" si="46"/>
        <v>145-151 Stokesley Crescent</v>
      </c>
      <c r="J2987" s="1" t="s">
        <v>52</v>
      </c>
      <c r="K2987" s="1" t="s">
        <v>8</v>
      </c>
      <c r="L2987" s="1" t="s">
        <v>44</v>
      </c>
      <c r="M2987" s="1">
        <v>9.4</v>
      </c>
      <c r="N2987" s="1">
        <v>9.4</v>
      </c>
      <c r="O2987" s="1">
        <v>39</v>
      </c>
    </row>
    <row r="2988" spans="9:15" x14ac:dyDescent="0.2">
      <c r="I2988" s="1" t="str">
        <f t="shared" si="46"/>
        <v>145-151 Stokesley Crescent</v>
      </c>
      <c r="J2988" s="1" t="s">
        <v>52</v>
      </c>
      <c r="K2988" s="1" t="s">
        <v>8</v>
      </c>
      <c r="L2988" s="1" t="s">
        <v>44</v>
      </c>
      <c r="M2988" s="1">
        <v>9.3000000000000007</v>
      </c>
      <c r="N2988" s="1">
        <v>9.3000000000000007</v>
      </c>
      <c r="O2988" s="1">
        <v>36</v>
      </c>
    </row>
    <row r="2989" spans="9:15" x14ac:dyDescent="0.2">
      <c r="I2989" s="1" t="str">
        <f t="shared" si="46"/>
        <v>145-151 Stokesley Crescent</v>
      </c>
      <c r="J2989" s="1" t="s">
        <v>52</v>
      </c>
      <c r="K2989" s="1" t="s">
        <v>8</v>
      </c>
      <c r="L2989" s="1" t="s">
        <v>44</v>
      </c>
      <c r="M2989" s="1">
        <v>9.3000000000000007</v>
      </c>
      <c r="N2989" s="1">
        <v>9.3000000000000007</v>
      </c>
      <c r="O2989" s="1">
        <v>40</v>
      </c>
    </row>
    <row r="2990" spans="9:15" x14ac:dyDescent="0.2">
      <c r="I2990" s="1" t="str">
        <f t="shared" si="46"/>
        <v>145-151 Stokesley Crescent</v>
      </c>
      <c r="J2990" s="1" t="s">
        <v>52</v>
      </c>
      <c r="K2990" s="1" t="s">
        <v>8</v>
      </c>
      <c r="L2990" s="1" t="s">
        <v>44</v>
      </c>
      <c r="M2990" s="1">
        <v>9.1</v>
      </c>
      <c r="N2990" s="1">
        <v>9.1</v>
      </c>
      <c r="O2990" s="1">
        <v>34</v>
      </c>
    </row>
    <row r="2991" spans="9:15" x14ac:dyDescent="0.2">
      <c r="I2991" s="1" t="str">
        <f t="shared" si="46"/>
        <v>145-151 Stokesley Crescent</v>
      </c>
      <c r="J2991" s="1" t="s">
        <v>52</v>
      </c>
      <c r="K2991" s="1" t="s">
        <v>8</v>
      </c>
      <c r="L2991" s="1" t="s">
        <v>44</v>
      </c>
      <c r="M2991" s="1">
        <v>9</v>
      </c>
      <c r="N2991" s="1">
        <v>9</v>
      </c>
      <c r="O2991" s="1">
        <v>33</v>
      </c>
    </row>
    <row r="2992" spans="9:15" x14ac:dyDescent="0.2">
      <c r="I2992" s="1" t="str">
        <f t="shared" si="46"/>
        <v>145-151 Stokesley Crescent</v>
      </c>
      <c r="J2992" s="1" t="s">
        <v>56</v>
      </c>
      <c r="K2992" s="1" t="s">
        <v>9</v>
      </c>
      <c r="L2992" s="1" t="s">
        <v>44</v>
      </c>
      <c r="M2992" s="1">
        <v>6</v>
      </c>
      <c r="N2992" s="1">
        <v>6</v>
      </c>
      <c r="O2992" s="1">
        <v>31</v>
      </c>
    </row>
    <row r="2993" spans="9:15" x14ac:dyDescent="0.2">
      <c r="I2993" s="1" t="str">
        <f t="shared" si="46"/>
        <v>145-151 Stokesley Crescent</v>
      </c>
      <c r="J2993" s="1" t="s">
        <v>56</v>
      </c>
      <c r="K2993" s="1" t="s">
        <v>8</v>
      </c>
      <c r="L2993" s="1" t="s">
        <v>44</v>
      </c>
      <c r="M2993" s="1">
        <v>6</v>
      </c>
      <c r="N2993" s="1">
        <v>6</v>
      </c>
      <c r="O2993" s="1">
        <v>30</v>
      </c>
    </row>
    <row r="2994" spans="9:15" x14ac:dyDescent="0.2">
      <c r="I2994" s="1" t="str">
        <f t="shared" si="46"/>
        <v>145-151 Stokesley Crescent</v>
      </c>
      <c r="J2994" s="1" t="s">
        <v>56</v>
      </c>
      <c r="K2994" s="1" t="s">
        <v>8</v>
      </c>
      <c r="L2994" s="1" t="s">
        <v>44</v>
      </c>
      <c r="M2994" s="1">
        <v>4.4000000000000004</v>
      </c>
      <c r="N2994" s="1">
        <v>4.4000000000000004</v>
      </c>
      <c r="O2994" s="1">
        <v>6</v>
      </c>
    </row>
    <row r="2995" spans="9:15" x14ac:dyDescent="0.2">
      <c r="I2995" s="1" t="str">
        <f t="shared" si="46"/>
        <v>145-151 Stokesley Crescent</v>
      </c>
      <c r="J2995" s="1" t="s">
        <v>56</v>
      </c>
      <c r="K2995" s="1" t="s">
        <v>8</v>
      </c>
      <c r="L2995" s="1" t="s">
        <v>44</v>
      </c>
      <c r="M2995" s="1">
        <v>4.4000000000000004</v>
      </c>
      <c r="N2995" s="1">
        <v>4.4000000000000004</v>
      </c>
      <c r="O2995" s="1">
        <v>7</v>
      </c>
    </row>
    <row r="2996" spans="9:15" x14ac:dyDescent="0.2">
      <c r="I2996" s="1" t="str">
        <f t="shared" si="46"/>
        <v>145-151 Stokesley Crescent</v>
      </c>
      <c r="J2996" s="1" t="s">
        <v>56</v>
      </c>
      <c r="K2996" s="1" t="s">
        <v>8</v>
      </c>
      <c r="L2996" s="1" t="s">
        <v>44</v>
      </c>
      <c r="M2996" s="1">
        <v>4.4000000000000004</v>
      </c>
      <c r="N2996" s="1">
        <v>4.4000000000000004</v>
      </c>
      <c r="O2996" s="1">
        <v>8</v>
      </c>
    </row>
    <row r="2997" spans="9:15" x14ac:dyDescent="0.2">
      <c r="I2997" s="1" t="str">
        <f t="shared" si="46"/>
        <v>145-151 Stokesley Crescent</v>
      </c>
      <c r="J2997" s="1" t="s">
        <v>56</v>
      </c>
      <c r="K2997" s="1" t="s">
        <v>8</v>
      </c>
      <c r="L2997" s="1" t="s">
        <v>44</v>
      </c>
      <c r="M2997" s="1">
        <v>4.4000000000000004</v>
      </c>
      <c r="N2997" s="1">
        <v>4.4000000000000004</v>
      </c>
      <c r="O2997" s="1">
        <v>9</v>
      </c>
    </row>
    <row r="2998" spans="9:15" x14ac:dyDescent="0.2">
      <c r="I2998" s="1" t="str">
        <f t="shared" si="46"/>
        <v>145-151 Stokesley Crescent</v>
      </c>
      <c r="J2998" s="1" t="s">
        <v>56</v>
      </c>
      <c r="K2998" s="1" t="s">
        <v>8</v>
      </c>
      <c r="L2998" s="1" t="s">
        <v>44</v>
      </c>
      <c r="M2998" s="1">
        <v>4.4000000000000004</v>
      </c>
      <c r="N2998" s="1">
        <v>4.4000000000000004</v>
      </c>
      <c r="O2998" s="1">
        <v>10</v>
      </c>
    </row>
    <row r="2999" spans="9:15" x14ac:dyDescent="0.2">
      <c r="I2999" s="1" t="str">
        <f t="shared" si="46"/>
        <v>145-151 Stokesley Crescent</v>
      </c>
      <c r="J2999" s="1" t="s">
        <v>56</v>
      </c>
      <c r="K2999" s="1" t="s">
        <v>8</v>
      </c>
      <c r="L2999" s="1" t="s">
        <v>44</v>
      </c>
      <c r="M2999" s="1">
        <v>4.3</v>
      </c>
      <c r="N2999" s="1">
        <v>4.3</v>
      </c>
      <c r="O2999" s="1">
        <v>11</v>
      </c>
    </row>
    <row r="3000" spans="9:15" x14ac:dyDescent="0.2">
      <c r="I3000" s="1" t="str">
        <f t="shared" si="46"/>
        <v>145-151 Stokesley Crescent</v>
      </c>
      <c r="J3000" s="1" t="s">
        <v>56</v>
      </c>
      <c r="K3000" s="1" t="s">
        <v>8</v>
      </c>
      <c r="L3000" s="1" t="s">
        <v>44</v>
      </c>
      <c r="M3000" s="1">
        <v>4.3</v>
      </c>
      <c r="N3000" s="1">
        <v>4.3</v>
      </c>
      <c r="O3000" s="1">
        <v>12</v>
      </c>
    </row>
    <row r="3001" spans="9:15" x14ac:dyDescent="0.2">
      <c r="I3001" s="1" t="str">
        <f t="shared" si="46"/>
        <v>145-151 Stokesley Crescent</v>
      </c>
      <c r="J3001" s="1" t="s">
        <v>56</v>
      </c>
      <c r="K3001" s="1" t="s">
        <v>8</v>
      </c>
      <c r="L3001" s="1" t="s">
        <v>44</v>
      </c>
      <c r="M3001" s="1">
        <v>4.3</v>
      </c>
      <c r="N3001" s="1">
        <v>4.3</v>
      </c>
      <c r="O3001" s="1">
        <v>13</v>
      </c>
    </row>
    <row r="3002" spans="9:15" x14ac:dyDescent="0.2">
      <c r="I3002" s="1" t="str">
        <f t="shared" si="46"/>
        <v>145-151 Stokesley Crescent</v>
      </c>
      <c r="J3002" s="1" t="s">
        <v>56</v>
      </c>
      <c r="K3002" s="1" t="s">
        <v>8</v>
      </c>
      <c r="L3002" s="1" t="s">
        <v>44</v>
      </c>
      <c r="M3002" s="1">
        <v>4.3</v>
      </c>
      <c r="N3002" s="1">
        <v>4.3</v>
      </c>
      <c r="O3002" s="1">
        <v>14</v>
      </c>
    </row>
    <row r="3003" spans="9:15" x14ac:dyDescent="0.2">
      <c r="I3003" s="1" t="str">
        <f t="shared" si="46"/>
        <v>145-151 Stokesley Crescent</v>
      </c>
      <c r="J3003" s="1" t="s">
        <v>56</v>
      </c>
      <c r="K3003" s="1" t="s">
        <v>8</v>
      </c>
      <c r="L3003" s="1" t="s">
        <v>44</v>
      </c>
      <c r="M3003" s="1">
        <v>4.3</v>
      </c>
      <c r="N3003" s="1">
        <v>4.3</v>
      </c>
      <c r="O3003" s="1">
        <v>15</v>
      </c>
    </row>
    <row r="3004" spans="9:15" x14ac:dyDescent="0.2">
      <c r="I3004" s="1" t="str">
        <f t="shared" si="46"/>
        <v>145-151 Stokesley Crescent</v>
      </c>
      <c r="J3004" s="1" t="s">
        <v>56</v>
      </c>
      <c r="K3004" s="1" t="s">
        <v>9</v>
      </c>
      <c r="L3004" s="1" t="s">
        <v>44</v>
      </c>
      <c r="M3004" s="1">
        <v>4</v>
      </c>
      <c r="N3004" s="1">
        <v>4</v>
      </c>
      <c r="O3004" s="1">
        <v>16</v>
      </c>
    </row>
    <row r="3005" spans="9:15" x14ac:dyDescent="0.2">
      <c r="I3005" s="1" t="str">
        <f t="shared" si="46"/>
        <v>145-151 Stokesley Crescent</v>
      </c>
      <c r="J3005" s="1" t="s">
        <v>56</v>
      </c>
      <c r="K3005" s="1" t="s">
        <v>9</v>
      </c>
      <c r="L3005" s="1" t="s">
        <v>44</v>
      </c>
      <c r="M3005" s="1">
        <v>4</v>
      </c>
      <c r="N3005" s="1">
        <v>4</v>
      </c>
      <c r="O3005" s="1">
        <v>17</v>
      </c>
    </row>
    <row r="3006" spans="9:15" x14ac:dyDescent="0.2">
      <c r="I3006" s="1" t="str">
        <f t="shared" si="46"/>
        <v>145-151 Stokesley Crescent</v>
      </c>
      <c r="J3006" s="1" t="s">
        <v>56</v>
      </c>
      <c r="K3006" s="1" t="s">
        <v>9</v>
      </c>
      <c r="L3006" s="1" t="s">
        <v>44</v>
      </c>
      <c r="M3006" s="1">
        <v>4</v>
      </c>
      <c r="N3006" s="1">
        <v>4</v>
      </c>
      <c r="O3006" s="1">
        <v>18</v>
      </c>
    </row>
    <row r="3007" spans="9:15" x14ac:dyDescent="0.2">
      <c r="I3007" s="1" t="str">
        <f t="shared" si="46"/>
        <v>145-151 Stokesley Crescent</v>
      </c>
      <c r="J3007" s="1" t="s">
        <v>56</v>
      </c>
      <c r="K3007" s="1" t="s">
        <v>9</v>
      </c>
      <c r="L3007" s="1" t="s">
        <v>44</v>
      </c>
      <c r="M3007" s="1">
        <v>4</v>
      </c>
      <c r="N3007" s="1">
        <v>4</v>
      </c>
      <c r="O3007" s="1">
        <v>19</v>
      </c>
    </row>
    <row r="3008" spans="9:15" x14ac:dyDescent="0.2">
      <c r="I3008" s="1" t="str">
        <f t="shared" si="46"/>
        <v>145-151 Stokesley Crescent</v>
      </c>
      <c r="J3008" s="1" t="s">
        <v>56</v>
      </c>
      <c r="K3008" s="1" t="s">
        <v>9</v>
      </c>
      <c r="L3008" s="1" t="s">
        <v>44</v>
      </c>
      <c r="M3008" s="1">
        <v>4</v>
      </c>
      <c r="N3008" s="1">
        <v>4</v>
      </c>
      <c r="O3008" s="1">
        <v>20</v>
      </c>
    </row>
    <row r="3009" spans="9:15" x14ac:dyDescent="0.2">
      <c r="I3009" s="1" t="str">
        <f t="shared" si="46"/>
        <v>145-151 Stokesley Crescent</v>
      </c>
      <c r="J3009" s="1" t="s">
        <v>56</v>
      </c>
      <c r="K3009" s="1" t="s">
        <v>9</v>
      </c>
      <c r="L3009" s="1" t="s">
        <v>44</v>
      </c>
      <c r="M3009" s="1">
        <v>4</v>
      </c>
      <c r="N3009" s="1">
        <v>4</v>
      </c>
      <c r="O3009" s="1">
        <v>21</v>
      </c>
    </row>
    <row r="3010" spans="9:15" x14ac:dyDescent="0.2">
      <c r="I3010" s="1" t="str">
        <f t="shared" si="46"/>
        <v>145-151 Stokesley Crescent</v>
      </c>
      <c r="J3010" s="1" t="s">
        <v>56</v>
      </c>
      <c r="K3010" s="1" t="s">
        <v>9</v>
      </c>
      <c r="L3010" s="1" t="s">
        <v>44</v>
      </c>
      <c r="M3010" s="1">
        <v>4</v>
      </c>
      <c r="N3010" s="1">
        <v>4</v>
      </c>
      <c r="O3010" s="1">
        <v>22</v>
      </c>
    </row>
    <row r="3011" spans="9:15" x14ac:dyDescent="0.2">
      <c r="I3011" s="1" t="str">
        <f t="shared" ref="I3011:I3074" si="47">IF(ISBLANK(A3011),I3010,A3011)</f>
        <v>145-151 Stokesley Crescent</v>
      </c>
      <c r="J3011" s="1" t="s">
        <v>56</v>
      </c>
      <c r="K3011" s="1" t="s">
        <v>9</v>
      </c>
      <c r="L3011" s="1" t="s">
        <v>44</v>
      </c>
      <c r="M3011" s="1">
        <v>4</v>
      </c>
      <c r="N3011" s="1">
        <v>4</v>
      </c>
      <c r="O3011" s="1">
        <v>23</v>
      </c>
    </row>
    <row r="3012" spans="9:15" x14ac:dyDescent="0.2">
      <c r="I3012" s="1" t="str">
        <f t="shared" si="47"/>
        <v>145-151 Stokesley Crescent</v>
      </c>
      <c r="J3012" s="1" t="s">
        <v>56</v>
      </c>
      <c r="K3012" s="1" t="s">
        <v>9</v>
      </c>
      <c r="L3012" s="1" t="s">
        <v>44</v>
      </c>
      <c r="M3012" s="1">
        <v>4</v>
      </c>
      <c r="N3012" s="1">
        <v>4</v>
      </c>
      <c r="O3012" s="1">
        <v>24</v>
      </c>
    </row>
    <row r="3013" spans="9:15" x14ac:dyDescent="0.2">
      <c r="I3013" s="1" t="str">
        <f t="shared" si="47"/>
        <v>145-151 Stokesley Crescent</v>
      </c>
      <c r="J3013" s="1" t="s">
        <v>56</v>
      </c>
      <c r="K3013" s="1" t="s">
        <v>9</v>
      </c>
      <c r="L3013" s="1" t="s">
        <v>44</v>
      </c>
      <c r="M3013" s="1">
        <v>4</v>
      </c>
      <c r="N3013" s="1">
        <v>4</v>
      </c>
      <c r="O3013" s="1">
        <v>25</v>
      </c>
    </row>
    <row r="3014" spans="9:15" x14ac:dyDescent="0.2">
      <c r="I3014" s="1" t="str">
        <f t="shared" si="47"/>
        <v>145-151 Stokesley Crescent</v>
      </c>
      <c r="J3014" s="1" t="s">
        <v>55</v>
      </c>
      <c r="K3014" s="1" t="s">
        <v>8</v>
      </c>
      <c r="L3014" s="1" t="s">
        <v>43</v>
      </c>
      <c r="M3014" s="1">
        <v>1.7</v>
      </c>
      <c r="N3014" s="1">
        <v>1.7</v>
      </c>
      <c r="O3014" s="1">
        <v>61</v>
      </c>
    </row>
    <row r="3015" spans="9:15" x14ac:dyDescent="0.2">
      <c r="I3015" s="1" t="str">
        <f t="shared" si="47"/>
        <v>145-151 Stokesley Crescent</v>
      </c>
      <c r="J3015" s="1" t="s">
        <v>56</v>
      </c>
      <c r="K3015" s="1" t="s">
        <v>8</v>
      </c>
      <c r="L3015" s="1" t="s">
        <v>44</v>
      </c>
      <c r="M3015" s="1">
        <v>-0.7</v>
      </c>
      <c r="N3015" s="1">
        <v>-0.7</v>
      </c>
      <c r="O3015" s="1">
        <v>42</v>
      </c>
    </row>
    <row r="3016" spans="9:15" x14ac:dyDescent="0.2">
      <c r="I3016" s="1" t="str">
        <f t="shared" si="47"/>
        <v>145-151 Stokesley Crescent</v>
      </c>
      <c r="J3016" s="1" t="s">
        <v>56</v>
      </c>
      <c r="K3016" s="1" t="s">
        <v>9</v>
      </c>
      <c r="L3016" s="1" t="s">
        <v>44</v>
      </c>
      <c r="M3016" s="1">
        <v>-0.7</v>
      </c>
      <c r="N3016" s="1">
        <v>-0.7</v>
      </c>
      <c r="O3016" s="1">
        <v>43</v>
      </c>
    </row>
    <row r="3017" spans="9:15" x14ac:dyDescent="0.2">
      <c r="I3017" s="1" t="str">
        <f t="shared" si="47"/>
        <v>145-151 Stokesley Crescent</v>
      </c>
      <c r="J3017" s="1" t="s">
        <v>70</v>
      </c>
      <c r="K3017" s="1" t="s">
        <v>8</v>
      </c>
      <c r="L3017" s="1" t="s">
        <v>43</v>
      </c>
      <c r="M3017" s="1">
        <v>-1.6</v>
      </c>
      <c r="N3017" s="1">
        <v>-1.6</v>
      </c>
      <c r="O3017" s="1">
        <v>64</v>
      </c>
    </row>
    <row r="3018" spans="9:15" x14ac:dyDescent="0.2">
      <c r="I3018" s="1" t="str">
        <f t="shared" si="47"/>
        <v>145-151 Stokesley Crescent</v>
      </c>
      <c r="J3018" s="1" t="s">
        <v>72</v>
      </c>
      <c r="K3018" s="1" t="s">
        <v>8</v>
      </c>
      <c r="L3018" s="1" t="s">
        <v>44</v>
      </c>
      <c r="M3018" s="1">
        <v>-2.5</v>
      </c>
      <c r="N3018" s="1">
        <v>-2.5</v>
      </c>
      <c r="O3018" s="1">
        <v>57</v>
      </c>
    </row>
    <row r="3019" spans="9:15" x14ac:dyDescent="0.2">
      <c r="I3019" s="1" t="str">
        <f t="shared" si="47"/>
        <v>145-151 Stokesley Crescent</v>
      </c>
      <c r="J3019" s="1" t="s">
        <v>71</v>
      </c>
      <c r="K3019" s="1" t="s">
        <v>8</v>
      </c>
      <c r="L3019" s="1" t="s">
        <v>43</v>
      </c>
      <c r="M3019" s="1">
        <v>-2.5</v>
      </c>
      <c r="N3019" s="1">
        <v>-2.5</v>
      </c>
      <c r="O3019" s="1">
        <v>58</v>
      </c>
    </row>
    <row r="3020" spans="9:15" x14ac:dyDescent="0.2">
      <c r="I3020" s="1" t="str">
        <f t="shared" si="47"/>
        <v>145-151 Stokesley Crescent</v>
      </c>
      <c r="J3020" s="1" t="s">
        <v>57</v>
      </c>
      <c r="K3020" s="1" t="s">
        <v>8</v>
      </c>
      <c r="L3020" s="1" t="s">
        <v>43</v>
      </c>
      <c r="M3020" s="1">
        <v>-2.8</v>
      </c>
      <c r="N3020" s="1">
        <v>-2.8</v>
      </c>
      <c r="O3020" s="1">
        <v>60</v>
      </c>
    </row>
    <row r="3021" spans="9:15" x14ac:dyDescent="0.2">
      <c r="I3021" s="1" t="str">
        <f t="shared" si="47"/>
        <v>145-151 Stokesley Crescent</v>
      </c>
      <c r="J3021" s="1" t="s">
        <v>60</v>
      </c>
      <c r="K3021" s="1" t="s">
        <v>9</v>
      </c>
      <c r="L3021" s="1" t="s">
        <v>44</v>
      </c>
      <c r="M3021" s="1">
        <v>-9.6</v>
      </c>
      <c r="N3021" s="1">
        <v>-9.6</v>
      </c>
      <c r="O3021" s="1">
        <v>2</v>
      </c>
    </row>
    <row r="3022" spans="9:15" x14ac:dyDescent="0.2">
      <c r="I3022" s="1" t="str">
        <f t="shared" si="47"/>
        <v>145-151 Stokesley Crescent</v>
      </c>
      <c r="J3022" s="1" t="s">
        <v>60</v>
      </c>
      <c r="K3022" s="1" t="s">
        <v>8</v>
      </c>
      <c r="L3022" s="1" t="s">
        <v>44</v>
      </c>
      <c r="M3022" s="1">
        <v>-9.6</v>
      </c>
      <c r="N3022" s="1">
        <v>-9.6</v>
      </c>
      <c r="O3022" s="1">
        <v>1</v>
      </c>
    </row>
    <row r="3023" spans="9:15" x14ac:dyDescent="0.2">
      <c r="I3023" s="1" t="str">
        <f t="shared" si="47"/>
        <v>145-151 Stokesley Crescent</v>
      </c>
      <c r="J3023" s="1" t="s">
        <v>59</v>
      </c>
      <c r="K3023" s="1" t="s">
        <v>8</v>
      </c>
      <c r="L3023" s="1" t="s">
        <v>43</v>
      </c>
      <c r="M3023" s="1">
        <v>-10.3</v>
      </c>
      <c r="N3023" s="1">
        <v>-10.3</v>
      </c>
      <c r="O3023" s="1">
        <v>59</v>
      </c>
    </row>
    <row r="3024" spans="9:15" x14ac:dyDescent="0.2">
      <c r="I3024" s="1" t="str">
        <f t="shared" si="47"/>
        <v>145-151 Stokesley Crescent</v>
      </c>
      <c r="J3024" s="1" t="s">
        <v>77</v>
      </c>
      <c r="K3024" s="1" t="s">
        <v>8</v>
      </c>
      <c r="L3024" s="1" t="s">
        <v>44</v>
      </c>
      <c r="M3024" s="1">
        <v>-10.7</v>
      </c>
      <c r="N3024" s="1">
        <v>-10.7</v>
      </c>
      <c r="O3024" s="1">
        <v>5</v>
      </c>
    </row>
    <row r="3025" spans="9:15" x14ac:dyDescent="0.2">
      <c r="I3025" s="1" t="str">
        <f t="shared" si="47"/>
        <v>145-151 Stokesley Crescent</v>
      </c>
      <c r="J3025" s="1" t="s">
        <v>61</v>
      </c>
      <c r="K3025" s="1" t="s">
        <v>9</v>
      </c>
      <c r="L3025" s="1" t="s">
        <v>43</v>
      </c>
      <c r="M3025" s="1">
        <v>-13</v>
      </c>
      <c r="N3025" s="1">
        <v>-13</v>
      </c>
      <c r="O3025" s="1">
        <v>76</v>
      </c>
    </row>
    <row r="3026" spans="9:15" x14ac:dyDescent="0.2">
      <c r="I3026" s="1" t="str">
        <f t="shared" si="47"/>
        <v>145-151 Stokesley Crescent</v>
      </c>
      <c r="J3026" s="1" t="s">
        <v>62</v>
      </c>
      <c r="K3026" s="1" t="s">
        <v>8</v>
      </c>
      <c r="L3026" s="1" t="s">
        <v>43</v>
      </c>
      <c r="M3026" s="1">
        <v>-13.7</v>
      </c>
      <c r="N3026" s="1">
        <v>-13.7</v>
      </c>
      <c r="O3026" s="1">
        <v>72</v>
      </c>
    </row>
    <row r="3027" spans="9:15" x14ac:dyDescent="0.2">
      <c r="I3027" s="1" t="str">
        <f t="shared" si="47"/>
        <v>145-151 Stokesley Crescent</v>
      </c>
      <c r="J3027" s="1" t="s">
        <v>58</v>
      </c>
      <c r="K3027" s="1" t="s">
        <v>8</v>
      </c>
      <c r="L3027" s="1" t="s">
        <v>43</v>
      </c>
      <c r="M3027" s="1">
        <v>-13.8</v>
      </c>
      <c r="N3027" s="1">
        <v>-13.8</v>
      </c>
      <c r="O3027" s="1">
        <v>62</v>
      </c>
    </row>
    <row r="3028" spans="9:15" x14ac:dyDescent="0.2">
      <c r="I3028" s="1" t="str">
        <f t="shared" si="47"/>
        <v>145-151 Stokesley Crescent</v>
      </c>
      <c r="J3028" s="1" t="s">
        <v>63</v>
      </c>
      <c r="K3028" s="1" t="s">
        <v>8</v>
      </c>
      <c r="L3028" s="1" t="s">
        <v>43</v>
      </c>
      <c r="M3028" s="1">
        <v>-13.9</v>
      </c>
      <c r="N3028" s="1">
        <v>-13.9</v>
      </c>
      <c r="O3028" s="1">
        <v>50</v>
      </c>
    </row>
    <row r="3029" spans="9:15" x14ac:dyDescent="0.2">
      <c r="I3029" s="1" t="str">
        <f t="shared" si="47"/>
        <v>145-151 Stokesley Crescent</v>
      </c>
      <c r="J3029" s="1" t="s">
        <v>54</v>
      </c>
      <c r="K3029" s="1" t="s">
        <v>8</v>
      </c>
      <c r="L3029" s="1" t="s">
        <v>43</v>
      </c>
      <c r="M3029" s="1">
        <v>-14.1</v>
      </c>
      <c r="N3029" s="1">
        <v>-14.1</v>
      </c>
      <c r="O3029" s="1">
        <v>63</v>
      </c>
    </row>
    <row r="3030" spans="9:15" x14ac:dyDescent="0.2">
      <c r="I3030" s="1" t="str">
        <f t="shared" si="47"/>
        <v>145-151 Stokesley Crescent</v>
      </c>
      <c r="J3030" s="1" t="s">
        <v>76</v>
      </c>
      <c r="K3030" s="1" t="s">
        <v>9</v>
      </c>
      <c r="L3030" s="1" t="s">
        <v>43</v>
      </c>
      <c r="M3030" s="1">
        <v>-16.2</v>
      </c>
      <c r="N3030" s="1">
        <v>-16.2</v>
      </c>
      <c r="O3030" s="1">
        <v>73</v>
      </c>
    </row>
    <row r="3031" spans="9:15" x14ac:dyDescent="0.2">
      <c r="I3031" s="1" t="str">
        <f t="shared" si="47"/>
        <v>145-151 Stokesley Crescent</v>
      </c>
      <c r="J3031" s="1" t="s">
        <v>64</v>
      </c>
      <c r="K3031" s="1" t="s">
        <v>9</v>
      </c>
      <c r="L3031" s="1" t="s">
        <v>43</v>
      </c>
      <c r="M3031" s="1">
        <v>-16.600000000000001</v>
      </c>
      <c r="N3031" s="1">
        <v>-16.600000000000001</v>
      </c>
      <c r="O3031" s="1">
        <v>74</v>
      </c>
    </row>
    <row r="3032" spans="9:15" x14ac:dyDescent="0.2">
      <c r="I3032" s="1" t="str">
        <f t="shared" si="47"/>
        <v>145-151 Stokesley Crescent</v>
      </c>
      <c r="J3032" s="1" t="s">
        <v>65</v>
      </c>
      <c r="K3032" s="1" t="s">
        <v>8</v>
      </c>
      <c r="L3032" s="1" t="s">
        <v>43</v>
      </c>
      <c r="M3032" s="1">
        <v>-16.7</v>
      </c>
      <c r="N3032" s="1">
        <v>-16.7</v>
      </c>
      <c r="O3032" s="1">
        <v>70</v>
      </c>
    </row>
    <row r="3033" spans="9:15" x14ac:dyDescent="0.2">
      <c r="I3033" s="1" t="str">
        <f t="shared" si="47"/>
        <v>145-151 Stokesley Crescent</v>
      </c>
      <c r="J3033" s="1" t="s">
        <v>75</v>
      </c>
      <c r="K3033" s="1" t="s">
        <v>8</v>
      </c>
      <c r="L3033" s="1" t="s">
        <v>43</v>
      </c>
      <c r="M3033" s="1">
        <v>-16.7</v>
      </c>
      <c r="N3033" s="1">
        <v>-16.7</v>
      </c>
      <c r="O3033" s="1">
        <v>69</v>
      </c>
    </row>
    <row r="3034" spans="9:15" x14ac:dyDescent="0.2">
      <c r="I3034" s="1" t="str">
        <f t="shared" si="47"/>
        <v>145-151 Stokesley Crescent</v>
      </c>
      <c r="J3034" s="1" t="s">
        <v>66</v>
      </c>
      <c r="K3034" s="1" t="s">
        <v>8</v>
      </c>
      <c r="L3034" s="1" t="s">
        <v>43</v>
      </c>
      <c r="M3034" s="1">
        <v>-16.8</v>
      </c>
      <c r="N3034" s="1">
        <v>-16.8</v>
      </c>
      <c r="O3034" s="1">
        <v>48</v>
      </c>
    </row>
    <row r="3035" spans="9:15" x14ac:dyDescent="0.2">
      <c r="I3035" s="1" t="str">
        <f t="shared" si="47"/>
        <v>145-151 Stokesley Crescent</v>
      </c>
      <c r="J3035" s="1" t="s">
        <v>74</v>
      </c>
      <c r="K3035" s="1" t="s">
        <v>8</v>
      </c>
      <c r="L3035" s="1" t="s">
        <v>43</v>
      </c>
      <c r="M3035" s="1">
        <v>-16.899999999999999</v>
      </c>
      <c r="N3035" s="1">
        <v>-16.899999999999999</v>
      </c>
      <c r="O3035" s="1">
        <v>47</v>
      </c>
    </row>
    <row r="3036" spans="9:15" x14ac:dyDescent="0.2">
      <c r="I3036" s="1" t="str">
        <f t="shared" si="47"/>
        <v>145-151 Stokesley Crescent</v>
      </c>
      <c r="J3036" s="1" t="s">
        <v>56</v>
      </c>
      <c r="K3036" s="1" t="s">
        <v>8</v>
      </c>
      <c r="L3036" s="1" t="s">
        <v>44</v>
      </c>
      <c r="M3036" s="1">
        <v>-17</v>
      </c>
      <c r="N3036" s="1">
        <v>-17</v>
      </c>
      <c r="O3036" s="1">
        <v>45</v>
      </c>
    </row>
    <row r="3037" spans="9:15" x14ac:dyDescent="0.2">
      <c r="I3037" s="1" t="str">
        <f t="shared" si="47"/>
        <v>145-151 Stokesley Crescent</v>
      </c>
      <c r="J3037" s="1" t="s">
        <v>56</v>
      </c>
      <c r="K3037" s="1" t="s">
        <v>9</v>
      </c>
      <c r="L3037" s="1" t="s">
        <v>44</v>
      </c>
      <c r="M3037" s="1">
        <v>-17</v>
      </c>
      <c r="N3037" s="1">
        <v>-17</v>
      </c>
      <c r="O3037" s="1">
        <v>46</v>
      </c>
    </row>
    <row r="3038" spans="9:15" x14ac:dyDescent="0.2">
      <c r="I3038" s="1" t="str">
        <f t="shared" si="47"/>
        <v>145-151 Stokesley Crescent</v>
      </c>
      <c r="J3038" s="1" t="s">
        <v>56</v>
      </c>
      <c r="K3038" s="1" t="s">
        <v>8</v>
      </c>
      <c r="L3038" s="1" t="s">
        <v>44</v>
      </c>
      <c r="M3038" s="1">
        <v>-17.100000000000001</v>
      </c>
      <c r="N3038" s="1">
        <v>-17.100000000000001</v>
      </c>
      <c r="O3038" s="1">
        <v>44</v>
      </c>
    </row>
    <row r="3039" spans="9:15" x14ac:dyDescent="0.2">
      <c r="I3039" s="1" t="str">
        <f t="shared" si="47"/>
        <v>145-151 Stokesley Crescent</v>
      </c>
      <c r="J3039" s="1" t="s">
        <v>67</v>
      </c>
      <c r="K3039" s="1" t="s">
        <v>9</v>
      </c>
      <c r="L3039" s="1" t="s">
        <v>43</v>
      </c>
      <c r="M3039" s="1">
        <v>-19.100000000000001</v>
      </c>
      <c r="N3039" s="1">
        <v>-19.100000000000001</v>
      </c>
      <c r="O3039" s="1">
        <v>75</v>
      </c>
    </row>
    <row r="3040" spans="9:15" x14ac:dyDescent="0.2">
      <c r="I3040" s="1" t="str">
        <f t="shared" si="47"/>
        <v>145-151 Stokesley Crescent</v>
      </c>
      <c r="J3040" s="1" t="s">
        <v>68</v>
      </c>
      <c r="K3040" s="1" t="s">
        <v>8</v>
      </c>
      <c r="L3040" s="1" t="s">
        <v>43</v>
      </c>
      <c r="M3040" s="1">
        <v>-19.5</v>
      </c>
      <c r="N3040" s="1">
        <v>-19.5</v>
      </c>
      <c r="O3040" s="1">
        <v>71</v>
      </c>
    </row>
    <row r="3041" spans="1:15" x14ac:dyDescent="0.2">
      <c r="I3041" s="1" t="str">
        <f t="shared" si="47"/>
        <v>145-151 Stokesley Crescent</v>
      </c>
      <c r="J3041" s="1" t="s">
        <v>69</v>
      </c>
      <c r="K3041" s="1" t="s">
        <v>8</v>
      </c>
      <c r="L3041" s="1" t="s">
        <v>43</v>
      </c>
      <c r="M3041" s="1">
        <v>-19.7</v>
      </c>
      <c r="N3041" s="1">
        <v>-19.7</v>
      </c>
      <c r="O3041" s="1">
        <v>49</v>
      </c>
    </row>
    <row r="3042" spans="1:15" x14ac:dyDescent="0.2">
      <c r="A3042" s="1" t="s">
        <v>23</v>
      </c>
      <c r="B3042" s="1" t="s">
        <v>6</v>
      </c>
      <c r="C3042" s="1" t="s">
        <v>24</v>
      </c>
      <c r="D3042" s="1">
        <v>446373.64</v>
      </c>
      <c r="E3042" s="1">
        <v>522880.81</v>
      </c>
      <c r="F3042" s="1">
        <v>44.2</v>
      </c>
      <c r="G3042" s="1">
        <v>40.799999999999997</v>
      </c>
      <c r="H3042" s="1">
        <v>58.5</v>
      </c>
      <c r="I3042" s="1" t="str">
        <f t="shared" si="47"/>
        <v>Church</v>
      </c>
      <c r="J3042" s="1" t="s">
        <v>49</v>
      </c>
      <c r="K3042" s="1" t="s">
        <v>8</v>
      </c>
      <c r="L3042" s="1" t="s">
        <v>46</v>
      </c>
      <c r="M3042" s="1">
        <v>38.4</v>
      </c>
      <c r="O3042" s="1">
        <v>3</v>
      </c>
    </row>
    <row r="3043" spans="1:15" x14ac:dyDescent="0.2">
      <c r="I3043" s="1" t="str">
        <f t="shared" si="47"/>
        <v>Church</v>
      </c>
      <c r="J3043" s="1" t="s">
        <v>45</v>
      </c>
      <c r="K3043" s="1" t="s">
        <v>8</v>
      </c>
      <c r="L3043" s="1" t="s">
        <v>46</v>
      </c>
      <c r="M3043" s="1">
        <v>38.4</v>
      </c>
      <c r="O3043" s="1">
        <v>4</v>
      </c>
    </row>
    <row r="3044" spans="1:15" x14ac:dyDescent="0.2">
      <c r="I3044" s="1" t="str">
        <f t="shared" si="47"/>
        <v>Church</v>
      </c>
      <c r="J3044" s="1" t="s">
        <v>81</v>
      </c>
      <c r="K3044" s="1" t="s">
        <v>10</v>
      </c>
      <c r="L3044" s="1" t="s">
        <v>44</v>
      </c>
      <c r="M3044" s="1">
        <v>37</v>
      </c>
      <c r="N3044" s="1">
        <v>37</v>
      </c>
      <c r="O3044" s="1">
        <v>56</v>
      </c>
    </row>
    <row r="3045" spans="1:15" x14ac:dyDescent="0.2">
      <c r="I3045" s="1" t="str">
        <f t="shared" si="47"/>
        <v>Church</v>
      </c>
      <c r="J3045" s="1" t="s">
        <v>80</v>
      </c>
      <c r="K3045" s="1" t="s">
        <v>10</v>
      </c>
      <c r="L3045" s="1" t="s">
        <v>44</v>
      </c>
      <c r="M3045" s="1">
        <v>33.700000000000003</v>
      </c>
      <c r="N3045" s="1">
        <v>33.700000000000003</v>
      </c>
      <c r="O3045" s="1">
        <v>55</v>
      </c>
    </row>
    <row r="3046" spans="1:15" x14ac:dyDescent="0.2">
      <c r="I3046" s="1" t="str">
        <f t="shared" si="47"/>
        <v>Church</v>
      </c>
      <c r="J3046" s="1" t="s">
        <v>79</v>
      </c>
      <c r="K3046" s="1" t="s">
        <v>10</v>
      </c>
      <c r="L3046" s="1" t="s">
        <v>43</v>
      </c>
      <c r="M3046" s="1">
        <v>33.1</v>
      </c>
      <c r="N3046" s="1">
        <v>33.1</v>
      </c>
      <c r="O3046" s="1">
        <v>54</v>
      </c>
    </row>
    <row r="3047" spans="1:15" x14ac:dyDescent="0.2">
      <c r="I3047" s="1" t="str">
        <f t="shared" si="47"/>
        <v>Church</v>
      </c>
      <c r="J3047" s="1" t="s">
        <v>48</v>
      </c>
      <c r="K3047" s="1" t="s">
        <v>8</v>
      </c>
      <c r="L3047" s="1" t="s">
        <v>43</v>
      </c>
      <c r="M3047" s="1">
        <v>27.8</v>
      </c>
      <c r="N3047" s="1">
        <v>27.8</v>
      </c>
      <c r="O3047" s="1">
        <v>68</v>
      </c>
    </row>
    <row r="3048" spans="1:15" x14ac:dyDescent="0.2">
      <c r="I3048" s="1" t="str">
        <f t="shared" si="47"/>
        <v>Church</v>
      </c>
      <c r="J3048" s="1" t="s">
        <v>78</v>
      </c>
      <c r="K3048" s="1" t="s">
        <v>10</v>
      </c>
      <c r="L3048" s="1" t="s">
        <v>44</v>
      </c>
      <c r="M3048" s="1">
        <v>26.6</v>
      </c>
      <c r="N3048" s="1">
        <v>26.6</v>
      </c>
      <c r="O3048" s="1">
        <v>53</v>
      </c>
    </row>
    <row r="3049" spans="1:15" x14ac:dyDescent="0.2">
      <c r="I3049" s="1" t="str">
        <f t="shared" si="47"/>
        <v>Church</v>
      </c>
      <c r="J3049" s="1" t="s">
        <v>51</v>
      </c>
      <c r="K3049" s="1" t="s">
        <v>8</v>
      </c>
      <c r="L3049" s="1" t="s">
        <v>43</v>
      </c>
      <c r="M3049" s="1">
        <v>26.5</v>
      </c>
      <c r="N3049" s="1">
        <v>26.5</v>
      </c>
      <c r="O3049" s="1">
        <v>67</v>
      </c>
    </row>
    <row r="3050" spans="1:15" x14ac:dyDescent="0.2">
      <c r="I3050" s="1" t="str">
        <f t="shared" si="47"/>
        <v>Church</v>
      </c>
      <c r="J3050" s="1" t="s">
        <v>50</v>
      </c>
      <c r="K3050" s="1" t="s">
        <v>8</v>
      </c>
      <c r="L3050" s="1" t="s">
        <v>43</v>
      </c>
      <c r="M3050" s="1">
        <v>23.4</v>
      </c>
      <c r="N3050" s="1">
        <v>23.4</v>
      </c>
      <c r="O3050" s="1">
        <v>66</v>
      </c>
    </row>
    <row r="3051" spans="1:15" x14ac:dyDescent="0.2">
      <c r="I3051" s="1" t="str">
        <f t="shared" si="47"/>
        <v>Church</v>
      </c>
      <c r="J3051" s="1" t="s">
        <v>78</v>
      </c>
      <c r="K3051" s="1" t="s">
        <v>10</v>
      </c>
      <c r="L3051" s="1" t="s">
        <v>44</v>
      </c>
      <c r="M3051" s="1">
        <v>23</v>
      </c>
      <c r="N3051" s="1">
        <v>23</v>
      </c>
      <c r="O3051" s="1">
        <v>51</v>
      </c>
    </row>
    <row r="3052" spans="1:15" x14ac:dyDescent="0.2">
      <c r="I3052" s="1" t="str">
        <f t="shared" si="47"/>
        <v>Church</v>
      </c>
      <c r="J3052" s="1" t="s">
        <v>47</v>
      </c>
      <c r="K3052" s="1" t="s">
        <v>8</v>
      </c>
      <c r="L3052" s="1" t="s">
        <v>43</v>
      </c>
      <c r="M3052" s="1">
        <v>22.7</v>
      </c>
      <c r="N3052" s="1">
        <v>22.7</v>
      </c>
      <c r="O3052" s="1">
        <v>65</v>
      </c>
    </row>
    <row r="3053" spans="1:15" x14ac:dyDescent="0.2">
      <c r="I3053" s="1" t="str">
        <f t="shared" si="47"/>
        <v>Church</v>
      </c>
      <c r="J3053" s="1" t="s">
        <v>78</v>
      </c>
      <c r="K3053" s="1" t="s">
        <v>10</v>
      </c>
      <c r="L3053" s="1" t="s">
        <v>44</v>
      </c>
      <c r="M3053" s="1">
        <v>21.8</v>
      </c>
      <c r="N3053" s="1">
        <v>21.8</v>
      </c>
      <c r="O3053" s="1">
        <v>52</v>
      </c>
    </row>
    <row r="3054" spans="1:15" x14ac:dyDescent="0.2">
      <c r="I3054" s="1" t="str">
        <f t="shared" si="47"/>
        <v>Church</v>
      </c>
      <c r="J3054" s="1" t="s">
        <v>52</v>
      </c>
      <c r="K3054" s="1" t="s">
        <v>8</v>
      </c>
      <c r="L3054" s="1" t="s">
        <v>44</v>
      </c>
      <c r="M3054" s="1">
        <v>19.5</v>
      </c>
      <c r="N3054" s="1">
        <v>19.5</v>
      </c>
      <c r="O3054" s="1">
        <v>34</v>
      </c>
    </row>
    <row r="3055" spans="1:15" x14ac:dyDescent="0.2">
      <c r="I3055" s="1" t="str">
        <f t="shared" si="47"/>
        <v>Church</v>
      </c>
      <c r="J3055" s="1" t="s">
        <v>52</v>
      </c>
      <c r="K3055" s="1" t="s">
        <v>8</v>
      </c>
      <c r="L3055" s="1" t="s">
        <v>44</v>
      </c>
      <c r="M3055" s="1">
        <v>18.5</v>
      </c>
      <c r="N3055" s="1">
        <v>18.5</v>
      </c>
      <c r="O3055" s="1">
        <v>38</v>
      </c>
    </row>
    <row r="3056" spans="1:15" x14ac:dyDescent="0.2">
      <c r="I3056" s="1" t="str">
        <f t="shared" si="47"/>
        <v>Church</v>
      </c>
      <c r="J3056" s="1" t="s">
        <v>52</v>
      </c>
      <c r="K3056" s="1" t="s">
        <v>8</v>
      </c>
      <c r="L3056" s="1" t="s">
        <v>44</v>
      </c>
      <c r="M3056" s="1">
        <v>16.8</v>
      </c>
      <c r="N3056" s="1">
        <v>16.8</v>
      </c>
      <c r="O3056" s="1">
        <v>33</v>
      </c>
    </row>
    <row r="3057" spans="9:15" x14ac:dyDescent="0.2">
      <c r="I3057" s="1" t="str">
        <f t="shared" si="47"/>
        <v>Church</v>
      </c>
      <c r="J3057" s="1" t="s">
        <v>52</v>
      </c>
      <c r="K3057" s="1" t="s">
        <v>8</v>
      </c>
      <c r="L3057" s="1" t="s">
        <v>44</v>
      </c>
      <c r="M3057" s="1">
        <v>15.7</v>
      </c>
      <c r="N3057" s="1">
        <v>15.7</v>
      </c>
      <c r="O3057" s="1">
        <v>37</v>
      </c>
    </row>
    <row r="3058" spans="9:15" x14ac:dyDescent="0.2">
      <c r="I3058" s="1" t="str">
        <f t="shared" si="47"/>
        <v>Church</v>
      </c>
      <c r="J3058" s="1" t="s">
        <v>52</v>
      </c>
      <c r="K3058" s="1" t="s">
        <v>8</v>
      </c>
      <c r="L3058" s="1" t="s">
        <v>44</v>
      </c>
      <c r="M3058" s="1">
        <v>12.7</v>
      </c>
      <c r="N3058" s="1">
        <v>12.7</v>
      </c>
      <c r="O3058" s="1">
        <v>32</v>
      </c>
    </row>
    <row r="3059" spans="9:15" x14ac:dyDescent="0.2">
      <c r="I3059" s="1" t="str">
        <f t="shared" si="47"/>
        <v>Church</v>
      </c>
      <c r="J3059" s="1" t="s">
        <v>53</v>
      </c>
      <c r="K3059" s="1" t="s">
        <v>9</v>
      </c>
      <c r="L3059" s="1" t="s">
        <v>44</v>
      </c>
      <c r="M3059" s="1">
        <v>12.6</v>
      </c>
      <c r="N3059" s="1">
        <v>12.6</v>
      </c>
      <c r="O3059" s="1">
        <v>26</v>
      </c>
    </row>
    <row r="3060" spans="9:15" x14ac:dyDescent="0.2">
      <c r="I3060" s="1" t="str">
        <f t="shared" si="47"/>
        <v>Church</v>
      </c>
      <c r="J3060" s="1" t="s">
        <v>53</v>
      </c>
      <c r="K3060" s="1" t="s">
        <v>8</v>
      </c>
      <c r="L3060" s="1" t="s">
        <v>44</v>
      </c>
      <c r="M3060" s="1">
        <v>12.6</v>
      </c>
      <c r="N3060" s="1">
        <v>12.6</v>
      </c>
      <c r="O3060" s="1">
        <v>27</v>
      </c>
    </row>
    <row r="3061" spans="9:15" x14ac:dyDescent="0.2">
      <c r="I3061" s="1" t="str">
        <f t="shared" si="47"/>
        <v>Church</v>
      </c>
      <c r="J3061" s="1" t="s">
        <v>52</v>
      </c>
      <c r="K3061" s="1" t="s">
        <v>8</v>
      </c>
      <c r="L3061" s="1" t="s">
        <v>44</v>
      </c>
      <c r="M3061" s="1">
        <v>12.3</v>
      </c>
      <c r="N3061" s="1">
        <v>12.3</v>
      </c>
      <c r="O3061" s="1">
        <v>41</v>
      </c>
    </row>
    <row r="3062" spans="9:15" x14ac:dyDescent="0.2">
      <c r="I3062" s="1" t="str">
        <f t="shared" si="47"/>
        <v>Church</v>
      </c>
      <c r="J3062" s="1" t="s">
        <v>56</v>
      </c>
      <c r="K3062" s="1" t="s">
        <v>8</v>
      </c>
      <c r="L3062" s="1" t="s">
        <v>44</v>
      </c>
      <c r="M3062" s="1">
        <v>12</v>
      </c>
      <c r="N3062" s="1">
        <v>12</v>
      </c>
      <c r="O3062" s="1">
        <v>30</v>
      </c>
    </row>
    <row r="3063" spans="9:15" x14ac:dyDescent="0.2">
      <c r="I3063" s="1" t="str">
        <f t="shared" si="47"/>
        <v>Church</v>
      </c>
      <c r="J3063" s="1" t="s">
        <v>53</v>
      </c>
      <c r="K3063" s="1" t="s">
        <v>9</v>
      </c>
      <c r="L3063" s="1" t="s">
        <v>44</v>
      </c>
      <c r="M3063" s="1">
        <v>10.5</v>
      </c>
      <c r="N3063" s="1">
        <v>10.5</v>
      </c>
      <c r="O3063" s="1">
        <v>29</v>
      </c>
    </row>
    <row r="3064" spans="9:15" x14ac:dyDescent="0.2">
      <c r="I3064" s="1" t="str">
        <f t="shared" si="47"/>
        <v>Church</v>
      </c>
      <c r="J3064" s="1" t="s">
        <v>52</v>
      </c>
      <c r="K3064" s="1" t="s">
        <v>8</v>
      </c>
      <c r="L3064" s="1" t="s">
        <v>44</v>
      </c>
      <c r="M3064" s="1">
        <v>10.3</v>
      </c>
      <c r="N3064" s="1">
        <v>10.3</v>
      </c>
      <c r="O3064" s="1">
        <v>35</v>
      </c>
    </row>
    <row r="3065" spans="9:15" x14ac:dyDescent="0.2">
      <c r="I3065" s="1" t="str">
        <f t="shared" si="47"/>
        <v>Church</v>
      </c>
      <c r="J3065" s="1" t="s">
        <v>56</v>
      </c>
      <c r="K3065" s="1" t="s">
        <v>9</v>
      </c>
      <c r="L3065" s="1" t="s">
        <v>44</v>
      </c>
      <c r="M3065" s="1">
        <v>10.199999999999999</v>
      </c>
      <c r="N3065" s="1">
        <v>10.199999999999999</v>
      </c>
      <c r="O3065" s="1">
        <v>31</v>
      </c>
    </row>
    <row r="3066" spans="9:15" x14ac:dyDescent="0.2">
      <c r="I3066" s="1" t="str">
        <f t="shared" si="47"/>
        <v>Church</v>
      </c>
      <c r="J3066" s="1" t="s">
        <v>53</v>
      </c>
      <c r="K3066" s="1" t="s">
        <v>8</v>
      </c>
      <c r="L3066" s="1" t="s">
        <v>44</v>
      </c>
      <c r="M3066" s="1">
        <v>9.5</v>
      </c>
      <c r="N3066" s="1">
        <v>9.5</v>
      </c>
      <c r="O3066" s="1">
        <v>28</v>
      </c>
    </row>
    <row r="3067" spans="9:15" x14ac:dyDescent="0.2">
      <c r="I3067" s="1" t="str">
        <f t="shared" si="47"/>
        <v>Church</v>
      </c>
      <c r="J3067" s="1" t="s">
        <v>52</v>
      </c>
      <c r="K3067" s="1" t="s">
        <v>8</v>
      </c>
      <c r="L3067" s="1" t="s">
        <v>44</v>
      </c>
      <c r="M3067" s="1">
        <v>9.4</v>
      </c>
      <c r="N3067" s="1">
        <v>9.4</v>
      </c>
      <c r="O3067" s="1">
        <v>36</v>
      </c>
    </row>
    <row r="3068" spans="9:15" x14ac:dyDescent="0.2">
      <c r="I3068" s="1" t="str">
        <f t="shared" si="47"/>
        <v>Church</v>
      </c>
      <c r="J3068" s="1" t="s">
        <v>52</v>
      </c>
      <c r="K3068" s="1" t="s">
        <v>8</v>
      </c>
      <c r="L3068" s="1" t="s">
        <v>44</v>
      </c>
      <c r="M3068" s="1">
        <v>7.7</v>
      </c>
      <c r="N3068" s="1">
        <v>7.7</v>
      </c>
      <c r="O3068" s="1">
        <v>39</v>
      </c>
    </row>
    <row r="3069" spans="9:15" x14ac:dyDescent="0.2">
      <c r="I3069" s="1" t="str">
        <f t="shared" si="47"/>
        <v>Church</v>
      </c>
      <c r="J3069" s="1" t="s">
        <v>52</v>
      </c>
      <c r="K3069" s="1" t="s">
        <v>8</v>
      </c>
      <c r="L3069" s="1" t="s">
        <v>44</v>
      </c>
      <c r="M3069" s="1">
        <v>5.4</v>
      </c>
      <c r="N3069" s="1">
        <v>5.4</v>
      </c>
      <c r="O3069" s="1">
        <v>40</v>
      </c>
    </row>
    <row r="3070" spans="9:15" x14ac:dyDescent="0.2">
      <c r="I3070" s="1" t="str">
        <f t="shared" si="47"/>
        <v>Church</v>
      </c>
      <c r="J3070" s="1" t="s">
        <v>72</v>
      </c>
      <c r="K3070" s="1" t="s">
        <v>8</v>
      </c>
      <c r="L3070" s="1" t="s">
        <v>44</v>
      </c>
      <c r="M3070" s="1">
        <v>4.4000000000000004</v>
      </c>
      <c r="N3070" s="1">
        <v>4.4000000000000004</v>
      </c>
      <c r="O3070" s="1">
        <v>57</v>
      </c>
    </row>
    <row r="3071" spans="9:15" x14ac:dyDescent="0.2">
      <c r="I3071" s="1" t="str">
        <f t="shared" si="47"/>
        <v>Church</v>
      </c>
      <c r="J3071" s="1" t="s">
        <v>71</v>
      </c>
      <c r="K3071" s="1" t="s">
        <v>8</v>
      </c>
      <c r="L3071" s="1" t="s">
        <v>43</v>
      </c>
      <c r="M3071" s="1">
        <v>4.3</v>
      </c>
      <c r="N3071" s="1">
        <v>4.3</v>
      </c>
      <c r="O3071" s="1">
        <v>58</v>
      </c>
    </row>
    <row r="3072" spans="9:15" x14ac:dyDescent="0.2">
      <c r="I3072" s="1" t="str">
        <f t="shared" si="47"/>
        <v>Church</v>
      </c>
      <c r="J3072" s="1" t="s">
        <v>70</v>
      </c>
      <c r="K3072" s="1" t="s">
        <v>8</v>
      </c>
      <c r="L3072" s="1" t="s">
        <v>43</v>
      </c>
      <c r="M3072" s="1">
        <v>3.6</v>
      </c>
      <c r="N3072" s="1">
        <v>3.6</v>
      </c>
      <c r="O3072" s="1">
        <v>64</v>
      </c>
    </row>
    <row r="3073" spans="9:15" x14ac:dyDescent="0.2">
      <c r="I3073" s="1" t="str">
        <f t="shared" si="47"/>
        <v>Church</v>
      </c>
      <c r="J3073" s="1" t="s">
        <v>56</v>
      </c>
      <c r="K3073" s="1" t="s">
        <v>8</v>
      </c>
      <c r="L3073" s="1" t="s">
        <v>44</v>
      </c>
      <c r="M3073" s="1">
        <v>2</v>
      </c>
      <c r="N3073" s="1">
        <v>2</v>
      </c>
      <c r="O3073" s="1">
        <v>14</v>
      </c>
    </row>
    <row r="3074" spans="9:15" x14ac:dyDescent="0.2">
      <c r="I3074" s="1" t="str">
        <f t="shared" si="47"/>
        <v>Church</v>
      </c>
      <c r="J3074" s="1" t="s">
        <v>56</v>
      </c>
      <c r="K3074" s="1" t="s">
        <v>8</v>
      </c>
      <c r="L3074" s="1" t="s">
        <v>44</v>
      </c>
      <c r="M3074" s="1">
        <v>2</v>
      </c>
      <c r="N3074" s="1">
        <v>2</v>
      </c>
      <c r="O3074" s="1">
        <v>15</v>
      </c>
    </row>
    <row r="3075" spans="9:15" x14ac:dyDescent="0.2">
      <c r="I3075" s="1" t="str">
        <f t="shared" ref="I3075:I3138" si="48">IF(ISBLANK(A3075),I3074,A3075)</f>
        <v>Church</v>
      </c>
      <c r="J3075" s="1" t="s">
        <v>56</v>
      </c>
      <c r="K3075" s="1" t="s">
        <v>9</v>
      </c>
      <c r="L3075" s="1" t="s">
        <v>44</v>
      </c>
      <c r="M3075" s="1">
        <v>1.6</v>
      </c>
      <c r="N3075" s="1">
        <v>1.6</v>
      </c>
      <c r="O3075" s="1">
        <v>25</v>
      </c>
    </row>
    <row r="3076" spans="9:15" x14ac:dyDescent="0.2">
      <c r="I3076" s="1" t="str">
        <f t="shared" si="48"/>
        <v>Church</v>
      </c>
      <c r="J3076" s="1" t="s">
        <v>56</v>
      </c>
      <c r="K3076" s="1" t="s">
        <v>8</v>
      </c>
      <c r="L3076" s="1" t="s">
        <v>44</v>
      </c>
      <c r="M3076" s="1">
        <v>1.5</v>
      </c>
      <c r="N3076" s="1">
        <v>1.5</v>
      </c>
      <c r="O3076" s="1">
        <v>13</v>
      </c>
    </row>
    <row r="3077" spans="9:15" x14ac:dyDescent="0.2">
      <c r="I3077" s="1" t="str">
        <f t="shared" si="48"/>
        <v>Church</v>
      </c>
      <c r="J3077" s="1" t="s">
        <v>56</v>
      </c>
      <c r="K3077" s="1" t="s">
        <v>8</v>
      </c>
      <c r="L3077" s="1" t="s">
        <v>44</v>
      </c>
      <c r="M3077" s="1">
        <v>1.5</v>
      </c>
      <c r="N3077" s="1">
        <v>1.5</v>
      </c>
      <c r="O3077" s="1">
        <v>6</v>
      </c>
    </row>
    <row r="3078" spans="9:15" x14ac:dyDescent="0.2">
      <c r="I3078" s="1" t="str">
        <f t="shared" si="48"/>
        <v>Church</v>
      </c>
      <c r="J3078" s="1" t="s">
        <v>56</v>
      </c>
      <c r="K3078" s="1" t="s">
        <v>8</v>
      </c>
      <c r="L3078" s="1" t="s">
        <v>44</v>
      </c>
      <c r="M3078" s="1">
        <v>1.4</v>
      </c>
      <c r="N3078" s="1">
        <v>1.4</v>
      </c>
      <c r="O3078" s="1">
        <v>7</v>
      </c>
    </row>
    <row r="3079" spans="9:15" x14ac:dyDescent="0.2">
      <c r="I3079" s="1" t="str">
        <f t="shared" si="48"/>
        <v>Church</v>
      </c>
      <c r="J3079" s="1" t="s">
        <v>56</v>
      </c>
      <c r="K3079" s="1" t="s">
        <v>8</v>
      </c>
      <c r="L3079" s="1" t="s">
        <v>44</v>
      </c>
      <c r="M3079" s="1">
        <v>1.4</v>
      </c>
      <c r="N3079" s="1">
        <v>1.4</v>
      </c>
      <c r="O3079" s="1">
        <v>8</v>
      </c>
    </row>
    <row r="3080" spans="9:15" x14ac:dyDescent="0.2">
      <c r="I3080" s="1" t="str">
        <f t="shared" si="48"/>
        <v>Church</v>
      </c>
      <c r="J3080" s="1" t="s">
        <v>56</v>
      </c>
      <c r="K3080" s="1" t="s">
        <v>8</v>
      </c>
      <c r="L3080" s="1" t="s">
        <v>44</v>
      </c>
      <c r="M3080" s="1">
        <v>1.3</v>
      </c>
      <c r="N3080" s="1">
        <v>1.3</v>
      </c>
      <c r="O3080" s="1">
        <v>9</v>
      </c>
    </row>
    <row r="3081" spans="9:15" x14ac:dyDescent="0.2">
      <c r="I3081" s="1" t="str">
        <f t="shared" si="48"/>
        <v>Church</v>
      </c>
      <c r="J3081" s="1" t="s">
        <v>56</v>
      </c>
      <c r="K3081" s="1" t="s">
        <v>8</v>
      </c>
      <c r="L3081" s="1" t="s">
        <v>44</v>
      </c>
      <c r="M3081" s="1">
        <v>1.3</v>
      </c>
      <c r="N3081" s="1">
        <v>1.3</v>
      </c>
      <c r="O3081" s="1">
        <v>10</v>
      </c>
    </row>
    <row r="3082" spans="9:15" x14ac:dyDescent="0.2">
      <c r="I3082" s="1" t="str">
        <f t="shared" si="48"/>
        <v>Church</v>
      </c>
      <c r="J3082" s="1" t="s">
        <v>56</v>
      </c>
      <c r="K3082" s="1" t="s">
        <v>8</v>
      </c>
      <c r="L3082" s="1" t="s">
        <v>44</v>
      </c>
      <c r="M3082" s="1">
        <v>1.3</v>
      </c>
      <c r="N3082" s="1">
        <v>1.3</v>
      </c>
      <c r="O3082" s="1">
        <v>11</v>
      </c>
    </row>
    <row r="3083" spans="9:15" x14ac:dyDescent="0.2">
      <c r="I3083" s="1" t="str">
        <f t="shared" si="48"/>
        <v>Church</v>
      </c>
      <c r="J3083" s="1" t="s">
        <v>56</v>
      </c>
      <c r="K3083" s="1" t="s">
        <v>8</v>
      </c>
      <c r="L3083" s="1" t="s">
        <v>44</v>
      </c>
      <c r="M3083" s="1">
        <v>1.2</v>
      </c>
      <c r="N3083" s="1">
        <v>1.2</v>
      </c>
      <c r="O3083" s="1">
        <v>12</v>
      </c>
    </row>
    <row r="3084" spans="9:15" x14ac:dyDescent="0.2">
      <c r="I3084" s="1" t="str">
        <f t="shared" si="48"/>
        <v>Church</v>
      </c>
      <c r="J3084" s="1" t="s">
        <v>56</v>
      </c>
      <c r="K3084" s="1" t="s">
        <v>9</v>
      </c>
      <c r="L3084" s="1" t="s">
        <v>44</v>
      </c>
      <c r="M3084" s="1">
        <v>1.2</v>
      </c>
      <c r="N3084" s="1">
        <v>1.2</v>
      </c>
      <c r="O3084" s="1">
        <v>16</v>
      </c>
    </row>
    <row r="3085" spans="9:15" x14ac:dyDescent="0.2">
      <c r="I3085" s="1" t="str">
        <f t="shared" si="48"/>
        <v>Church</v>
      </c>
      <c r="J3085" s="1" t="s">
        <v>56</v>
      </c>
      <c r="K3085" s="1" t="s">
        <v>9</v>
      </c>
      <c r="L3085" s="1" t="s">
        <v>44</v>
      </c>
      <c r="M3085" s="1">
        <v>1</v>
      </c>
      <c r="N3085" s="1">
        <v>1</v>
      </c>
      <c r="O3085" s="1">
        <v>17</v>
      </c>
    </row>
    <row r="3086" spans="9:15" x14ac:dyDescent="0.2">
      <c r="I3086" s="1" t="str">
        <f t="shared" si="48"/>
        <v>Church</v>
      </c>
      <c r="J3086" s="1" t="s">
        <v>56</v>
      </c>
      <c r="K3086" s="1" t="s">
        <v>9</v>
      </c>
      <c r="L3086" s="1" t="s">
        <v>44</v>
      </c>
      <c r="M3086" s="1">
        <v>1</v>
      </c>
      <c r="N3086" s="1">
        <v>1</v>
      </c>
      <c r="O3086" s="1">
        <v>18</v>
      </c>
    </row>
    <row r="3087" spans="9:15" x14ac:dyDescent="0.2">
      <c r="I3087" s="1" t="str">
        <f t="shared" si="48"/>
        <v>Church</v>
      </c>
      <c r="J3087" s="1" t="s">
        <v>56</v>
      </c>
      <c r="K3087" s="1" t="s">
        <v>9</v>
      </c>
      <c r="L3087" s="1" t="s">
        <v>44</v>
      </c>
      <c r="M3087" s="1">
        <v>1</v>
      </c>
      <c r="N3087" s="1">
        <v>1</v>
      </c>
      <c r="O3087" s="1">
        <v>19</v>
      </c>
    </row>
    <row r="3088" spans="9:15" x14ac:dyDescent="0.2">
      <c r="I3088" s="1" t="str">
        <f t="shared" si="48"/>
        <v>Church</v>
      </c>
      <c r="J3088" s="1" t="s">
        <v>56</v>
      </c>
      <c r="K3088" s="1" t="s">
        <v>9</v>
      </c>
      <c r="L3088" s="1" t="s">
        <v>44</v>
      </c>
      <c r="M3088" s="1">
        <v>0.9</v>
      </c>
      <c r="N3088" s="1">
        <v>0.9</v>
      </c>
      <c r="O3088" s="1">
        <v>20</v>
      </c>
    </row>
    <row r="3089" spans="9:15" x14ac:dyDescent="0.2">
      <c r="I3089" s="1" t="str">
        <f t="shared" si="48"/>
        <v>Church</v>
      </c>
      <c r="J3089" s="1" t="s">
        <v>56</v>
      </c>
      <c r="K3089" s="1" t="s">
        <v>9</v>
      </c>
      <c r="L3089" s="1" t="s">
        <v>44</v>
      </c>
      <c r="M3089" s="1">
        <v>0.9</v>
      </c>
      <c r="N3089" s="1">
        <v>0.9</v>
      </c>
      <c r="O3089" s="1">
        <v>21</v>
      </c>
    </row>
    <row r="3090" spans="9:15" x14ac:dyDescent="0.2">
      <c r="I3090" s="1" t="str">
        <f t="shared" si="48"/>
        <v>Church</v>
      </c>
      <c r="J3090" s="1" t="s">
        <v>56</v>
      </c>
      <c r="K3090" s="1" t="s">
        <v>9</v>
      </c>
      <c r="L3090" s="1" t="s">
        <v>44</v>
      </c>
      <c r="M3090" s="1">
        <v>0.9</v>
      </c>
      <c r="N3090" s="1">
        <v>0.9</v>
      </c>
      <c r="O3090" s="1">
        <v>22</v>
      </c>
    </row>
    <row r="3091" spans="9:15" x14ac:dyDescent="0.2">
      <c r="I3091" s="1" t="str">
        <f t="shared" si="48"/>
        <v>Church</v>
      </c>
      <c r="J3091" s="1" t="s">
        <v>56</v>
      </c>
      <c r="K3091" s="1" t="s">
        <v>9</v>
      </c>
      <c r="L3091" s="1" t="s">
        <v>44</v>
      </c>
      <c r="M3091" s="1">
        <v>0.9</v>
      </c>
      <c r="N3091" s="1">
        <v>0.9</v>
      </c>
      <c r="O3091" s="1">
        <v>23</v>
      </c>
    </row>
    <row r="3092" spans="9:15" x14ac:dyDescent="0.2">
      <c r="I3092" s="1" t="str">
        <f t="shared" si="48"/>
        <v>Church</v>
      </c>
      <c r="J3092" s="1" t="s">
        <v>56</v>
      </c>
      <c r="K3092" s="1" t="s">
        <v>9</v>
      </c>
      <c r="L3092" s="1" t="s">
        <v>44</v>
      </c>
      <c r="M3092" s="1">
        <v>0.8</v>
      </c>
      <c r="N3092" s="1">
        <v>0.8</v>
      </c>
      <c r="O3092" s="1">
        <v>24</v>
      </c>
    </row>
    <row r="3093" spans="9:15" x14ac:dyDescent="0.2">
      <c r="I3093" s="1" t="str">
        <f t="shared" si="48"/>
        <v>Church</v>
      </c>
      <c r="J3093" s="1" t="s">
        <v>56</v>
      </c>
      <c r="K3093" s="1" t="s">
        <v>8</v>
      </c>
      <c r="L3093" s="1" t="s">
        <v>44</v>
      </c>
      <c r="M3093" s="1">
        <v>-2.1</v>
      </c>
      <c r="N3093" s="1">
        <v>-2.1</v>
      </c>
      <c r="O3093" s="1">
        <v>42</v>
      </c>
    </row>
    <row r="3094" spans="9:15" x14ac:dyDescent="0.2">
      <c r="I3094" s="1" t="str">
        <f t="shared" si="48"/>
        <v>Church</v>
      </c>
      <c r="J3094" s="1" t="s">
        <v>56</v>
      </c>
      <c r="K3094" s="1" t="s">
        <v>9</v>
      </c>
      <c r="L3094" s="1" t="s">
        <v>44</v>
      </c>
      <c r="M3094" s="1">
        <v>-2.2999999999999998</v>
      </c>
      <c r="N3094" s="1">
        <v>-2.2999999999999998</v>
      </c>
      <c r="O3094" s="1">
        <v>43</v>
      </c>
    </row>
    <row r="3095" spans="9:15" x14ac:dyDescent="0.2">
      <c r="I3095" s="1" t="str">
        <f t="shared" si="48"/>
        <v>Church</v>
      </c>
      <c r="J3095" s="1" t="s">
        <v>61</v>
      </c>
      <c r="K3095" s="1" t="s">
        <v>9</v>
      </c>
      <c r="L3095" s="1" t="s">
        <v>43</v>
      </c>
      <c r="M3095" s="1">
        <v>-2.8</v>
      </c>
      <c r="N3095" s="1">
        <v>-2.8</v>
      </c>
      <c r="O3095" s="1">
        <v>76</v>
      </c>
    </row>
    <row r="3096" spans="9:15" x14ac:dyDescent="0.2">
      <c r="I3096" s="1" t="str">
        <f t="shared" si="48"/>
        <v>Church</v>
      </c>
      <c r="J3096" s="1" t="s">
        <v>55</v>
      </c>
      <c r="K3096" s="1" t="s">
        <v>8</v>
      </c>
      <c r="L3096" s="1" t="s">
        <v>43</v>
      </c>
      <c r="M3096" s="1">
        <v>-4.5999999999999996</v>
      </c>
      <c r="N3096" s="1">
        <v>-4.5999999999999996</v>
      </c>
      <c r="O3096" s="1">
        <v>61</v>
      </c>
    </row>
    <row r="3097" spans="9:15" x14ac:dyDescent="0.2">
      <c r="I3097" s="1" t="str">
        <f t="shared" si="48"/>
        <v>Church</v>
      </c>
      <c r="J3097" s="1" t="s">
        <v>62</v>
      </c>
      <c r="K3097" s="1" t="s">
        <v>8</v>
      </c>
      <c r="L3097" s="1" t="s">
        <v>43</v>
      </c>
      <c r="M3097" s="1">
        <v>-4.5999999999999996</v>
      </c>
      <c r="N3097" s="1">
        <v>-4.5999999999999996</v>
      </c>
      <c r="O3097" s="1">
        <v>72</v>
      </c>
    </row>
    <row r="3098" spans="9:15" x14ac:dyDescent="0.2">
      <c r="I3098" s="1" t="str">
        <f t="shared" si="48"/>
        <v>Church</v>
      </c>
      <c r="J3098" s="1" t="s">
        <v>67</v>
      </c>
      <c r="K3098" s="1" t="s">
        <v>9</v>
      </c>
      <c r="L3098" s="1" t="s">
        <v>43</v>
      </c>
      <c r="M3098" s="1">
        <v>-5.7</v>
      </c>
      <c r="N3098" s="1">
        <v>-5.7</v>
      </c>
      <c r="O3098" s="1">
        <v>75</v>
      </c>
    </row>
    <row r="3099" spans="9:15" x14ac:dyDescent="0.2">
      <c r="I3099" s="1" t="str">
        <f t="shared" si="48"/>
        <v>Church</v>
      </c>
      <c r="J3099" s="1" t="s">
        <v>60</v>
      </c>
      <c r="K3099" s="1" t="s">
        <v>8</v>
      </c>
      <c r="L3099" s="1" t="s">
        <v>44</v>
      </c>
      <c r="M3099" s="1">
        <v>-5.7</v>
      </c>
      <c r="N3099" s="1">
        <v>-5.7</v>
      </c>
      <c r="O3099" s="1">
        <v>1</v>
      </c>
    </row>
    <row r="3100" spans="9:15" x14ac:dyDescent="0.2">
      <c r="I3100" s="1" t="str">
        <f t="shared" si="48"/>
        <v>Church</v>
      </c>
      <c r="J3100" s="1" t="s">
        <v>60</v>
      </c>
      <c r="K3100" s="1" t="s">
        <v>9</v>
      </c>
      <c r="L3100" s="1" t="s">
        <v>44</v>
      </c>
      <c r="M3100" s="1">
        <v>-5.7</v>
      </c>
      <c r="N3100" s="1">
        <v>-5.7</v>
      </c>
      <c r="O3100" s="1">
        <v>2</v>
      </c>
    </row>
    <row r="3101" spans="9:15" x14ac:dyDescent="0.2">
      <c r="I3101" s="1" t="str">
        <f t="shared" si="48"/>
        <v>Church</v>
      </c>
      <c r="J3101" s="1" t="s">
        <v>56</v>
      </c>
      <c r="K3101" s="1" t="s">
        <v>8</v>
      </c>
      <c r="L3101" s="1" t="s">
        <v>44</v>
      </c>
      <c r="M3101" s="1">
        <v>-6.2</v>
      </c>
      <c r="N3101" s="1">
        <v>-6.2</v>
      </c>
      <c r="O3101" s="1">
        <v>44</v>
      </c>
    </row>
    <row r="3102" spans="9:15" x14ac:dyDescent="0.2">
      <c r="I3102" s="1" t="str">
        <f t="shared" si="48"/>
        <v>Church</v>
      </c>
      <c r="J3102" s="1" t="s">
        <v>68</v>
      </c>
      <c r="K3102" s="1" t="s">
        <v>8</v>
      </c>
      <c r="L3102" s="1" t="s">
        <v>43</v>
      </c>
      <c r="M3102" s="1">
        <v>-6.8</v>
      </c>
      <c r="N3102" s="1">
        <v>-6.8</v>
      </c>
      <c r="O3102" s="1">
        <v>71</v>
      </c>
    </row>
    <row r="3103" spans="9:15" x14ac:dyDescent="0.2">
      <c r="I3103" s="1" t="str">
        <f t="shared" si="48"/>
        <v>Church</v>
      </c>
      <c r="J3103" s="1" t="s">
        <v>76</v>
      </c>
      <c r="K3103" s="1" t="s">
        <v>9</v>
      </c>
      <c r="L3103" s="1" t="s">
        <v>43</v>
      </c>
      <c r="M3103" s="1">
        <v>-7.3</v>
      </c>
      <c r="N3103" s="1">
        <v>-7.3</v>
      </c>
      <c r="O3103" s="1">
        <v>73</v>
      </c>
    </row>
    <row r="3104" spans="9:15" x14ac:dyDescent="0.2">
      <c r="I3104" s="1" t="str">
        <f t="shared" si="48"/>
        <v>Church</v>
      </c>
      <c r="J3104" s="1" t="s">
        <v>64</v>
      </c>
      <c r="K3104" s="1" t="s">
        <v>9</v>
      </c>
      <c r="L3104" s="1" t="s">
        <v>43</v>
      </c>
      <c r="M3104" s="1">
        <v>-7.6</v>
      </c>
      <c r="N3104" s="1">
        <v>-7.6</v>
      </c>
      <c r="O3104" s="1">
        <v>74</v>
      </c>
    </row>
    <row r="3105" spans="1:15" x14ac:dyDescent="0.2">
      <c r="I3105" s="1" t="str">
        <f t="shared" si="48"/>
        <v>Church</v>
      </c>
      <c r="J3105" s="1" t="s">
        <v>63</v>
      </c>
      <c r="K3105" s="1" t="s">
        <v>8</v>
      </c>
      <c r="L3105" s="1" t="s">
        <v>43</v>
      </c>
      <c r="M3105" s="1">
        <v>-7.8</v>
      </c>
      <c r="N3105" s="1">
        <v>-7.8</v>
      </c>
      <c r="O3105" s="1">
        <v>50</v>
      </c>
    </row>
    <row r="3106" spans="1:15" x14ac:dyDescent="0.2">
      <c r="I3106" s="1" t="str">
        <f t="shared" si="48"/>
        <v>Church</v>
      </c>
      <c r="J3106" s="1" t="s">
        <v>75</v>
      </c>
      <c r="K3106" s="1" t="s">
        <v>8</v>
      </c>
      <c r="L3106" s="1" t="s">
        <v>43</v>
      </c>
      <c r="M3106" s="1">
        <v>-9.4</v>
      </c>
      <c r="N3106" s="1">
        <v>-9.4</v>
      </c>
      <c r="O3106" s="1">
        <v>69</v>
      </c>
    </row>
    <row r="3107" spans="1:15" x14ac:dyDescent="0.2">
      <c r="I3107" s="1" t="str">
        <f t="shared" si="48"/>
        <v>Church</v>
      </c>
      <c r="J3107" s="1" t="s">
        <v>74</v>
      </c>
      <c r="K3107" s="1" t="s">
        <v>8</v>
      </c>
      <c r="L3107" s="1" t="s">
        <v>43</v>
      </c>
      <c r="M3107" s="1">
        <v>-9.4</v>
      </c>
      <c r="N3107" s="1">
        <v>-9.4</v>
      </c>
      <c r="O3107" s="1">
        <v>47</v>
      </c>
    </row>
    <row r="3108" spans="1:15" x14ac:dyDescent="0.2">
      <c r="I3108" s="1" t="str">
        <f t="shared" si="48"/>
        <v>Church</v>
      </c>
      <c r="J3108" s="1" t="s">
        <v>59</v>
      </c>
      <c r="K3108" s="1" t="s">
        <v>8</v>
      </c>
      <c r="L3108" s="1" t="s">
        <v>43</v>
      </c>
      <c r="M3108" s="1">
        <v>-9.6999999999999993</v>
      </c>
      <c r="N3108" s="1">
        <v>-9.6999999999999993</v>
      </c>
      <c r="O3108" s="1">
        <v>59</v>
      </c>
    </row>
    <row r="3109" spans="1:15" x14ac:dyDescent="0.2">
      <c r="I3109" s="1" t="str">
        <f t="shared" si="48"/>
        <v>Church</v>
      </c>
      <c r="J3109" s="1" t="s">
        <v>56</v>
      </c>
      <c r="K3109" s="1" t="s">
        <v>8</v>
      </c>
      <c r="L3109" s="1" t="s">
        <v>44</v>
      </c>
      <c r="M3109" s="1">
        <v>-9.8000000000000007</v>
      </c>
      <c r="N3109" s="1">
        <v>-9.8000000000000007</v>
      </c>
      <c r="O3109" s="1">
        <v>45</v>
      </c>
    </row>
    <row r="3110" spans="1:15" x14ac:dyDescent="0.2">
      <c r="I3110" s="1" t="str">
        <f t="shared" si="48"/>
        <v>Church</v>
      </c>
      <c r="J3110" s="1" t="s">
        <v>65</v>
      </c>
      <c r="K3110" s="1" t="s">
        <v>8</v>
      </c>
      <c r="L3110" s="1" t="s">
        <v>43</v>
      </c>
      <c r="M3110" s="1">
        <v>-10.199999999999999</v>
      </c>
      <c r="N3110" s="1">
        <v>-10.199999999999999</v>
      </c>
      <c r="O3110" s="1">
        <v>70</v>
      </c>
    </row>
    <row r="3111" spans="1:15" x14ac:dyDescent="0.2">
      <c r="I3111" s="1" t="str">
        <f t="shared" si="48"/>
        <v>Church</v>
      </c>
      <c r="J3111" s="1" t="s">
        <v>56</v>
      </c>
      <c r="K3111" s="1" t="s">
        <v>9</v>
      </c>
      <c r="L3111" s="1" t="s">
        <v>44</v>
      </c>
      <c r="M3111" s="1">
        <v>-10.5</v>
      </c>
      <c r="N3111" s="1">
        <v>-10.5</v>
      </c>
      <c r="O3111" s="1">
        <v>46</v>
      </c>
    </row>
    <row r="3112" spans="1:15" x14ac:dyDescent="0.2">
      <c r="I3112" s="1" t="str">
        <f t="shared" si="48"/>
        <v>Church</v>
      </c>
      <c r="J3112" s="1" t="s">
        <v>54</v>
      </c>
      <c r="K3112" s="1" t="s">
        <v>8</v>
      </c>
      <c r="L3112" s="1" t="s">
        <v>43</v>
      </c>
      <c r="M3112" s="1">
        <v>-11.9</v>
      </c>
      <c r="N3112" s="1">
        <v>-11.9</v>
      </c>
      <c r="O3112" s="1">
        <v>63</v>
      </c>
    </row>
    <row r="3113" spans="1:15" x14ac:dyDescent="0.2">
      <c r="I3113" s="1" t="str">
        <f t="shared" si="48"/>
        <v>Church</v>
      </c>
      <c r="J3113" s="1" t="s">
        <v>66</v>
      </c>
      <c r="K3113" s="1" t="s">
        <v>8</v>
      </c>
      <c r="L3113" s="1" t="s">
        <v>43</v>
      </c>
      <c r="M3113" s="1">
        <v>-13</v>
      </c>
      <c r="N3113" s="1">
        <v>-13</v>
      </c>
      <c r="O3113" s="1">
        <v>48</v>
      </c>
    </row>
    <row r="3114" spans="1:15" x14ac:dyDescent="0.2">
      <c r="I3114" s="1" t="str">
        <f t="shared" si="48"/>
        <v>Church</v>
      </c>
      <c r="J3114" s="1" t="s">
        <v>57</v>
      </c>
      <c r="K3114" s="1" t="s">
        <v>8</v>
      </c>
      <c r="L3114" s="1" t="s">
        <v>43</v>
      </c>
      <c r="M3114" s="1">
        <v>-13.6</v>
      </c>
      <c r="N3114" s="1">
        <v>-13.6</v>
      </c>
      <c r="O3114" s="1">
        <v>60</v>
      </c>
    </row>
    <row r="3115" spans="1:15" x14ac:dyDescent="0.2">
      <c r="I3115" s="1" t="str">
        <f t="shared" si="48"/>
        <v>Church</v>
      </c>
      <c r="J3115" s="1" t="s">
        <v>58</v>
      </c>
      <c r="K3115" s="1" t="s">
        <v>8</v>
      </c>
      <c r="L3115" s="1" t="s">
        <v>43</v>
      </c>
      <c r="M3115" s="1">
        <v>-14.1</v>
      </c>
      <c r="N3115" s="1">
        <v>-14.1</v>
      </c>
      <c r="O3115" s="1">
        <v>62</v>
      </c>
    </row>
    <row r="3116" spans="1:15" x14ac:dyDescent="0.2">
      <c r="I3116" s="1" t="str">
        <f t="shared" si="48"/>
        <v>Church</v>
      </c>
      <c r="J3116" s="1" t="s">
        <v>77</v>
      </c>
      <c r="K3116" s="1" t="s">
        <v>8</v>
      </c>
      <c r="L3116" s="1" t="s">
        <v>44</v>
      </c>
      <c r="M3116" s="1">
        <v>-15.2</v>
      </c>
      <c r="N3116" s="1">
        <v>-15.2</v>
      </c>
      <c r="O3116" s="1">
        <v>5</v>
      </c>
    </row>
    <row r="3117" spans="1:15" x14ac:dyDescent="0.2">
      <c r="I3117" s="1" t="str">
        <f t="shared" si="48"/>
        <v>Church</v>
      </c>
      <c r="J3117" s="1" t="s">
        <v>69</v>
      </c>
      <c r="K3117" s="1" t="s">
        <v>8</v>
      </c>
      <c r="L3117" s="1" t="s">
        <v>43</v>
      </c>
      <c r="M3117" s="1">
        <v>-16.600000000000001</v>
      </c>
      <c r="N3117" s="1">
        <v>-16.600000000000001</v>
      </c>
      <c r="O3117" s="1">
        <v>49</v>
      </c>
    </row>
    <row r="3118" spans="1:15" x14ac:dyDescent="0.2">
      <c r="A3118" s="1" t="s">
        <v>23</v>
      </c>
      <c r="B3118" s="1" t="s">
        <v>6</v>
      </c>
      <c r="C3118" s="1" t="s">
        <v>18</v>
      </c>
      <c r="D3118" s="1">
        <v>446382.59</v>
      </c>
      <c r="E3118" s="1">
        <v>522866.31</v>
      </c>
      <c r="F3118" s="1">
        <v>43.7</v>
      </c>
      <c r="G3118" s="1">
        <v>38.799999999999997</v>
      </c>
      <c r="H3118" s="1">
        <v>58.7</v>
      </c>
      <c r="I3118" s="1" t="str">
        <f t="shared" si="48"/>
        <v>Church</v>
      </c>
      <c r="J3118" s="1" t="s">
        <v>45</v>
      </c>
      <c r="K3118" s="1" t="s">
        <v>8</v>
      </c>
      <c r="L3118" s="1" t="s">
        <v>46</v>
      </c>
      <c r="M3118" s="1">
        <v>39.1</v>
      </c>
      <c r="O3118" s="1">
        <v>4</v>
      </c>
    </row>
    <row r="3119" spans="1:15" x14ac:dyDescent="0.2">
      <c r="I3119" s="1" t="str">
        <f t="shared" si="48"/>
        <v>Church</v>
      </c>
      <c r="J3119" s="1" t="s">
        <v>49</v>
      </c>
      <c r="K3119" s="1" t="s">
        <v>8</v>
      </c>
      <c r="L3119" s="1" t="s">
        <v>46</v>
      </c>
      <c r="M3119" s="1">
        <v>39</v>
      </c>
      <c r="O3119" s="1">
        <v>3</v>
      </c>
    </row>
    <row r="3120" spans="1:15" x14ac:dyDescent="0.2">
      <c r="I3120" s="1" t="str">
        <f t="shared" si="48"/>
        <v>Church</v>
      </c>
      <c r="J3120" s="1" t="s">
        <v>81</v>
      </c>
      <c r="K3120" s="1" t="s">
        <v>10</v>
      </c>
      <c r="L3120" s="1" t="s">
        <v>44</v>
      </c>
      <c r="M3120" s="1">
        <v>33.6</v>
      </c>
      <c r="N3120" s="1">
        <v>33.6</v>
      </c>
      <c r="O3120" s="1">
        <v>56</v>
      </c>
    </row>
    <row r="3121" spans="9:15" x14ac:dyDescent="0.2">
      <c r="I3121" s="1" t="str">
        <f t="shared" si="48"/>
        <v>Church</v>
      </c>
      <c r="J3121" s="1" t="s">
        <v>80</v>
      </c>
      <c r="K3121" s="1" t="s">
        <v>10</v>
      </c>
      <c r="L3121" s="1" t="s">
        <v>44</v>
      </c>
      <c r="M3121" s="1">
        <v>32.799999999999997</v>
      </c>
      <c r="N3121" s="1">
        <v>32.799999999999997</v>
      </c>
      <c r="O3121" s="1">
        <v>55</v>
      </c>
    </row>
    <row r="3122" spans="9:15" x14ac:dyDescent="0.2">
      <c r="I3122" s="1" t="str">
        <f t="shared" si="48"/>
        <v>Church</v>
      </c>
      <c r="J3122" s="1" t="s">
        <v>79</v>
      </c>
      <c r="K3122" s="1" t="s">
        <v>10</v>
      </c>
      <c r="L3122" s="1" t="s">
        <v>43</v>
      </c>
      <c r="M3122" s="1">
        <v>31</v>
      </c>
      <c r="N3122" s="1">
        <v>31</v>
      </c>
      <c r="O3122" s="1">
        <v>54</v>
      </c>
    </row>
    <row r="3123" spans="9:15" x14ac:dyDescent="0.2">
      <c r="I3123" s="1" t="str">
        <f t="shared" si="48"/>
        <v>Church</v>
      </c>
      <c r="J3123" s="1" t="s">
        <v>78</v>
      </c>
      <c r="K3123" s="1" t="s">
        <v>10</v>
      </c>
      <c r="L3123" s="1" t="s">
        <v>44</v>
      </c>
      <c r="M3123" s="1">
        <v>25.5</v>
      </c>
      <c r="N3123" s="1">
        <v>25.5</v>
      </c>
      <c r="O3123" s="1">
        <v>53</v>
      </c>
    </row>
    <row r="3124" spans="9:15" x14ac:dyDescent="0.2">
      <c r="I3124" s="1" t="str">
        <f t="shared" si="48"/>
        <v>Church</v>
      </c>
      <c r="J3124" s="1" t="s">
        <v>48</v>
      </c>
      <c r="K3124" s="1" t="s">
        <v>8</v>
      </c>
      <c r="L3124" s="1" t="s">
        <v>43</v>
      </c>
      <c r="M3124" s="1">
        <v>24.9</v>
      </c>
      <c r="N3124" s="1">
        <v>24.9</v>
      </c>
      <c r="O3124" s="1">
        <v>68</v>
      </c>
    </row>
    <row r="3125" spans="9:15" x14ac:dyDescent="0.2">
      <c r="I3125" s="1" t="str">
        <f t="shared" si="48"/>
        <v>Church</v>
      </c>
      <c r="J3125" s="1" t="s">
        <v>51</v>
      </c>
      <c r="K3125" s="1" t="s">
        <v>8</v>
      </c>
      <c r="L3125" s="1" t="s">
        <v>43</v>
      </c>
      <c r="M3125" s="1">
        <v>24.8</v>
      </c>
      <c r="N3125" s="1">
        <v>24.8</v>
      </c>
      <c r="O3125" s="1">
        <v>67</v>
      </c>
    </row>
    <row r="3126" spans="9:15" x14ac:dyDescent="0.2">
      <c r="I3126" s="1" t="str">
        <f t="shared" si="48"/>
        <v>Church</v>
      </c>
      <c r="J3126" s="1" t="s">
        <v>50</v>
      </c>
      <c r="K3126" s="1" t="s">
        <v>8</v>
      </c>
      <c r="L3126" s="1" t="s">
        <v>43</v>
      </c>
      <c r="M3126" s="1">
        <v>23</v>
      </c>
      <c r="N3126" s="1">
        <v>23</v>
      </c>
      <c r="O3126" s="1">
        <v>66</v>
      </c>
    </row>
    <row r="3127" spans="9:15" x14ac:dyDescent="0.2">
      <c r="I3127" s="1" t="str">
        <f t="shared" si="48"/>
        <v>Church</v>
      </c>
      <c r="J3127" s="1" t="s">
        <v>78</v>
      </c>
      <c r="K3127" s="1" t="s">
        <v>10</v>
      </c>
      <c r="L3127" s="1" t="s">
        <v>44</v>
      </c>
      <c r="M3127" s="1">
        <v>22.6</v>
      </c>
      <c r="N3127" s="1">
        <v>22.6</v>
      </c>
      <c r="O3127" s="1">
        <v>51</v>
      </c>
    </row>
    <row r="3128" spans="9:15" x14ac:dyDescent="0.2">
      <c r="I3128" s="1" t="str">
        <f t="shared" si="48"/>
        <v>Church</v>
      </c>
      <c r="J3128" s="1" t="s">
        <v>47</v>
      </c>
      <c r="K3128" s="1" t="s">
        <v>8</v>
      </c>
      <c r="L3128" s="1" t="s">
        <v>43</v>
      </c>
      <c r="M3128" s="1">
        <v>22.2</v>
      </c>
      <c r="N3128" s="1">
        <v>22.2</v>
      </c>
      <c r="O3128" s="1">
        <v>65</v>
      </c>
    </row>
    <row r="3129" spans="9:15" x14ac:dyDescent="0.2">
      <c r="I3129" s="1" t="str">
        <f t="shared" si="48"/>
        <v>Church</v>
      </c>
      <c r="J3129" s="1" t="s">
        <v>78</v>
      </c>
      <c r="K3129" s="1" t="s">
        <v>10</v>
      </c>
      <c r="L3129" s="1" t="s">
        <v>44</v>
      </c>
      <c r="M3129" s="1">
        <v>21.2</v>
      </c>
      <c r="N3129" s="1">
        <v>21.2</v>
      </c>
      <c r="O3129" s="1">
        <v>52</v>
      </c>
    </row>
    <row r="3130" spans="9:15" x14ac:dyDescent="0.2">
      <c r="I3130" s="1" t="str">
        <f t="shared" si="48"/>
        <v>Church</v>
      </c>
      <c r="J3130" s="1" t="s">
        <v>52</v>
      </c>
      <c r="K3130" s="1" t="s">
        <v>8</v>
      </c>
      <c r="L3130" s="1" t="s">
        <v>44</v>
      </c>
      <c r="M3130" s="1">
        <v>18.5</v>
      </c>
      <c r="N3130" s="1">
        <v>18.5</v>
      </c>
      <c r="O3130" s="1">
        <v>34</v>
      </c>
    </row>
    <row r="3131" spans="9:15" x14ac:dyDescent="0.2">
      <c r="I3131" s="1" t="str">
        <f t="shared" si="48"/>
        <v>Church</v>
      </c>
      <c r="J3131" s="1" t="s">
        <v>72</v>
      </c>
      <c r="K3131" s="1" t="s">
        <v>8</v>
      </c>
      <c r="L3131" s="1" t="s">
        <v>44</v>
      </c>
      <c r="M3131" s="1">
        <v>17.5</v>
      </c>
      <c r="N3131" s="1">
        <v>17.5</v>
      </c>
      <c r="O3131" s="1">
        <v>57</v>
      </c>
    </row>
    <row r="3132" spans="9:15" x14ac:dyDescent="0.2">
      <c r="I3132" s="1" t="str">
        <f t="shared" si="48"/>
        <v>Church</v>
      </c>
      <c r="J3132" s="1" t="s">
        <v>52</v>
      </c>
      <c r="K3132" s="1" t="s">
        <v>8</v>
      </c>
      <c r="L3132" s="1" t="s">
        <v>44</v>
      </c>
      <c r="M3132" s="1">
        <v>17.5</v>
      </c>
      <c r="N3132" s="1">
        <v>17.5</v>
      </c>
      <c r="O3132" s="1">
        <v>38</v>
      </c>
    </row>
    <row r="3133" spans="9:15" x14ac:dyDescent="0.2">
      <c r="I3133" s="1" t="str">
        <f t="shared" si="48"/>
        <v>Church</v>
      </c>
      <c r="J3133" s="1" t="s">
        <v>71</v>
      </c>
      <c r="K3133" s="1" t="s">
        <v>8</v>
      </c>
      <c r="L3133" s="1" t="s">
        <v>43</v>
      </c>
      <c r="M3133" s="1">
        <v>17.2</v>
      </c>
      <c r="N3133" s="1">
        <v>17.2</v>
      </c>
      <c r="O3133" s="1">
        <v>58</v>
      </c>
    </row>
    <row r="3134" spans="9:15" x14ac:dyDescent="0.2">
      <c r="I3134" s="1" t="str">
        <f t="shared" si="48"/>
        <v>Church</v>
      </c>
      <c r="J3134" s="1" t="s">
        <v>52</v>
      </c>
      <c r="K3134" s="1" t="s">
        <v>8</v>
      </c>
      <c r="L3134" s="1" t="s">
        <v>44</v>
      </c>
      <c r="M3134" s="1">
        <v>15.7</v>
      </c>
      <c r="N3134" s="1">
        <v>15.7</v>
      </c>
      <c r="O3134" s="1">
        <v>33</v>
      </c>
    </row>
    <row r="3135" spans="9:15" x14ac:dyDescent="0.2">
      <c r="I3135" s="1" t="str">
        <f t="shared" si="48"/>
        <v>Church</v>
      </c>
      <c r="J3135" s="1" t="s">
        <v>70</v>
      </c>
      <c r="K3135" s="1" t="s">
        <v>8</v>
      </c>
      <c r="L3135" s="1" t="s">
        <v>43</v>
      </c>
      <c r="M3135" s="1">
        <v>15.3</v>
      </c>
      <c r="N3135" s="1">
        <v>15.3</v>
      </c>
      <c r="O3135" s="1">
        <v>64</v>
      </c>
    </row>
    <row r="3136" spans="9:15" x14ac:dyDescent="0.2">
      <c r="I3136" s="1" t="str">
        <f t="shared" si="48"/>
        <v>Church</v>
      </c>
      <c r="J3136" s="1" t="s">
        <v>52</v>
      </c>
      <c r="K3136" s="1" t="s">
        <v>8</v>
      </c>
      <c r="L3136" s="1" t="s">
        <v>44</v>
      </c>
      <c r="M3136" s="1">
        <v>14.4</v>
      </c>
      <c r="N3136" s="1">
        <v>14.4</v>
      </c>
      <c r="O3136" s="1">
        <v>37</v>
      </c>
    </row>
    <row r="3137" spans="9:15" x14ac:dyDescent="0.2">
      <c r="I3137" s="1" t="str">
        <f t="shared" si="48"/>
        <v>Church</v>
      </c>
      <c r="J3137" s="1" t="s">
        <v>56</v>
      </c>
      <c r="K3137" s="1" t="s">
        <v>8</v>
      </c>
      <c r="L3137" s="1" t="s">
        <v>44</v>
      </c>
      <c r="M3137" s="1">
        <v>12.1</v>
      </c>
      <c r="N3137" s="1">
        <v>12.1</v>
      </c>
      <c r="O3137" s="1">
        <v>30</v>
      </c>
    </row>
    <row r="3138" spans="9:15" x14ac:dyDescent="0.2">
      <c r="I3138" s="1" t="str">
        <f t="shared" si="48"/>
        <v>Church</v>
      </c>
      <c r="J3138" s="1" t="s">
        <v>53</v>
      </c>
      <c r="K3138" s="1" t="s">
        <v>8</v>
      </c>
      <c r="L3138" s="1" t="s">
        <v>44</v>
      </c>
      <c r="M3138" s="1">
        <v>9.6</v>
      </c>
      <c r="N3138" s="1">
        <v>9.6</v>
      </c>
      <c r="O3138" s="1">
        <v>27</v>
      </c>
    </row>
    <row r="3139" spans="9:15" x14ac:dyDescent="0.2">
      <c r="I3139" s="1" t="str">
        <f t="shared" ref="I3139:I3202" si="49">IF(ISBLANK(A3139),I3138,A3139)</f>
        <v>Church</v>
      </c>
      <c r="J3139" s="1" t="s">
        <v>53</v>
      </c>
      <c r="K3139" s="1" t="s">
        <v>9</v>
      </c>
      <c r="L3139" s="1" t="s">
        <v>44</v>
      </c>
      <c r="M3139" s="1">
        <v>9.5</v>
      </c>
      <c r="N3139" s="1">
        <v>9.5</v>
      </c>
      <c r="O3139" s="1">
        <v>26</v>
      </c>
    </row>
    <row r="3140" spans="9:15" x14ac:dyDescent="0.2">
      <c r="I3140" s="1" t="str">
        <f t="shared" si="49"/>
        <v>Church</v>
      </c>
      <c r="J3140" s="1" t="s">
        <v>56</v>
      </c>
      <c r="K3140" s="1" t="s">
        <v>9</v>
      </c>
      <c r="L3140" s="1" t="s">
        <v>44</v>
      </c>
      <c r="M3140" s="1">
        <v>9.1999999999999993</v>
      </c>
      <c r="N3140" s="1">
        <v>9.1999999999999993</v>
      </c>
      <c r="O3140" s="1">
        <v>31</v>
      </c>
    </row>
    <row r="3141" spans="9:15" x14ac:dyDescent="0.2">
      <c r="I3141" s="1" t="str">
        <f t="shared" si="49"/>
        <v>Church</v>
      </c>
      <c r="J3141" s="1" t="s">
        <v>52</v>
      </c>
      <c r="K3141" s="1" t="s">
        <v>8</v>
      </c>
      <c r="L3141" s="1" t="s">
        <v>44</v>
      </c>
      <c r="M3141" s="1">
        <v>9</v>
      </c>
      <c r="N3141" s="1">
        <v>9</v>
      </c>
      <c r="O3141" s="1">
        <v>35</v>
      </c>
    </row>
    <row r="3142" spans="9:15" x14ac:dyDescent="0.2">
      <c r="I3142" s="1" t="str">
        <f t="shared" si="49"/>
        <v>Church</v>
      </c>
      <c r="J3142" s="1" t="s">
        <v>52</v>
      </c>
      <c r="K3142" s="1" t="s">
        <v>8</v>
      </c>
      <c r="L3142" s="1" t="s">
        <v>44</v>
      </c>
      <c r="M3142" s="1">
        <v>8.8000000000000007</v>
      </c>
      <c r="N3142" s="1">
        <v>8.8000000000000007</v>
      </c>
      <c r="O3142" s="1">
        <v>41</v>
      </c>
    </row>
    <row r="3143" spans="9:15" x14ac:dyDescent="0.2">
      <c r="I3143" s="1" t="str">
        <f t="shared" si="49"/>
        <v>Church</v>
      </c>
      <c r="J3143" s="1" t="s">
        <v>53</v>
      </c>
      <c r="K3143" s="1" t="s">
        <v>9</v>
      </c>
      <c r="L3143" s="1" t="s">
        <v>44</v>
      </c>
      <c r="M3143" s="1">
        <v>8.1</v>
      </c>
      <c r="N3143" s="1">
        <v>8.1</v>
      </c>
      <c r="O3143" s="1">
        <v>29</v>
      </c>
    </row>
    <row r="3144" spans="9:15" x14ac:dyDescent="0.2">
      <c r="I3144" s="1" t="str">
        <f t="shared" si="49"/>
        <v>Church</v>
      </c>
      <c r="J3144" s="1" t="s">
        <v>52</v>
      </c>
      <c r="K3144" s="1" t="s">
        <v>8</v>
      </c>
      <c r="L3144" s="1" t="s">
        <v>44</v>
      </c>
      <c r="M3144" s="1">
        <v>8.1</v>
      </c>
      <c r="N3144" s="1">
        <v>8.1</v>
      </c>
      <c r="O3144" s="1">
        <v>36</v>
      </c>
    </row>
    <row r="3145" spans="9:15" x14ac:dyDescent="0.2">
      <c r="I3145" s="1" t="str">
        <f t="shared" si="49"/>
        <v>Church</v>
      </c>
      <c r="J3145" s="1" t="s">
        <v>52</v>
      </c>
      <c r="K3145" s="1" t="s">
        <v>8</v>
      </c>
      <c r="L3145" s="1" t="s">
        <v>44</v>
      </c>
      <c r="M3145" s="1">
        <v>8</v>
      </c>
      <c r="N3145" s="1">
        <v>8</v>
      </c>
      <c r="O3145" s="1">
        <v>32</v>
      </c>
    </row>
    <row r="3146" spans="9:15" x14ac:dyDescent="0.2">
      <c r="I3146" s="1" t="str">
        <f t="shared" si="49"/>
        <v>Church</v>
      </c>
      <c r="J3146" s="1" t="s">
        <v>53</v>
      </c>
      <c r="K3146" s="1" t="s">
        <v>8</v>
      </c>
      <c r="L3146" s="1" t="s">
        <v>44</v>
      </c>
      <c r="M3146" s="1">
        <v>8</v>
      </c>
      <c r="N3146" s="1">
        <v>8</v>
      </c>
      <c r="O3146" s="1">
        <v>28</v>
      </c>
    </row>
    <row r="3147" spans="9:15" x14ac:dyDescent="0.2">
      <c r="I3147" s="1" t="str">
        <f t="shared" si="49"/>
        <v>Church</v>
      </c>
      <c r="J3147" s="1" t="s">
        <v>52</v>
      </c>
      <c r="K3147" s="1" t="s">
        <v>8</v>
      </c>
      <c r="L3147" s="1" t="s">
        <v>44</v>
      </c>
      <c r="M3147" s="1">
        <v>6.5</v>
      </c>
      <c r="N3147" s="1">
        <v>6.5</v>
      </c>
      <c r="O3147" s="1">
        <v>39</v>
      </c>
    </row>
    <row r="3148" spans="9:15" x14ac:dyDescent="0.2">
      <c r="I3148" s="1" t="str">
        <f t="shared" si="49"/>
        <v>Church</v>
      </c>
      <c r="J3148" s="1" t="s">
        <v>52</v>
      </c>
      <c r="K3148" s="1" t="s">
        <v>8</v>
      </c>
      <c r="L3148" s="1" t="s">
        <v>44</v>
      </c>
      <c r="M3148" s="1">
        <v>3.6</v>
      </c>
      <c r="N3148" s="1">
        <v>3.6</v>
      </c>
      <c r="O3148" s="1">
        <v>40</v>
      </c>
    </row>
    <row r="3149" spans="9:15" x14ac:dyDescent="0.2">
      <c r="I3149" s="1" t="str">
        <f t="shared" si="49"/>
        <v>Church</v>
      </c>
      <c r="J3149" s="1" t="s">
        <v>56</v>
      </c>
      <c r="K3149" s="1" t="s">
        <v>8</v>
      </c>
      <c r="L3149" s="1" t="s">
        <v>44</v>
      </c>
      <c r="M3149" s="1">
        <v>2.2999999999999998</v>
      </c>
      <c r="N3149" s="1">
        <v>2.2999999999999998</v>
      </c>
      <c r="O3149" s="1">
        <v>45</v>
      </c>
    </row>
    <row r="3150" spans="9:15" x14ac:dyDescent="0.2">
      <c r="I3150" s="1" t="str">
        <f t="shared" si="49"/>
        <v>Church</v>
      </c>
      <c r="J3150" s="1" t="s">
        <v>56</v>
      </c>
      <c r="K3150" s="1" t="s">
        <v>9</v>
      </c>
      <c r="L3150" s="1" t="s">
        <v>44</v>
      </c>
      <c r="M3150" s="1">
        <v>2.2000000000000002</v>
      </c>
      <c r="N3150" s="1">
        <v>2.2000000000000002</v>
      </c>
      <c r="O3150" s="1">
        <v>46</v>
      </c>
    </row>
    <row r="3151" spans="9:15" x14ac:dyDescent="0.2">
      <c r="I3151" s="1" t="str">
        <f t="shared" si="49"/>
        <v>Church</v>
      </c>
      <c r="J3151" s="1" t="s">
        <v>56</v>
      </c>
      <c r="K3151" s="1" t="s">
        <v>8</v>
      </c>
      <c r="L3151" s="1" t="s">
        <v>44</v>
      </c>
      <c r="M3151" s="1">
        <v>0</v>
      </c>
      <c r="N3151" s="1">
        <v>0</v>
      </c>
      <c r="O3151" s="1">
        <v>6</v>
      </c>
    </row>
    <row r="3152" spans="9:15" x14ac:dyDescent="0.2">
      <c r="I3152" s="1" t="str">
        <f t="shared" si="49"/>
        <v>Church</v>
      </c>
      <c r="J3152" s="1" t="s">
        <v>56</v>
      </c>
      <c r="K3152" s="1" t="s">
        <v>9</v>
      </c>
      <c r="L3152" s="1" t="s">
        <v>44</v>
      </c>
      <c r="M3152" s="1">
        <v>0</v>
      </c>
      <c r="N3152" s="1">
        <v>0</v>
      </c>
      <c r="O3152" s="1">
        <v>16</v>
      </c>
    </row>
    <row r="3153" spans="9:15" x14ac:dyDescent="0.2">
      <c r="I3153" s="1" t="str">
        <f t="shared" si="49"/>
        <v>Church</v>
      </c>
      <c r="J3153" s="1" t="s">
        <v>56</v>
      </c>
      <c r="K3153" s="1" t="s">
        <v>8</v>
      </c>
      <c r="L3153" s="1" t="s">
        <v>44</v>
      </c>
      <c r="M3153" s="1">
        <v>-0.3</v>
      </c>
      <c r="N3153" s="1">
        <v>-0.3</v>
      </c>
      <c r="O3153" s="1">
        <v>7</v>
      </c>
    </row>
    <row r="3154" spans="9:15" x14ac:dyDescent="0.2">
      <c r="I3154" s="1" t="str">
        <f t="shared" si="49"/>
        <v>Church</v>
      </c>
      <c r="J3154" s="1" t="s">
        <v>56</v>
      </c>
      <c r="K3154" s="1" t="s">
        <v>9</v>
      </c>
      <c r="L3154" s="1" t="s">
        <v>44</v>
      </c>
      <c r="M3154" s="1">
        <v>-0.3</v>
      </c>
      <c r="N3154" s="1">
        <v>-0.3</v>
      </c>
      <c r="O3154" s="1">
        <v>17</v>
      </c>
    </row>
    <row r="3155" spans="9:15" x14ac:dyDescent="0.2">
      <c r="I3155" s="1" t="str">
        <f t="shared" si="49"/>
        <v>Church</v>
      </c>
      <c r="J3155" s="1" t="s">
        <v>56</v>
      </c>
      <c r="K3155" s="1" t="s">
        <v>8</v>
      </c>
      <c r="L3155" s="1" t="s">
        <v>44</v>
      </c>
      <c r="M3155" s="1">
        <v>-0.5</v>
      </c>
      <c r="N3155" s="1">
        <v>-0.5</v>
      </c>
      <c r="O3155" s="1">
        <v>8</v>
      </c>
    </row>
    <row r="3156" spans="9:15" x14ac:dyDescent="0.2">
      <c r="I3156" s="1" t="str">
        <f t="shared" si="49"/>
        <v>Church</v>
      </c>
      <c r="J3156" s="1" t="s">
        <v>56</v>
      </c>
      <c r="K3156" s="1" t="s">
        <v>9</v>
      </c>
      <c r="L3156" s="1" t="s">
        <v>44</v>
      </c>
      <c r="M3156" s="1">
        <v>-0.6</v>
      </c>
      <c r="N3156" s="1">
        <v>-0.6</v>
      </c>
      <c r="O3156" s="1">
        <v>18</v>
      </c>
    </row>
    <row r="3157" spans="9:15" x14ac:dyDescent="0.2">
      <c r="I3157" s="1" t="str">
        <f t="shared" si="49"/>
        <v>Church</v>
      </c>
      <c r="J3157" s="1" t="s">
        <v>56</v>
      </c>
      <c r="K3157" s="1" t="s">
        <v>8</v>
      </c>
      <c r="L3157" s="1" t="s">
        <v>44</v>
      </c>
      <c r="M3157" s="1">
        <v>-0.8</v>
      </c>
      <c r="N3157" s="1">
        <v>-0.8</v>
      </c>
      <c r="O3157" s="1">
        <v>9</v>
      </c>
    </row>
    <row r="3158" spans="9:15" x14ac:dyDescent="0.2">
      <c r="I3158" s="1" t="str">
        <f t="shared" si="49"/>
        <v>Church</v>
      </c>
      <c r="J3158" s="1" t="s">
        <v>56</v>
      </c>
      <c r="K3158" s="1" t="s">
        <v>9</v>
      </c>
      <c r="L3158" s="1" t="s">
        <v>44</v>
      </c>
      <c r="M3158" s="1">
        <v>-0.8</v>
      </c>
      <c r="N3158" s="1">
        <v>-0.8</v>
      </c>
      <c r="O3158" s="1">
        <v>19</v>
      </c>
    </row>
    <row r="3159" spans="9:15" x14ac:dyDescent="0.2">
      <c r="I3159" s="1" t="str">
        <f t="shared" si="49"/>
        <v>Church</v>
      </c>
      <c r="J3159" s="1" t="s">
        <v>56</v>
      </c>
      <c r="K3159" s="1" t="s">
        <v>8</v>
      </c>
      <c r="L3159" s="1" t="s">
        <v>44</v>
      </c>
      <c r="M3159" s="1">
        <v>-1</v>
      </c>
      <c r="N3159" s="1">
        <v>-1</v>
      </c>
      <c r="O3159" s="1">
        <v>10</v>
      </c>
    </row>
    <row r="3160" spans="9:15" x14ac:dyDescent="0.2">
      <c r="I3160" s="1" t="str">
        <f t="shared" si="49"/>
        <v>Church</v>
      </c>
      <c r="J3160" s="1" t="s">
        <v>56</v>
      </c>
      <c r="K3160" s="1" t="s">
        <v>9</v>
      </c>
      <c r="L3160" s="1" t="s">
        <v>44</v>
      </c>
      <c r="M3160" s="1">
        <v>-1.1000000000000001</v>
      </c>
      <c r="N3160" s="1">
        <v>-1.1000000000000001</v>
      </c>
      <c r="O3160" s="1">
        <v>20</v>
      </c>
    </row>
    <row r="3161" spans="9:15" x14ac:dyDescent="0.2">
      <c r="I3161" s="1" t="str">
        <f t="shared" si="49"/>
        <v>Church</v>
      </c>
      <c r="J3161" s="1" t="s">
        <v>56</v>
      </c>
      <c r="K3161" s="1" t="s">
        <v>8</v>
      </c>
      <c r="L3161" s="1" t="s">
        <v>44</v>
      </c>
      <c r="M3161" s="1">
        <v>-1.3</v>
      </c>
      <c r="N3161" s="1">
        <v>-1.3</v>
      </c>
      <c r="O3161" s="1">
        <v>11</v>
      </c>
    </row>
    <row r="3162" spans="9:15" x14ac:dyDescent="0.2">
      <c r="I3162" s="1" t="str">
        <f t="shared" si="49"/>
        <v>Church</v>
      </c>
      <c r="J3162" s="1" t="s">
        <v>56</v>
      </c>
      <c r="K3162" s="1" t="s">
        <v>9</v>
      </c>
      <c r="L3162" s="1" t="s">
        <v>44</v>
      </c>
      <c r="M3162" s="1">
        <v>-1.3</v>
      </c>
      <c r="N3162" s="1">
        <v>-1.3</v>
      </c>
      <c r="O3162" s="1">
        <v>21</v>
      </c>
    </row>
    <row r="3163" spans="9:15" x14ac:dyDescent="0.2">
      <c r="I3163" s="1" t="str">
        <f t="shared" si="49"/>
        <v>Church</v>
      </c>
      <c r="J3163" s="1" t="s">
        <v>56</v>
      </c>
      <c r="K3163" s="1" t="s">
        <v>8</v>
      </c>
      <c r="L3163" s="1" t="s">
        <v>44</v>
      </c>
      <c r="M3163" s="1">
        <v>-1.5</v>
      </c>
      <c r="N3163" s="1">
        <v>-1.5</v>
      </c>
      <c r="O3163" s="1">
        <v>12</v>
      </c>
    </row>
    <row r="3164" spans="9:15" x14ac:dyDescent="0.2">
      <c r="I3164" s="1" t="str">
        <f t="shared" si="49"/>
        <v>Church</v>
      </c>
      <c r="J3164" s="1" t="s">
        <v>56</v>
      </c>
      <c r="K3164" s="1" t="s">
        <v>9</v>
      </c>
      <c r="L3164" s="1" t="s">
        <v>44</v>
      </c>
      <c r="M3164" s="1">
        <v>-1.6</v>
      </c>
      <c r="N3164" s="1">
        <v>-1.6</v>
      </c>
      <c r="O3164" s="1">
        <v>22</v>
      </c>
    </row>
    <row r="3165" spans="9:15" x14ac:dyDescent="0.2">
      <c r="I3165" s="1" t="str">
        <f t="shared" si="49"/>
        <v>Church</v>
      </c>
      <c r="J3165" s="1" t="s">
        <v>56</v>
      </c>
      <c r="K3165" s="1" t="s">
        <v>8</v>
      </c>
      <c r="L3165" s="1" t="s">
        <v>44</v>
      </c>
      <c r="M3165" s="1">
        <v>-1.7</v>
      </c>
      <c r="N3165" s="1">
        <v>-1.7</v>
      </c>
      <c r="O3165" s="1">
        <v>13</v>
      </c>
    </row>
    <row r="3166" spans="9:15" x14ac:dyDescent="0.2">
      <c r="I3166" s="1" t="str">
        <f t="shared" si="49"/>
        <v>Church</v>
      </c>
      <c r="J3166" s="1" t="s">
        <v>56</v>
      </c>
      <c r="K3166" s="1" t="s">
        <v>9</v>
      </c>
      <c r="L3166" s="1" t="s">
        <v>44</v>
      </c>
      <c r="M3166" s="1">
        <v>-1.8</v>
      </c>
      <c r="N3166" s="1">
        <v>-1.8</v>
      </c>
      <c r="O3166" s="1">
        <v>23</v>
      </c>
    </row>
    <row r="3167" spans="9:15" x14ac:dyDescent="0.2">
      <c r="I3167" s="1" t="str">
        <f t="shared" si="49"/>
        <v>Church</v>
      </c>
      <c r="J3167" s="1" t="s">
        <v>56</v>
      </c>
      <c r="K3167" s="1" t="s">
        <v>8</v>
      </c>
      <c r="L3167" s="1" t="s">
        <v>44</v>
      </c>
      <c r="M3167" s="1">
        <v>-1.9</v>
      </c>
      <c r="N3167" s="1">
        <v>-1.9</v>
      </c>
      <c r="O3167" s="1">
        <v>14</v>
      </c>
    </row>
    <row r="3168" spans="9:15" x14ac:dyDescent="0.2">
      <c r="I3168" s="1" t="str">
        <f t="shared" si="49"/>
        <v>Church</v>
      </c>
      <c r="J3168" s="1" t="s">
        <v>56</v>
      </c>
      <c r="K3168" s="1" t="s">
        <v>9</v>
      </c>
      <c r="L3168" s="1" t="s">
        <v>44</v>
      </c>
      <c r="M3168" s="1">
        <v>-2</v>
      </c>
      <c r="N3168" s="1">
        <v>-2</v>
      </c>
      <c r="O3168" s="1">
        <v>24</v>
      </c>
    </row>
    <row r="3169" spans="9:15" x14ac:dyDescent="0.2">
      <c r="I3169" s="1" t="str">
        <f t="shared" si="49"/>
        <v>Church</v>
      </c>
      <c r="J3169" s="1" t="s">
        <v>56</v>
      </c>
      <c r="K3169" s="1" t="s">
        <v>8</v>
      </c>
      <c r="L3169" s="1" t="s">
        <v>44</v>
      </c>
      <c r="M3169" s="1">
        <v>-2</v>
      </c>
      <c r="N3169" s="1">
        <v>-2</v>
      </c>
      <c r="O3169" s="1">
        <v>15</v>
      </c>
    </row>
    <row r="3170" spans="9:15" x14ac:dyDescent="0.2">
      <c r="I3170" s="1" t="str">
        <f t="shared" si="49"/>
        <v>Church</v>
      </c>
      <c r="J3170" s="1" t="s">
        <v>61</v>
      </c>
      <c r="K3170" s="1" t="s">
        <v>9</v>
      </c>
      <c r="L3170" s="1" t="s">
        <v>43</v>
      </c>
      <c r="M3170" s="1">
        <v>-2.1</v>
      </c>
      <c r="N3170" s="1">
        <v>-2.1</v>
      </c>
      <c r="O3170" s="1">
        <v>76</v>
      </c>
    </row>
    <row r="3171" spans="9:15" x14ac:dyDescent="0.2">
      <c r="I3171" s="1" t="str">
        <f t="shared" si="49"/>
        <v>Church</v>
      </c>
      <c r="J3171" s="1" t="s">
        <v>56</v>
      </c>
      <c r="K3171" s="1" t="s">
        <v>9</v>
      </c>
      <c r="L3171" s="1" t="s">
        <v>44</v>
      </c>
      <c r="M3171" s="1">
        <v>-2.2000000000000002</v>
      </c>
      <c r="N3171" s="1">
        <v>-2.2000000000000002</v>
      </c>
      <c r="O3171" s="1">
        <v>25</v>
      </c>
    </row>
    <row r="3172" spans="9:15" x14ac:dyDescent="0.2">
      <c r="I3172" s="1" t="str">
        <f t="shared" si="49"/>
        <v>Church</v>
      </c>
      <c r="J3172" s="1" t="s">
        <v>63</v>
      </c>
      <c r="K3172" s="1" t="s">
        <v>8</v>
      </c>
      <c r="L3172" s="1" t="s">
        <v>43</v>
      </c>
      <c r="M3172" s="1">
        <v>-2.7</v>
      </c>
      <c r="N3172" s="1">
        <v>-2.7</v>
      </c>
      <c r="O3172" s="1">
        <v>50</v>
      </c>
    </row>
    <row r="3173" spans="9:15" x14ac:dyDescent="0.2">
      <c r="I3173" s="1" t="str">
        <f t="shared" si="49"/>
        <v>Church</v>
      </c>
      <c r="J3173" s="1" t="s">
        <v>76</v>
      </c>
      <c r="K3173" s="1" t="s">
        <v>9</v>
      </c>
      <c r="L3173" s="1" t="s">
        <v>43</v>
      </c>
      <c r="M3173" s="1">
        <v>-2.9</v>
      </c>
      <c r="N3173" s="1">
        <v>-2.9</v>
      </c>
      <c r="O3173" s="1">
        <v>73</v>
      </c>
    </row>
    <row r="3174" spans="9:15" x14ac:dyDescent="0.2">
      <c r="I3174" s="1" t="str">
        <f t="shared" si="49"/>
        <v>Church</v>
      </c>
      <c r="J3174" s="1" t="s">
        <v>75</v>
      </c>
      <c r="K3174" s="1" t="s">
        <v>8</v>
      </c>
      <c r="L3174" s="1" t="s">
        <v>43</v>
      </c>
      <c r="M3174" s="1">
        <v>-3.2</v>
      </c>
      <c r="N3174" s="1">
        <v>-3.2</v>
      </c>
      <c r="O3174" s="1">
        <v>69</v>
      </c>
    </row>
    <row r="3175" spans="9:15" x14ac:dyDescent="0.2">
      <c r="I3175" s="1" t="str">
        <f t="shared" si="49"/>
        <v>Church</v>
      </c>
      <c r="J3175" s="1" t="s">
        <v>56</v>
      </c>
      <c r="K3175" s="1" t="s">
        <v>8</v>
      </c>
      <c r="L3175" s="1" t="s">
        <v>44</v>
      </c>
      <c r="M3175" s="1">
        <v>-3.2</v>
      </c>
      <c r="N3175" s="1">
        <v>-3.2</v>
      </c>
      <c r="O3175" s="1">
        <v>42</v>
      </c>
    </row>
    <row r="3176" spans="9:15" x14ac:dyDescent="0.2">
      <c r="I3176" s="1" t="str">
        <f t="shared" si="49"/>
        <v>Church</v>
      </c>
      <c r="J3176" s="1" t="s">
        <v>62</v>
      </c>
      <c r="K3176" s="1" t="s">
        <v>8</v>
      </c>
      <c r="L3176" s="1" t="s">
        <v>43</v>
      </c>
      <c r="M3176" s="1">
        <v>-3.3</v>
      </c>
      <c r="N3176" s="1">
        <v>-3.3</v>
      </c>
      <c r="O3176" s="1">
        <v>72</v>
      </c>
    </row>
    <row r="3177" spans="9:15" x14ac:dyDescent="0.2">
      <c r="I3177" s="1" t="str">
        <f t="shared" si="49"/>
        <v>Church</v>
      </c>
      <c r="J3177" s="1" t="s">
        <v>56</v>
      </c>
      <c r="K3177" s="1" t="s">
        <v>9</v>
      </c>
      <c r="L3177" s="1" t="s">
        <v>44</v>
      </c>
      <c r="M3177" s="1">
        <v>-3.4</v>
      </c>
      <c r="N3177" s="1">
        <v>-3.4</v>
      </c>
      <c r="O3177" s="1">
        <v>43</v>
      </c>
    </row>
    <row r="3178" spans="9:15" x14ac:dyDescent="0.2">
      <c r="I3178" s="1" t="str">
        <f t="shared" si="49"/>
        <v>Church</v>
      </c>
      <c r="J3178" s="1" t="s">
        <v>74</v>
      </c>
      <c r="K3178" s="1" t="s">
        <v>8</v>
      </c>
      <c r="L3178" s="1" t="s">
        <v>43</v>
      </c>
      <c r="M3178" s="1">
        <v>-3.6</v>
      </c>
      <c r="N3178" s="1">
        <v>-3.6</v>
      </c>
      <c r="O3178" s="1">
        <v>47</v>
      </c>
    </row>
    <row r="3179" spans="9:15" x14ac:dyDescent="0.2">
      <c r="I3179" s="1" t="str">
        <f t="shared" si="49"/>
        <v>Church</v>
      </c>
      <c r="J3179" s="1" t="s">
        <v>66</v>
      </c>
      <c r="K3179" s="1" t="s">
        <v>8</v>
      </c>
      <c r="L3179" s="1" t="s">
        <v>43</v>
      </c>
      <c r="M3179" s="1">
        <v>-4.0999999999999996</v>
      </c>
      <c r="N3179" s="1">
        <v>-4.0999999999999996</v>
      </c>
      <c r="O3179" s="1">
        <v>48</v>
      </c>
    </row>
    <row r="3180" spans="9:15" x14ac:dyDescent="0.2">
      <c r="I3180" s="1" t="str">
        <f t="shared" si="49"/>
        <v>Church</v>
      </c>
      <c r="J3180" s="1" t="s">
        <v>67</v>
      </c>
      <c r="K3180" s="1" t="s">
        <v>9</v>
      </c>
      <c r="L3180" s="1" t="s">
        <v>43</v>
      </c>
      <c r="M3180" s="1">
        <v>-4.8</v>
      </c>
      <c r="N3180" s="1">
        <v>-4.8</v>
      </c>
      <c r="O3180" s="1">
        <v>75</v>
      </c>
    </row>
    <row r="3181" spans="9:15" x14ac:dyDescent="0.2">
      <c r="I3181" s="1" t="str">
        <f t="shared" si="49"/>
        <v>Church</v>
      </c>
      <c r="J3181" s="1" t="s">
        <v>56</v>
      </c>
      <c r="K3181" s="1" t="s">
        <v>8</v>
      </c>
      <c r="L3181" s="1" t="s">
        <v>44</v>
      </c>
      <c r="M3181" s="1">
        <v>-4.8</v>
      </c>
      <c r="N3181" s="1">
        <v>-4.8</v>
      </c>
      <c r="O3181" s="1">
        <v>44</v>
      </c>
    </row>
    <row r="3182" spans="9:15" x14ac:dyDescent="0.2">
      <c r="I3182" s="1" t="str">
        <f t="shared" si="49"/>
        <v>Church</v>
      </c>
      <c r="J3182" s="1" t="s">
        <v>69</v>
      </c>
      <c r="K3182" s="1" t="s">
        <v>8</v>
      </c>
      <c r="L3182" s="1" t="s">
        <v>43</v>
      </c>
      <c r="M3182" s="1">
        <v>-5.2</v>
      </c>
      <c r="N3182" s="1">
        <v>-5.2</v>
      </c>
      <c r="O3182" s="1">
        <v>49</v>
      </c>
    </row>
    <row r="3183" spans="9:15" x14ac:dyDescent="0.2">
      <c r="I3183" s="1" t="str">
        <f t="shared" si="49"/>
        <v>Church</v>
      </c>
      <c r="J3183" s="1" t="s">
        <v>55</v>
      </c>
      <c r="K3183" s="1" t="s">
        <v>8</v>
      </c>
      <c r="L3183" s="1" t="s">
        <v>43</v>
      </c>
      <c r="M3183" s="1">
        <v>-5.2</v>
      </c>
      <c r="N3183" s="1">
        <v>-5.2</v>
      </c>
      <c r="O3183" s="1">
        <v>61</v>
      </c>
    </row>
    <row r="3184" spans="9:15" x14ac:dyDescent="0.2">
      <c r="I3184" s="1" t="str">
        <f t="shared" si="49"/>
        <v>Church</v>
      </c>
      <c r="J3184" s="1" t="s">
        <v>68</v>
      </c>
      <c r="K3184" s="1" t="s">
        <v>8</v>
      </c>
      <c r="L3184" s="1" t="s">
        <v>43</v>
      </c>
      <c r="M3184" s="1">
        <v>-5.3</v>
      </c>
      <c r="N3184" s="1">
        <v>-5.3</v>
      </c>
      <c r="O3184" s="1">
        <v>71</v>
      </c>
    </row>
    <row r="3185" spans="1:15" x14ac:dyDescent="0.2">
      <c r="I3185" s="1" t="str">
        <f t="shared" si="49"/>
        <v>Church</v>
      </c>
      <c r="J3185" s="1" t="s">
        <v>65</v>
      </c>
      <c r="K3185" s="1" t="s">
        <v>8</v>
      </c>
      <c r="L3185" s="1" t="s">
        <v>43</v>
      </c>
      <c r="M3185" s="1">
        <v>-5.6</v>
      </c>
      <c r="N3185" s="1">
        <v>-5.6</v>
      </c>
      <c r="O3185" s="1">
        <v>70</v>
      </c>
    </row>
    <row r="3186" spans="1:15" x14ac:dyDescent="0.2">
      <c r="I3186" s="1" t="str">
        <f t="shared" si="49"/>
        <v>Church</v>
      </c>
      <c r="J3186" s="1" t="s">
        <v>64</v>
      </c>
      <c r="K3186" s="1" t="s">
        <v>9</v>
      </c>
      <c r="L3186" s="1" t="s">
        <v>43</v>
      </c>
      <c r="M3186" s="1">
        <v>-5.7</v>
      </c>
      <c r="N3186" s="1">
        <v>-5.7</v>
      </c>
      <c r="O3186" s="1">
        <v>74</v>
      </c>
    </row>
    <row r="3187" spans="1:15" x14ac:dyDescent="0.2">
      <c r="I3187" s="1" t="str">
        <f t="shared" si="49"/>
        <v>Church</v>
      </c>
      <c r="J3187" s="1" t="s">
        <v>60</v>
      </c>
      <c r="K3187" s="1" t="s">
        <v>9</v>
      </c>
      <c r="L3187" s="1" t="s">
        <v>44</v>
      </c>
      <c r="M3187" s="1">
        <v>-6.8</v>
      </c>
      <c r="N3187" s="1">
        <v>-6.8</v>
      </c>
      <c r="O3187" s="1">
        <v>2</v>
      </c>
    </row>
    <row r="3188" spans="1:15" x14ac:dyDescent="0.2">
      <c r="I3188" s="1" t="str">
        <f t="shared" si="49"/>
        <v>Church</v>
      </c>
      <c r="J3188" s="1" t="s">
        <v>60</v>
      </c>
      <c r="K3188" s="1" t="s">
        <v>8</v>
      </c>
      <c r="L3188" s="1" t="s">
        <v>44</v>
      </c>
      <c r="M3188" s="1">
        <v>-6.9</v>
      </c>
      <c r="N3188" s="1">
        <v>-6.9</v>
      </c>
      <c r="O3188" s="1">
        <v>1</v>
      </c>
    </row>
    <row r="3189" spans="1:15" x14ac:dyDescent="0.2">
      <c r="I3189" s="1" t="str">
        <f t="shared" si="49"/>
        <v>Church</v>
      </c>
      <c r="J3189" s="1" t="s">
        <v>59</v>
      </c>
      <c r="K3189" s="1" t="s">
        <v>8</v>
      </c>
      <c r="L3189" s="1" t="s">
        <v>43</v>
      </c>
      <c r="M3189" s="1">
        <v>-11.3</v>
      </c>
      <c r="N3189" s="1">
        <v>-11.3</v>
      </c>
      <c r="O3189" s="1">
        <v>59</v>
      </c>
    </row>
    <row r="3190" spans="1:15" x14ac:dyDescent="0.2">
      <c r="I3190" s="1" t="str">
        <f t="shared" si="49"/>
        <v>Church</v>
      </c>
      <c r="J3190" s="1" t="s">
        <v>54</v>
      </c>
      <c r="K3190" s="1" t="s">
        <v>8</v>
      </c>
      <c r="L3190" s="1" t="s">
        <v>43</v>
      </c>
      <c r="M3190" s="1">
        <v>-13.6</v>
      </c>
      <c r="N3190" s="1">
        <v>-13.6</v>
      </c>
      <c r="O3190" s="1">
        <v>63</v>
      </c>
    </row>
    <row r="3191" spans="1:15" x14ac:dyDescent="0.2">
      <c r="I3191" s="1" t="str">
        <f t="shared" si="49"/>
        <v>Church</v>
      </c>
      <c r="J3191" s="1" t="s">
        <v>57</v>
      </c>
      <c r="K3191" s="1" t="s">
        <v>8</v>
      </c>
      <c r="L3191" s="1" t="s">
        <v>43</v>
      </c>
      <c r="M3191" s="1">
        <v>-13.8</v>
      </c>
      <c r="N3191" s="1">
        <v>-13.8</v>
      </c>
      <c r="O3191" s="1">
        <v>60</v>
      </c>
    </row>
    <row r="3192" spans="1:15" x14ac:dyDescent="0.2">
      <c r="I3192" s="1" t="str">
        <f t="shared" si="49"/>
        <v>Church</v>
      </c>
      <c r="J3192" s="1" t="s">
        <v>58</v>
      </c>
      <c r="K3192" s="1" t="s">
        <v>8</v>
      </c>
      <c r="L3192" s="1" t="s">
        <v>43</v>
      </c>
      <c r="M3192" s="1">
        <v>-15.8</v>
      </c>
      <c r="N3192" s="1">
        <v>-15.8</v>
      </c>
      <c r="O3192" s="1">
        <v>62</v>
      </c>
    </row>
    <row r="3193" spans="1:15" x14ac:dyDescent="0.2">
      <c r="I3193" s="1" t="str">
        <f t="shared" si="49"/>
        <v>Church</v>
      </c>
      <c r="J3193" s="1" t="s">
        <v>77</v>
      </c>
      <c r="K3193" s="1" t="s">
        <v>8</v>
      </c>
      <c r="L3193" s="1" t="s">
        <v>44</v>
      </c>
      <c r="M3193" s="1">
        <v>-16.399999999999999</v>
      </c>
      <c r="N3193" s="1">
        <v>-16.399999999999999</v>
      </c>
      <c r="O3193" s="1">
        <v>5</v>
      </c>
    </row>
    <row r="3194" spans="1:15" x14ac:dyDescent="0.2">
      <c r="A3194" s="1" t="s">
        <v>23</v>
      </c>
      <c r="B3194" s="1" t="s">
        <v>11</v>
      </c>
      <c r="C3194" s="1" t="s">
        <v>18</v>
      </c>
      <c r="D3194" s="1">
        <v>446382.59</v>
      </c>
      <c r="E3194" s="1">
        <v>522866.31</v>
      </c>
      <c r="F3194" s="1">
        <v>43.9</v>
      </c>
      <c r="G3194" s="1">
        <v>38</v>
      </c>
      <c r="H3194" s="1">
        <v>58.3</v>
      </c>
      <c r="I3194" s="1" t="str">
        <f t="shared" si="49"/>
        <v>Church</v>
      </c>
      <c r="J3194" s="1" t="s">
        <v>45</v>
      </c>
      <c r="K3194" s="1" t="s">
        <v>8</v>
      </c>
      <c r="L3194" s="1" t="s">
        <v>46</v>
      </c>
      <c r="M3194" s="1">
        <v>39.6</v>
      </c>
      <c r="O3194" s="1">
        <v>4</v>
      </c>
    </row>
    <row r="3195" spans="1:15" x14ac:dyDescent="0.2">
      <c r="I3195" s="1" t="str">
        <f t="shared" si="49"/>
        <v>Church</v>
      </c>
      <c r="J3195" s="1" t="s">
        <v>49</v>
      </c>
      <c r="K3195" s="1" t="s">
        <v>8</v>
      </c>
      <c r="L3195" s="1" t="s">
        <v>46</v>
      </c>
      <c r="M3195" s="1">
        <v>39.5</v>
      </c>
      <c r="O3195" s="1">
        <v>3</v>
      </c>
    </row>
    <row r="3196" spans="1:15" x14ac:dyDescent="0.2">
      <c r="I3196" s="1" t="str">
        <f t="shared" si="49"/>
        <v>Church</v>
      </c>
      <c r="J3196" s="1" t="s">
        <v>81</v>
      </c>
      <c r="K3196" s="1" t="s">
        <v>10</v>
      </c>
      <c r="L3196" s="1" t="s">
        <v>44</v>
      </c>
      <c r="M3196" s="1">
        <v>32.6</v>
      </c>
      <c r="N3196" s="1">
        <v>32.6</v>
      </c>
      <c r="O3196" s="1">
        <v>56</v>
      </c>
    </row>
    <row r="3197" spans="1:15" x14ac:dyDescent="0.2">
      <c r="I3197" s="1" t="str">
        <f t="shared" si="49"/>
        <v>Church</v>
      </c>
      <c r="J3197" s="1" t="s">
        <v>80</v>
      </c>
      <c r="K3197" s="1" t="s">
        <v>10</v>
      </c>
      <c r="L3197" s="1" t="s">
        <v>44</v>
      </c>
      <c r="M3197" s="1">
        <v>31.8</v>
      </c>
      <c r="N3197" s="1">
        <v>31.8</v>
      </c>
      <c r="O3197" s="1">
        <v>55</v>
      </c>
    </row>
    <row r="3198" spans="1:15" x14ac:dyDescent="0.2">
      <c r="I3198" s="1" t="str">
        <f t="shared" si="49"/>
        <v>Church</v>
      </c>
      <c r="J3198" s="1" t="s">
        <v>79</v>
      </c>
      <c r="K3198" s="1" t="s">
        <v>10</v>
      </c>
      <c r="L3198" s="1" t="s">
        <v>43</v>
      </c>
      <c r="M3198" s="1">
        <v>30</v>
      </c>
      <c r="N3198" s="1">
        <v>30</v>
      </c>
      <c r="O3198" s="1">
        <v>54</v>
      </c>
    </row>
    <row r="3199" spans="1:15" x14ac:dyDescent="0.2">
      <c r="I3199" s="1" t="str">
        <f t="shared" si="49"/>
        <v>Church</v>
      </c>
      <c r="J3199" s="1" t="s">
        <v>48</v>
      </c>
      <c r="K3199" s="1" t="s">
        <v>8</v>
      </c>
      <c r="L3199" s="1" t="s">
        <v>43</v>
      </c>
      <c r="M3199" s="1">
        <v>24.9</v>
      </c>
      <c r="N3199" s="1">
        <v>24.9</v>
      </c>
      <c r="O3199" s="1">
        <v>68</v>
      </c>
    </row>
    <row r="3200" spans="1:15" x14ac:dyDescent="0.2">
      <c r="I3200" s="1" t="str">
        <f t="shared" si="49"/>
        <v>Church</v>
      </c>
      <c r="J3200" s="1" t="s">
        <v>51</v>
      </c>
      <c r="K3200" s="1" t="s">
        <v>8</v>
      </c>
      <c r="L3200" s="1" t="s">
        <v>43</v>
      </c>
      <c r="M3200" s="1">
        <v>24.8</v>
      </c>
      <c r="N3200" s="1">
        <v>24.8</v>
      </c>
      <c r="O3200" s="1">
        <v>67</v>
      </c>
    </row>
    <row r="3201" spans="9:15" x14ac:dyDescent="0.2">
      <c r="I3201" s="1" t="str">
        <f t="shared" si="49"/>
        <v>Church</v>
      </c>
      <c r="J3201" s="1" t="s">
        <v>78</v>
      </c>
      <c r="K3201" s="1" t="s">
        <v>10</v>
      </c>
      <c r="L3201" s="1" t="s">
        <v>44</v>
      </c>
      <c r="M3201" s="1">
        <v>24.6</v>
      </c>
      <c r="N3201" s="1">
        <v>24.6</v>
      </c>
      <c r="O3201" s="1">
        <v>53</v>
      </c>
    </row>
    <row r="3202" spans="9:15" x14ac:dyDescent="0.2">
      <c r="I3202" s="1" t="str">
        <f t="shared" si="49"/>
        <v>Church</v>
      </c>
      <c r="J3202" s="1" t="s">
        <v>50</v>
      </c>
      <c r="K3202" s="1" t="s">
        <v>8</v>
      </c>
      <c r="L3202" s="1" t="s">
        <v>43</v>
      </c>
      <c r="M3202" s="1">
        <v>23</v>
      </c>
      <c r="N3202" s="1">
        <v>23</v>
      </c>
      <c r="O3202" s="1">
        <v>66</v>
      </c>
    </row>
    <row r="3203" spans="9:15" x14ac:dyDescent="0.2">
      <c r="I3203" s="1" t="str">
        <f t="shared" ref="I3203:I3266" si="50">IF(ISBLANK(A3203),I3202,A3203)</f>
        <v>Church</v>
      </c>
      <c r="J3203" s="1" t="s">
        <v>47</v>
      </c>
      <c r="K3203" s="1" t="s">
        <v>8</v>
      </c>
      <c r="L3203" s="1" t="s">
        <v>43</v>
      </c>
      <c r="M3203" s="1">
        <v>22.2</v>
      </c>
      <c r="N3203" s="1">
        <v>22.2</v>
      </c>
      <c r="O3203" s="1">
        <v>65</v>
      </c>
    </row>
    <row r="3204" spans="9:15" x14ac:dyDescent="0.2">
      <c r="I3204" s="1" t="str">
        <f t="shared" si="50"/>
        <v>Church</v>
      </c>
      <c r="J3204" s="1" t="s">
        <v>78</v>
      </c>
      <c r="K3204" s="1" t="s">
        <v>10</v>
      </c>
      <c r="L3204" s="1" t="s">
        <v>44</v>
      </c>
      <c r="M3204" s="1">
        <v>21.7</v>
      </c>
      <c r="N3204" s="1">
        <v>21.7</v>
      </c>
      <c r="O3204" s="1">
        <v>51</v>
      </c>
    </row>
    <row r="3205" spans="9:15" x14ac:dyDescent="0.2">
      <c r="I3205" s="1" t="str">
        <f t="shared" si="50"/>
        <v>Church</v>
      </c>
      <c r="J3205" s="1" t="s">
        <v>78</v>
      </c>
      <c r="K3205" s="1" t="s">
        <v>10</v>
      </c>
      <c r="L3205" s="1" t="s">
        <v>44</v>
      </c>
      <c r="M3205" s="1">
        <v>20.3</v>
      </c>
      <c r="N3205" s="1">
        <v>20.3</v>
      </c>
      <c r="O3205" s="1">
        <v>52</v>
      </c>
    </row>
    <row r="3206" spans="9:15" x14ac:dyDescent="0.2">
      <c r="I3206" s="1" t="str">
        <f t="shared" si="50"/>
        <v>Church</v>
      </c>
      <c r="J3206" s="1" t="s">
        <v>52</v>
      </c>
      <c r="K3206" s="1" t="s">
        <v>8</v>
      </c>
      <c r="L3206" s="1" t="s">
        <v>44</v>
      </c>
      <c r="M3206" s="1">
        <v>18.100000000000001</v>
      </c>
      <c r="N3206" s="1">
        <v>18.100000000000001</v>
      </c>
      <c r="O3206" s="1">
        <v>38</v>
      </c>
    </row>
    <row r="3207" spans="9:15" x14ac:dyDescent="0.2">
      <c r="I3207" s="1" t="str">
        <f t="shared" si="50"/>
        <v>Church</v>
      </c>
      <c r="J3207" s="1" t="s">
        <v>52</v>
      </c>
      <c r="K3207" s="1" t="s">
        <v>8</v>
      </c>
      <c r="L3207" s="1" t="s">
        <v>44</v>
      </c>
      <c r="M3207" s="1">
        <v>17.3</v>
      </c>
      <c r="N3207" s="1">
        <v>17.3</v>
      </c>
      <c r="O3207" s="1">
        <v>34</v>
      </c>
    </row>
    <row r="3208" spans="9:15" x14ac:dyDescent="0.2">
      <c r="I3208" s="1" t="str">
        <f t="shared" si="50"/>
        <v>Church</v>
      </c>
      <c r="J3208" s="1" t="s">
        <v>72</v>
      </c>
      <c r="K3208" s="1" t="s">
        <v>8</v>
      </c>
      <c r="L3208" s="1" t="s">
        <v>44</v>
      </c>
      <c r="M3208" s="1">
        <v>16.899999999999999</v>
      </c>
      <c r="N3208" s="1">
        <v>16.899999999999999</v>
      </c>
      <c r="O3208" s="1">
        <v>57</v>
      </c>
    </row>
    <row r="3209" spans="9:15" x14ac:dyDescent="0.2">
      <c r="I3209" s="1" t="str">
        <f t="shared" si="50"/>
        <v>Church</v>
      </c>
      <c r="J3209" s="1" t="s">
        <v>52</v>
      </c>
      <c r="K3209" s="1" t="s">
        <v>8</v>
      </c>
      <c r="L3209" s="1" t="s">
        <v>44</v>
      </c>
      <c r="M3209" s="1">
        <v>16.7</v>
      </c>
      <c r="N3209" s="1">
        <v>16.7</v>
      </c>
      <c r="O3209" s="1">
        <v>33</v>
      </c>
    </row>
    <row r="3210" spans="9:15" x14ac:dyDescent="0.2">
      <c r="I3210" s="1" t="str">
        <f t="shared" si="50"/>
        <v>Church</v>
      </c>
      <c r="J3210" s="1" t="s">
        <v>71</v>
      </c>
      <c r="K3210" s="1" t="s">
        <v>8</v>
      </c>
      <c r="L3210" s="1" t="s">
        <v>43</v>
      </c>
      <c r="M3210" s="1">
        <v>16.5</v>
      </c>
      <c r="N3210" s="1">
        <v>16.5</v>
      </c>
      <c r="O3210" s="1">
        <v>58</v>
      </c>
    </row>
    <row r="3211" spans="9:15" x14ac:dyDescent="0.2">
      <c r="I3211" s="1" t="str">
        <f t="shared" si="50"/>
        <v>Church</v>
      </c>
      <c r="J3211" s="1" t="s">
        <v>52</v>
      </c>
      <c r="K3211" s="1" t="s">
        <v>8</v>
      </c>
      <c r="L3211" s="1" t="s">
        <v>44</v>
      </c>
      <c r="M3211" s="1">
        <v>15.5</v>
      </c>
      <c r="N3211" s="1">
        <v>15.5</v>
      </c>
      <c r="O3211" s="1">
        <v>37</v>
      </c>
    </row>
    <row r="3212" spans="9:15" x14ac:dyDescent="0.2">
      <c r="I3212" s="1" t="str">
        <f t="shared" si="50"/>
        <v>Church</v>
      </c>
      <c r="J3212" s="1" t="s">
        <v>53</v>
      </c>
      <c r="K3212" s="1" t="s">
        <v>8</v>
      </c>
      <c r="L3212" s="1" t="s">
        <v>44</v>
      </c>
      <c r="M3212" s="1">
        <v>10.6</v>
      </c>
      <c r="N3212" s="1">
        <v>10.6</v>
      </c>
      <c r="O3212" s="1">
        <v>27</v>
      </c>
    </row>
    <row r="3213" spans="9:15" x14ac:dyDescent="0.2">
      <c r="I3213" s="1" t="str">
        <f t="shared" si="50"/>
        <v>Church</v>
      </c>
      <c r="J3213" s="1" t="s">
        <v>53</v>
      </c>
      <c r="K3213" s="1" t="s">
        <v>9</v>
      </c>
      <c r="L3213" s="1" t="s">
        <v>44</v>
      </c>
      <c r="M3213" s="1">
        <v>10.6</v>
      </c>
      <c r="N3213" s="1">
        <v>10.6</v>
      </c>
      <c r="O3213" s="1">
        <v>26</v>
      </c>
    </row>
    <row r="3214" spans="9:15" x14ac:dyDescent="0.2">
      <c r="I3214" s="1" t="str">
        <f t="shared" si="50"/>
        <v>Church</v>
      </c>
      <c r="J3214" s="1" t="s">
        <v>56</v>
      </c>
      <c r="K3214" s="1" t="s">
        <v>8</v>
      </c>
      <c r="L3214" s="1" t="s">
        <v>44</v>
      </c>
      <c r="M3214" s="1">
        <v>10.3</v>
      </c>
      <c r="N3214" s="1">
        <v>10.3</v>
      </c>
      <c r="O3214" s="1">
        <v>30</v>
      </c>
    </row>
    <row r="3215" spans="9:15" x14ac:dyDescent="0.2">
      <c r="I3215" s="1" t="str">
        <f t="shared" si="50"/>
        <v>Church</v>
      </c>
      <c r="J3215" s="1" t="s">
        <v>52</v>
      </c>
      <c r="K3215" s="1" t="s">
        <v>8</v>
      </c>
      <c r="L3215" s="1" t="s">
        <v>44</v>
      </c>
      <c r="M3215" s="1">
        <v>10.199999999999999</v>
      </c>
      <c r="N3215" s="1">
        <v>10.199999999999999</v>
      </c>
      <c r="O3215" s="1">
        <v>35</v>
      </c>
    </row>
    <row r="3216" spans="9:15" x14ac:dyDescent="0.2">
      <c r="I3216" s="1" t="str">
        <f t="shared" si="50"/>
        <v>Church</v>
      </c>
      <c r="J3216" s="1" t="s">
        <v>52</v>
      </c>
      <c r="K3216" s="1" t="s">
        <v>8</v>
      </c>
      <c r="L3216" s="1" t="s">
        <v>44</v>
      </c>
      <c r="M3216" s="1">
        <v>10.1</v>
      </c>
      <c r="N3216" s="1">
        <v>10.1</v>
      </c>
      <c r="O3216" s="1">
        <v>41</v>
      </c>
    </row>
    <row r="3217" spans="9:15" x14ac:dyDescent="0.2">
      <c r="I3217" s="1" t="str">
        <f t="shared" si="50"/>
        <v>Church</v>
      </c>
      <c r="J3217" s="1" t="s">
        <v>56</v>
      </c>
      <c r="K3217" s="1" t="s">
        <v>9</v>
      </c>
      <c r="L3217" s="1" t="s">
        <v>44</v>
      </c>
      <c r="M3217" s="1">
        <v>9.6999999999999993</v>
      </c>
      <c r="N3217" s="1">
        <v>9.6999999999999993</v>
      </c>
      <c r="O3217" s="1">
        <v>31</v>
      </c>
    </row>
    <row r="3218" spans="9:15" x14ac:dyDescent="0.2">
      <c r="I3218" s="1" t="str">
        <f t="shared" si="50"/>
        <v>Church</v>
      </c>
      <c r="J3218" s="1" t="s">
        <v>52</v>
      </c>
      <c r="K3218" s="1" t="s">
        <v>8</v>
      </c>
      <c r="L3218" s="1" t="s">
        <v>44</v>
      </c>
      <c r="M3218" s="1">
        <v>9.3000000000000007</v>
      </c>
      <c r="N3218" s="1">
        <v>9.3000000000000007</v>
      </c>
      <c r="O3218" s="1">
        <v>36</v>
      </c>
    </row>
    <row r="3219" spans="9:15" x14ac:dyDescent="0.2">
      <c r="I3219" s="1" t="str">
        <f t="shared" si="50"/>
        <v>Church</v>
      </c>
      <c r="J3219" s="1" t="s">
        <v>52</v>
      </c>
      <c r="K3219" s="1" t="s">
        <v>8</v>
      </c>
      <c r="L3219" s="1" t="s">
        <v>44</v>
      </c>
      <c r="M3219" s="1">
        <v>9.1999999999999993</v>
      </c>
      <c r="N3219" s="1">
        <v>9.1999999999999993</v>
      </c>
      <c r="O3219" s="1">
        <v>32</v>
      </c>
    </row>
    <row r="3220" spans="9:15" x14ac:dyDescent="0.2">
      <c r="I3220" s="1" t="str">
        <f t="shared" si="50"/>
        <v>Church</v>
      </c>
      <c r="J3220" s="1" t="s">
        <v>53</v>
      </c>
      <c r="K3220" s="1" t="s">
        <v>9</v>
      </c>
      <c r="L3220" s="1" t="s">
        <v>44</v>
      </c>
      <c r="M3220" s="1">
        <v>8.4</v>
      </c>
      <c r="N3220" s="1">
        <v>8.4</v>
      </c>
      <c r="O3220" s="1">
        <v>29</v>
      </c>
    </row>
    <row r="3221" spans="9:15" x14ac:dyDescent="0.2">
      <c r="I3221" s="1" t="str">
        <f t="shared" si="50"/>
        <v>Church</v>
      </c>
      <c r="J3221" s="1" t="s">
        <v>53</v>
      </c>
      <c r="K3221" s="1" t="s">
        <v>8</v>
      </c>
      <c r="L3221" s="1" t="s">
        <v>44</v>
      </c>
      <c r="M3221" s="1">
        <v>8.3000000000000007</v>
      </c>
      <c r="N3221" s="1">
        <v>8.3000000000000007</v>
      </c>
      <c r="O3221" s="1">
        <v>28</v>
      </c>
    </row>
    <row r="3222" spans="9:15" x14ac:dyDescent="0.2">
      <c r="I3222" s="1" t="str">
        <f t="shared" si="50"/>
        <v>Church</v>
      </c>
      <c r="J3222" s="1" t="s">
        <v>52</v>
      </c>
      <c r="K3222" s="1" t="s">
        <v>8</v>
      </c>
      <c r="L3222" s="1" t="s">
        <v>44</v>
      </c>
      <c r="M3222" s="1">
        <v>7.7</v>
      </c>
      <c r="N3222" s="1">
        <v>7.7</v>
      </c>
      <c r="O3222" s="1">
        <v>39</v>
      </c>
    </row>
    <row r="3223" spans="9:15" x14ac:dyDescent="0.2">
      <c r="I3223" s="1" t="str">
        <f t="shared" si="50"/>
        <v>Church</v>
      </c>
      <c r="J3223" s="1" t="s">
        <v>52</v>
      </c>
      <c r="K3223" s="1" t="s">
        <v>8</v>
      </c>
      <c r="L3223" s="1" t="s">
        <v>44</v>
      </c>
      <c r="M3223" s="1">
        <v>4.9000000000000004</v>
      </c>
      <c r="N3223" s="1">
        <v>4.9000000000000004</v>
      </c>
      <c r="O3223" s="1">
        <v>40</v>
      </c>
    </row>
    <row r="3224" spans="9:15" x14ac:dyDescent="0.2">
      <c r="I3224" s="1" t="str">
        <f t="shared" si="50"/>
        <v>Church</v>
      </c>
      <c r="J3224" s="1" t="s">
        <v>70</v>
      </c>
      <c r="K3224" s="1" t="s">
        <v>8</v>
      </c>
      <c r="L3224" s="1" t="s">
        <v>43</v>
      </c>
      <c r="M3224" s="1">
        <v>3</v>
      </c>
      <c r="N3224" s="1">
        <v>3</v>
      </c>
      <c r="O3224" s="1">
        <v>64</v>
      </c>
    </row>
    <row r="3225" spans="9:15" x14ac:dyDescent="0.2">
      <c r="I3225" s="1" t="str">
        <f t="shared" si="50"/>
        <v>Church</v>
      </c>
      <c r="J3225" s="1" t="s">
        <v>56</v>
      </c>
      <c r="K3225" s="1" t="s">
        <v>8</v>
      </c>
      <c r="L3225" s="1" t="s">
        <v>44</v>
      </c>
      <c r="M3225" s="1">
        <v>1.2</v>
      </c>
      <c r="N3225" s="1">
        <v>1.2</v>
      </c>
      <c r="O3225" s="1">
        <v>6</v>
      </c>
    </row>
    <row r="3226" spans="9:15" x14ac:dyDescent="0.2">
      <c r="I3226" s="1" t="str">
        <f t="shared" si="50"/>
        <v>Church</v>
      </c>
      <c r="J3226" s="1" t="s">
        <v>56</v>
      </c>
      <c r="K3226" s="1" t="s">
        <v>9</v>
      </c>
      <c r="L3226" s="1" t="s">
        <v>44</v>
      </c>
      <c r="M3226" s="1">
        <v>1.1000000000000001</v>
      </c>
      <c r="N3226" s="1">
        <v>1.1000000000000001</v>
      </c>
      <c r="O3226" s="1">
        <v>16</v>
      </c>
    </row>
    <row r="3227" spans="9:15" x14ac:dyDescent="0.2">
      <c r="I3227" s="1" t="str">
        <f t="shared" si="50"/>
        <v>Church</v>
      </c>
      <c r="J3227" s="1" t="s">
        <v>56</v>
      </c>
      <c r="K3227" s="1" t="s">
        <v>8</v>
      </c>
      <c r="L3227" s="1" t="s">
        <v>44</v>
      </c>
      <c r="M3227" s="1">
        <v>0.9</v>
      </c>
      <c r="N3227" s="1">
        <v>0.9</v>
      </c>
      <c r="O3227" s="1">
        <v>7</v>
      </c>
    </row>
    <row r="3228" spans="9:15" x14ac:dyDescent="0.2">
      <c r="I3228" s="1" t="str">
        <f t="shared" si="50"/>
        <v>Church</v>
      </c>
      <c r="J3228" s="1" t="s">
        <v>56</v>
      </c>
      <c r="K3228" s="1" t="s">
        <v>9</v>
      </c>
      <c r="L3228" s="1" t="s">
        <v>44</v>
      </c>
      <c r="M3228" s="1">
        <v>0.8</v>
      </c>
      <c r="N3228" s="1">
        <v>0.8</v>
      </c>
      <c r="O3228" s="1">
        <v>17</v>
      </c>
    </row>
    <row r="3229" spans="9:15" x14ac:dyDescent="0.2">
      <c r="I3229" s="1" t="str">
        <f t="shared" si="50"/>
        <v>Church</v>
      </c>
      <c r="J3229" s="1" t="s">
        <v>56</v>
      </c>
      <c r="K3229" s="1" t="s">
        <v>8</v>
      </c>
      <c r="L3229" s="1" t="s">
        <v>44</v>
      </c>
      <c r="M3229" s="1">
        <v>0.6</v>
      </c>
      <c r="N3229" s="1">
        <v>0.6</v>
      </c>
      <c r="O3229" s="1">
        <v>8</v>
      </c>
    </row>
    <row r="3230" spans="9:15" x14ac:dyDescent="0.2">
      <c r="I3230" s="1" t="str">
        <f t="shared" si="50"/>
        <v>Church</v>
      </c>
      <c r="J3230" s="1" t="s">
        <v>56</v>
      </c>
      <c r="K3230" s="1" t="s">
        <v>9</v>
      </c>
      <c r="L3230" s="1" t="s">
        <v>44</v>
      </c>
      <c r="M3230" s="1">
        <v>0.6</v>
      </c>
      <c r="N3230" s="1">
        <v>0.6</v>
      </c>
      <c r="O3230" s="1">
        <v>18</v>
      </c>
    </row>
    <row r="3231" spans="9:15" x14ac:dyDescent="0.2">
      <c r="I3231" s="1" t="str">
        <f t="shared" si="50"/>
        <v>Church</v>
      </c>
      <c r="J3231" s="1" t="s">
        <v>56</v>
      </c>
      <c r="K3231" s="1" t="s">
        <v>8</v>
      </c>
      <c r="L3231" s="1" t="s">
        <v>44</v>
      </c>
      <c r="M3231" s="1">
        <v>0.3</v>
      </c>
      <c r="N3231" s="1">
        <v>0.3</v>
      </c>
      <c r="O3231" s="1">
        <v>9</v>
      </c>
    </row>
    <row r="3232" spans="9:15" x14ac:dyDescent="0.2">
      <c r="I3232" s="1" t="str">
        <f t="shared" si="50"/>
        <v>Church</v>
      </c>
      <c r="J3232" s="1" t="s">
        <v>56</v>
      </c>
      <c r="K3232" s="1" t="s">
        <v>9</v>
      </c>
      <c r="L3232" s="1" t="s">
        <v>44</v>
      </c>
      <c r="M3232" s="1">
        <v>0.3</v>
      </c>
      <c r="N3232" s="1">
        <v>0.3</v>
      </c>
      <c r="O3232" s="1">
        <v>19</v>
      </c>
    </row>
    <row r="3233" spans="9:15" x14ac:dyDescent="0.2">
      <c r="I3233" s="1" t="str">
        <f t="shared" si="50"/>
        <v>Church</v>
      </c>
      <c r="J3233" s="1" t="s">
        <v>56</v>
      </c>
      <c r="K3233" s="1" t="s">
        <v>8</v>
      </c>
      <c r="L3233" s="1" t="s">
        <v>44</v>
      </c>
      <c r="M3233" s="1">
        <v>0.1</v>
      </c>
      <c r="N3233" s="1">
        <v>0.1</v>
      </c>
      <c r="O3233" s="1">
        <v>10</v>
      </c>
    </row>
    <row r="3234" spans="9:15" x14ac:dyDescent="0.2">
      <c r="I3234" s="1" t="str">
        <f t="shared" si="50"/>
        <v>Church</v>
      </c>
      <c r="J3234" s="1" t="s">
        <v>56</v>
      </c>
      <c r="K3234" s="1" t="s">
        <v>9</v>
      </c>
      <c r="L3234" s="1" t="s">
        <v>44</v>
      </c>
      <c r="M3234" s="1">
        <v>0</v>
      </c>
      <c r="N3234" s="1">
        <v>0</v>
      </c>
      <c r="O3234" s="1">
        <v>20</v>
      </c>
    </row>
    <row r="3235" spans="9:15" x14ac:dyDescent="0.2">
      <c r="I3235" s="1" t="str">
        <f t="shared" si="50"/>
        <v>Church</v>
      </c>
      <c r="J3235" s="1" t="s">
        <v>56</v>
      </c>
      <c r="K3235" s="1" t="s">
        <v>8</v>
      </c>
      <c r="L3235" s="1" t="s">
        <v>44</v>
      </c>
      <c r="M3235" s="1">
        <v>-0.1</v>
      </c>
      <c r="N3235" s="1">
        <v>-0.1</v>
      </c>
      <c r="O3235" s="1">
        <v>11</v>
      </c>
    </row>
    <row r="3236" spans="9:15" x14ac:dyDescent="0.2">
      <c r="I3236" s="1" t="str">
        <f t="shared" si="50"/>
        <v>Church</v>
      </c>
      <c r="J3236" s="1" t="s">
        <v>56</v>
      </c>
      <c r="K3236" s="1" t="s">
        <v>9</v>
      </c>
      <c r="L3236" s="1" t="s">
        <v>44</v>
      </c>
      <c r="M3236" s="1">
        <v>-0.2</v>
      </c>
      <c r="N3236" s="1">
        <v>-0.2</v>
      </c>
      <c r="O3236" s="1">
        <v>21</v>
      </c>
    </row>
    <row r="3237" spans="9:15" x14ac:dyDescent="0.2">
      <c r="I3237" s="1" t="str">
        <f t="shared" si="50"/>
        <v>Church</v>
      </c>
      <c r="J3237" s="1" t="s">
        <v>56</v>
      </c>
      <c r="K3237" s="1" t="s">
        <v>8</v>
      </c>
      <c r="L3237" s="1" t="s">
        <v>44</v>
      </c>
      <c r="M3237" s="1">
        <v>-0.4</v>
      </c>
      <c r="N3237" s="1">
        <v>-0.4</v>
      </c>
      <c r="O3237" s="1">
        <v>12</v>
      </c>
    </row>
    <row r="3238" spans="9:15" x14ac:dyDescent="0.2">
      <c r="I3238" s="1" t="str">
        <f t="shared" si="50"/>
        <v>Church</v>
      </c>
      <c r="J3238" s="1" t="s">
        <v>56</v>
      </c>
      <c r="K3238" s="1" t="s">
        <v>9</v>
      </c>
      <c r="L3238" s="1" t="s">
        <v>44</v>
      </c>
      <c r="M3238" s="1">
        <v>-0.4</v>
      </c>
      <c r="N3238" s="1">
        <v>-0.4</v>
      </c>
      <c r="O3238" s="1">
        <v>22</v>
      </c>
    </row>
    <row r="3239" spans="9:15" x14ac:dyDescent="0.2">
      <c r="I3239" s="1" t="str">
        <f t="shared" si="50"/>
        <v>Church</v>
      </c>
      <c r="J3239" s="1" t="s">
        <v>56</v>
      </c>
      <c r="K3239" s="1" t="s">
        <v>8</v>
      </c>
      <c r="L3239" s="1" t="s">
        <v>44</v>
      </c>
      <c r="M3239" s="1">
        <v>-0.6</v>
      </c>
      <c r="N3239" s="1">
        <v>-0.6</v>
      </c>
      <c r="O3239" s="1">
        <v>13</v>
      </c>
    </row>
    <row r="3240" spans="9:15" x14ac:dyDescent="0.2">
      <c r="I3240" s="1" t="str">
        <f t="shared" si="50"/>
        <v>Church</v>
      </c>
      <c r="J3240" s="1" t="s">
        <v>56</v>
      </c>
      <c r="K3240" s="1" t="s">
        <v>9</v>
      </c>
      <c r="L3240" s="1" t="s">
        <v>44</v>
      </c>
      <c r="M3240" s="1">
        <v>-0.6</v>
      </c>
      <c r="N3240" s="1">
        <v>-0.6</v>
      </c>
      <c r="O3240" s="1">
        <v>23</v>
      </c>
    </row>
    <row r="3241" spans="9:15" x14ac:dyDescent="0.2">
      <c r="I3241" s="1" t="str">
        <f t="shared" si="50"/>
        <v>Church</v>
      </c>
      <c r="J3241" s="1" t="s">
        <v>56</v>
      </c>
      <c r="K3241" s="1" t="s">
        <v>8</v>
      </c>
      <c r="L3241" s="1" t="s">
        <v>44</v>
      </c>
      <c r="M3241" s="1">
        <v>-0.8</v>
      </c>
      <c r="N3241" s="1">
        <v>-0.8</v>
      </c>
      <c r="O3241" s="1">
        <v>14</v>
      </c>
    </row>
    <row r="3242" spans="9:15" x14ac:dyDescent="0.2">
      <c r="I3242" s="1" t="str">
        <f t="shared" si="50"/>
        <v>Church</v>
      </c>
      <c r="J3242" s="1" t="s">
        <v>56</v>
      </c>
      <c r="K3242" s="1" t="s">
        <v>9</v>
      </c>
      <c r="L3242" s="1" t="s">
        <v>44</v>
      </c>
      <c r="M3242" s="1">
        <v>-0.8</v>
      </c>
      <c r="N3242" s="1">
        <v>-0.8</v>
      </c>
      <c r="O3242" s="1">
        <v>24</v>
      </c>
    </row>
    <row r="3243" spans="9:15" x14ac:dyDescent="0.2">
      <c r="I3243" s="1" t="str">
        <f t="shared" si="50"/>
        <v>Church</v>
      </c>
      <c r="J3243" s="1" t="s">
        <v>56</v>
      </c>
      <c r="K3243" s="1" t="s">
        <v>8</v>
      </c>
      <c r="L3243" s="1" t="s">
        <v>44</v>
      </c>
      <c r="M3243" s="1">
        <v>-0.9</v>
      </c>
      <c r="N3243" s="1">
        <v>-0.9</v>
      </c>
      <c r="O3243" s="1">
        <v>15</v>
      </c>
    </row>
    <row r="3244" spans="9:15" x14ac:dyDescent="0.2">
      <c r="I3244" s="1" t="str">
        <f t="shared" si="50"/>
        <v>Church</v>
      </c>
      <c r="J3244" s="1" t="s">
        <v>56</v>
      </c>
      <c r="K3244" s="1" t="s">
        <v>9</v>
      </c>
      <c r="L3244" s="1" t="s">
        <v>44</v>
      </c>
      <c r="M3244" s="1">
        <v>-1</v>
      </c>
      <c r="N3244" s="1">
        <v>-1</v>
      </c>
      <c r="O3244" s="1">
        <v>25</v>
      </c>
    </row>
    <row r="3245" spans="9:15" x14ac:dyDescent="0.2">
      <c r="I3245" s="1" t="str">
        <f t="shared" si="50"/>
        <v>Church</v>
      </c>
      <c r="J3245" s="1" t="s">
        <v>56</v>
      </c>
      <c r="K3245" s="1" t="s">
        <v>8</v>
      </c>
      <c r="L3245" s="1" t="s">
        <v>44</v>
      </c>
      <c r="M3245" s="1">
        <v>-2</v>
      </c>
      <c r="N3245" s="1">
        <v>-2</v>
      </c>
      <c r="O3245" s="1">
        <v>42</v>
      </c>
    </row>
    <row r="3246" spans="9:15" x14ac:dyDescent="0.2">
      <c r="I3246" s="1" t="str">
        <f t="shared" si="50"/>
        <v>Church</v>
      </c>
      <c r="J3246" s="1" t="s">
        <v>56</v>
      </c>
      <c r="K3246" s="1" t="s">
        <v>9</v>
      </c>
      <c r="L3246" s="1" t="s">
        <v>44</v>
      </c>
      <c r="M3246" s="1">
        <v>-2.2000000000000002</v>
      </c>
      <c r="N3246" s="1">
        <v>-2.2000000000000002</v>
      </c>
      <c r="O3246" s="1">
        <v>43</v>
      </c>
    </row>
    <row r="3247" spans="9:15" x14ac:dyDescent="0.2">
      <c r="I3247" s="1" t="str">
        <f t="shared" si="50"/>
        <v>Church</v>
      </c>
      <c r="J3247" s="1" t="s">
        <v>61</v>
      </c>
      <c r="K3247" s="1" t="s">
        <v>9</v>
      </c>
      <c r="L3247" s="1" t="s">
        <v>43</v>
      </c>
      <c r="M3247" s="1">
        <v>-2.6</v>
      </c>
      <c r="N3247" s="1">
        <v>-2.6</v>
      </c>
      <c r="O3247" s="1">
        <v>76</v>
      </c>
    </row>
    <row r="3248" spans="9:15" x14ac:dyDescent="0.2">
      <c r="I3248" s="1" t="str">
        <f t="shared" si="50"/>
        <v>Church</v>
      </c>
      <c r="J3248" s="1" t="s">
        <v>63</v>
      </c>
      <c r="K3248" s="1" t="s">
        <v>8</v>
      </c>
      <c r="L3248" s="1" t="s">
        <v>43</v>
      </c>
      <c r="M3248" s="1">
        <v>-3.1</v>
      </c>
      <c r="N3248" s="1">
        <v>-3.1</v>
      </c>
      <c r="O3248" s="1">
        <v>50</v>
      </c>
    </row>
    <row r="3249" spans="9:15" x14ac:dyDescent="0.2">
      <c r="I3249" s="1" t="str">
        <f t="shared" si="50"/>
        <v>Church</v>
      </c>
      <c r="J3249" s="1" t="s">
        <v>76</v>
      </c>
      <c r="K3249" s="1" t="s">
        <v>9</v>
      </c>
      <c r="L3249" s="1" t="s">
        <v>43</v>
      </c>
      <c r="M3249" s="1">
        <v>-3.3</v>
      </c>
      <c r="N3249" s="1">
        <v>-3.3</v>
      </c>
      <c r="O3249" s="1">
        <v>73</v>
      </c>
    </row>
    <row r="3250" spans="9:15" x14ac:dyDescent="0.2">
      <c r="I3250" s="1" t="str">
        <f t="shared" si="50"/>
        <v>Church</v>
      </c>
      <c r="J3250" s="1" t="s">
        <v>62</v>
      </c>
      <c r="K3250" s="1" t="s">
        <v>8</v>
      </c>
      <c r="L3250" s="1" t="s">
        <v>43</v>
      </c>
      <c r="M3250" s="1">
        <v>-3.5</v>
      </c>
      <c r="N3250" s="1">
        <v>-3.5</v>
      </c>
      <c r="O3250" s="1">
        <v>72</v>
      </c>
    </row>
    <row r="3251" spans="9:15" x14ac:dyDescent="0.2">
      <c r="I3251" s="1" t="str">
        <f t="shared" si="50"/>
        <v>Church</v>
      </c>
      <c r="J3251" s="1" t="s">
        <v>75</v>
      </c>
      <c r="K3251" s="1" t="s">
        <v>8</v>
      </c>
      <c r="L3251" s="1" t="s">
        <v>43</v>
      </c>
      <c r="M3251" s="1">
        <v>-3.6</v>
      </c>
      <c r="N3251" s="1">
        <v>-3.6</v>
      </c>
      <c r="O3251" s="1">
        <v>69</v>
      </c>
    </row>
    <row r="3252" spans="9:15" x14ac:dyDescent="0.2">
      <c r="I3252" s="1" t="str">
        <f t="shared" si="50"/>
        <v>Church</v>
      </c>
      <c r="J3252" s="1" t="s">
        <v>74</v>
      </c>
      <c r="K3252" s="1" t="s">
        <v>8</v>
      </c>
      <c r="L3252" s="1" t="s">
        <v>43</v>
      </c>
      <c r="M3252" s="1">
        <v>-4.0999999999999996</v>
      </c>
      <c r="N3252" s="1">
        <v>-4.0999999999999996</v>
      </c>
      <c r="O3252" s="1">
        <v>47</v>
      </c>
    </row>
    <row r="3253" spans="9:15" x14ac:dyDescent="0.2">
      <c r="I3253" s="1" t="str">
        <f t="shared" si="50"/>
        <v>Church</v>
      </c>
      <c r="J3253" s="1" t="s">
        <v>66</v>
      </c>
      <c r="K3253" s="1" t="s">
        <v>8</v>
      </c>
      <c r="L3253" s="1" t="s">
        <v>43</v>
      </c>
      <c r="M3253" s="1">
        <v>-4.5999999999999996</v>
      </c>
      <c r="N3253" s="1">
        <v>-4.5999999999999996</v>
      </c>
      <c r="O3253" s="1">
        <v>48</v>
      </c>
    </row>
    <row r="3254" spans="9:15" x14ac:dyDescent="0.2">
      <c r="I3254" s="1" t="str">
        <f t="shared" si="50"/>
        <v>Church</v>
      </c>
      <c r="J3254" s="1" t="s">
        <v>56</v>
      </c>
      <c r="K3254" s="1" t="s">
        <v>8</v>
      </c>
      <c r="L3254" s="1" t="s">
        <v>44</v>
      </c>
      <c r="M3254" s="1">
        <v>-4.8</v>
      </c>
      <c r="N3254" s="1">
        <v>-4.8</v>
      </c>
      <c r="O3254" s="1">
        <v>44</v>
      </c>
    </row>
    <row r="3255" spans="9:15" x14ac:dyDescent="0.2">
      <c r="I3255" s="1" t="str">
        <f t="shared" si="50"/>
        <v>Church</v>
      </c>
      <c r="J3255" s="1" t="s">
        <v>67</v>
      </c>
      <c r="K3255" s="1" t="s">
        <v>9</v>
      </c>
      <c r="L3255" s="1" t="s">
        <v>43</v>
      </c>
      <c r="M3255" s="1">
        <v>-5.3</v>
      </c>
      <c r="N3255" s="1">
        <v>-5.3</v>
      </c>
      <c r="O3255" s="1">
        <v>75</v>
      </c>
    </row>
    <row r="3256" spans="9:15" x14ac:dyDescent="0.2">
      <c r="I3256" s="1" t="str">
        <f t="shared" si="50"/>
        <v>Church</v>
      </c>
      <c r="J3256" s="1" t="s">
        <v>69</v>
      </c>
      <c r="K3256" s="1" t="s">
        <v>8</v>
      </c>
      <c r="L3256" s="1" t="s">
        <v>43</v>
      </c>
      <c r="M3256" s="1">
        <v>-5.7</v>
      </c>
      <c r="N3256" s="1">
        <v>-5.7</v>
      </c>
      <c r="O3256" s="1">
        <v>49</v>
      </c>
    </row>
    <row r="3257" spans="9:15" x14ac:dyDescent="0.2">
      <c r="I3257" s="1" t="str">
        <f t="shared" si="50"/>
        <v>Church</v>
      </c>
      <c r="J3257" s="1" t="s">
        <v>68</v>
      </c>
      <c r="K3257" s="1" t="s">
        <v>8</v>
      </c>
      <c r="L3257" s="1" t="s">
        <v>43</v>
      </c>
      <c r="M3257" s="1">
        <v>-5.8</v>
      </c>
      <c r="N3257" s="1">
        <v>-5.8</v>
      </c>
      <c r="O3257" s="1">
        <v>71</v>
      </c>
    </row>
    <row r="3258" spans="9:15" x14ac:dyDescent="0.2">
      <c r="I3258" s="1" t="str">
        <f t="shared" si="50"/>
        <v>Church</v>
      </c>
      <c r="J3258" s="1" t="s">
        <v>65</v>
      </c>
      <c r="K3258" s="1" t="s">
        <v>8</v>
      </c>
      <c r="L3258" s="1" t="s">
        <v>43</v>
      </c>
      <c r="M3258" s="1">
        <v>-5.8</v>
      </c>
      <c r="N3258" s="1">
        <v>-5.8</v>
      </c>
      <c r="O3258" s="1">
        <v>70</v>
      </c>
    </row>
    <row r="3259" spans="9:15" x14ac:dyDescent="0.2">
      <c r="I3259" s="1" t="str">
        <f t="shared" si="50"/>
        <v>Church</v>
      </c>
      <c r="J3259" s="1" t="s">
        <v>64</v>
      </c>
      <c r="K3259" s="1" t="s">
        <v>9</v>
      </c>
      <c r="L3259" s="1" t="s">
        <v>43</v>
      </c>
      <c r="M3259" s="1">
        <v>-6</v>
      </c>
      <c r="N3259" s="1">
        <v>-6</v>
      </c>
      <c r="O3259" s="1">
        <v>74</v>
      </c>
    </row>
    <row r="3260" spans="9:15" x14ac:dyDescent="0.2">
      <c r="I3260" s="1" t="str">
        <f t="shared" si="50"/>
        <v>Church</v>
      </c>
      <c r="J3260" s="1" t="s">
        <v>55</v>
      </c>
      <c r="K3260" s="1" t="s">
        <v>8</v>
      </c>
      <c r="L3260" s="1" t="s">
        <v>43</v>
      </c>
      <c r="M3260" s="1">
        <v>-6.3</v>
      </c>
      <c r="N3260" s="1">
        <v>-6.3</v>
      </c>
      <c r="O3260" s="1">
        <v>61</v>
      </c>
    </row>
    <row r="3261" spans="9:15" x14ac:dyDescent="0.2">
      <c r="I3261" s="1" t="str">
        <f t="shared" si="50"/>
        <v>Church</v>
      </c>
      <c r="J3261" s="1" t="s">
        <v>60</v>
      </c>
      <c r="K3261" s="1" t="s">
        <v>9</v>
      </c>
      <c r="L3261" s="1" t="s">
        <v>44</v>
      </c>
      <c r="M3261" s="1">
        <v>-7.7</v>
      </c>
      <c r="N3261" s="1">
        <v>-7.7</v>
      </c>
      <c r="O3261" s="1">
        <v>2</v>
      </c>
    </row>
    <row r="3262" spans="9:15" x14ac:dyDescent="0.2">
      <c r="I3262" s="1" t="str">
        <f t="shared" si="50"/>
        <v>Church</v>
      </c>
      <c r="J3262" s="1" t="s">
        <v>60</v>
      </c>
      <c r="K3262" s="1" t="s">
        <v>8</v>
      </c>
      <c r="L3262" s="1" t="s">
        <v>44</v>
      </c>
      <c r="M3262" s="1">
        <v>-7.8</v>
      </c>
      <c r="N3262" s="1">
        <v>-7.8</v>
      </c>
      <c r="O3262" s="1">
        <v>1</v>
      </c>
    </row>
    <row r="3263" spans="9:15" x14ac:dyDescent="0.2">
      <c r="I3263" s="1" t="str">
        <f t="shared" si="50"/>
        <v>Church</v>
      </c>
      <c r="J3263" s="1" t="s">
        <v>56</v>
      </c>
      <c r="K3263" s="1" t="s">
        <v>8</v>
      </c>
      <c r="L3263" s="1" t="s">
        <v>44</v>
      </c>
      <c r="M3263" s="1">
        <v>-9.5</v>
      </c>
      <c r="N3263" s="1">
        <v>-9.5</v>
      </c>
      <c r="O3263" s="1">
        <v>45</v>
      </c>
    </row>
    <row r="3264" spans="9:15" x14ac:dyDescent="0.2">
      <c r="I3264" s="1" t="str">
        <f t="shared" si="50"/>
        <v>Church</v>
      </c>
      <c r="J3264" s="1" t="s">
        <v>56</v>
      </c>
      <c r="K3264" s="1" t="s">
        <v>9</v>
      </c>
      <c r="L3264" s="1" t="s">
        <v>44</v>
      </c>
      <c r="M3264" s="1">
        <v>-10.3</v>
      </c>
      <c r="N3264" s="1">
        <v>-10.3</v>
      </c>
      <c r="O3264" s="1">
        <v>46</v>
      </c>
    </row>
    <row r="3265" spans="1:15" x14ac:dyDescent="0.2">
      <c r="I3265" s="1" t="str">
        <f t="shared" si="50"/>
        <v>Church</v>
      </c>
      <c r="J3265" s="1" t="s">
        <v>59</v>
      </c>
      <c r="K3265" s="1" t="s">
        <v>8</v>
      </c>
      <c r="L3265" s="1" t="s">
        <v>43</v>
      </c>
      <c r="M3265" s="1">
        <v>-12.4</v>
      </c>
      <c r="N3265" s="1">
        <v>-12.4</v>
      </c>
      <c r="O3265" s="1">
        <v>59</v>
      </c>
    </row>
    <row r="3266" spans="1:15" x14ac:dyDescent="0.2">
      <c r="I3266" s="1" t="str">
        <f t="shared" si="50"/>
        <v>Church</v>
      </c>
      <c r="J3266" s="1" t="s">
        <v>54</v>
      </c>
      <c r="K3266" s="1" t="s">
        <v>8</v>
      </c>
      <c r="L3266" s="1" t="s">
        <v>43</v>
      </c>
      <c r="M3266" s="1">
        <v>-14.6</v>
      </c>
      <c r="N3266" s="1">
        <v>-14.6</v>
      </c>
      <c r="O3266" s="1">
        <v>63</v>
      </c>
    </row>
    <row r="3267" spans="1:15" x14ac:dyDescent="0.2">
      <c r="I3267" s="1" t="str">
        <f t="shared" ref="I3267:I3330" si="51">IF(ISBLANK(A3267),I3266,A3267)</f>
        <v>Church</v>
      </c>
      <c r="J3267" s="1" t="s">
        <v>57</v>
      </c>
      <c r="K3267" s="1" t="s">
        <v>8</v>
      </c>
      <c r="L3267" s="1" t="s">
        <v>43</v>
      </c>
      <c r="M3267" s="1">
        <v>-14.9</v>
      </c>
      <c r="N3267" s="1">
        <v>-14.9</v>
      </c>
      <c r="O3267" s="1">
        <v>60</v>
      </c>
    </row>
    <row r="3268" spans="1:15" x14ac:dyDescent="0.2">
      <c r="I3268" s="1" t="str">
        <f t="shared" si="51"/>
        <v>Church</v>
      </c>
      <c r="J3268" s="1" t="s">
        <v>58</v>
      </c>
      <c r="K3268" s="1" t="s">
        <v>8</v>
      </c>
      <c r="L3268" s="1" t="s">
        <v>43</v>
      </c>
      <c r="M3268" s="1">
        <v>-16.899999999999999</v>
      </c>
      <c r="N3268" s="1">
        <v>-16.899999999999999</v>
      </c>
      <c r="O3268" s="1">
        <v>62</v>
      </c>
    </row>
    <row r="3269" spans="1:15" x14ac:dyDescent="0.2">
      <c r="I3269" s="1" t="str">
        <f t="shared" si="51"/>
        <v>Church</v>
      </c>
      <c r="J3269" s="1" t="s">
        <v>77</v>
      </c>
      <c r="K3269" s="1" t="s">
        <v>8</v>
      </c>
      <c r="L3269" s="1" t="s">
        <v>44</v>
      </c>
      <c r="M3269" s="1">
        <v>-17.2</v>
      </c>
      <c r="N3269" s="1">
        <v>-17.2</v>
      </c>
      <c r="O3269" s="1">
        <v>5</v>
      </c>
    </row>
    <row r="3270" spans="1:15" x14ac:dyDescent="0.2">
      <c r="A3270" s="1" t="s">
        <v>23</v>
      </c>
      <c r="B3270" s="1" t="s">
        <v>6</v>
      </c>
      <c r="C3270" s="1" t="s">
        <v>24</v>
      </c>
      <c r="D3270" s="1">
        <v>446373.64</v>
      </c>
      <c r="E3270" s="1">
        <v>522880.81</v>
      </c>
      <c r="F3270" s="1">
        <v>44.2</v>
      </c>
      <c r="G3270" s="1">
        <v>40.799999999999997</v>
      </c>
      <c r="H3270" s="1">
        <v>58.5</v>
      </c>
      <c r="I3270" s="1" t="str">
        <f t="shared" si="51"/>
        <v>Church</v>
      </c>
      <c r="J3270" s="1" t="s">
        <v>49</v>
      </c>
      <c r="K3270" s="1" t="s">
        <v>8</v>
      </c>
      <c r="L3270" s="1" t="s">
        <v>46</v>
      </c>
      <c r="M3270" s="1">
        <v>38.4</v>
      </c>
      <c r="O3270" s="1">
        <v>3</v>
      </c>
    </row>
    <row r="3271" spans="1:15" x14ac:dyDescent="0.2">
      <c r="I3271" s="1" t="str">
        <f t="shared" si="51"/>
        <v>Church</v>
      </c>
      <c r="J3271" s="1" t="s">
        <v>45</v>
      </c>
      <c r="K3271" s="1" t="s">
        <v>8</v>
      </c>
      <c r="L3271" s="1" t="s">
        <v>46</v>
      </c>
      <c r="M3271" s="1">
        <v>38.4</v>
      </c>
      <c r="O3271" s="1">
        <v>4</v>
      </c>
    </row>
    <row r="3272" spans="1:15" x14ac:dyDescent="0.2">
      <c r="I3272" s="1" t="str">
        <f t="shared" si="51"/>
        <v>Church</v>
      </c>
      <c r="J3272" s="1" t="s">
        <v>81</v>
      </c>
      <c r="K3272" s="1" t="s">
        <v>10</v>
      </c>
      <c r="L3272" s="1" t="s">
        <v>44</v>
      </c>
      <c r="M3272" s="1">
        <v>37</v>
      </c>
      <c r="N3272" s="1">
        <v>37</v>
      </c>
      <c r="O3272" s="1">
        <v>56</v>
      </c>
    </row>
    <row r="3273" spans="1:15" x14ac:dyDescent="0.2">
      <c r="I3273" s="1" t="str">
        <f t="shared" si="51"/>
        <v>Church</v>
      </c>
      <c r="J3273" s="1" t="s">
        <v>80</v>
      </c>
      <c r="K3273" s="1" t="s">
        <v>10</v>
      </c>
      <c r="L3273" s="1" t="s">
        <v>44</v>
      </c>
      <c r="M3273" s="1">
        <v>33.700000000000003</v>
      </c>
      <c r="N3273" s="1">
        <v>33.700000000000003</v>
      </c>
      <c r="O3273" s="1">
        <v>55</v>
      </c>
    </row>
    <row r="3274" spans="1:15" x14ac:dyDescent="0.2">
      <c r="I3274" s="1" t="str">
        <f t="shared" si="51"/>
        <v>Church</v>
      </c>
      <c r="J3274" s="1" t="s">
        <v>79</v>
      </c>
      <c r="K3274" s="1" t="s">
        <v>10</v>
      </c>
      <c r="L3274" s="1" t="s">
        <v>43</v>
      </c>
      <c r="M3274" s="1">
        <v>33.1</v>
      </c>
      <c r="N3274" s="1">
        <v>33.1</v>
      </c>
      <c r="O3274" s="1">
        <v>54</v>
      </c>
    </row>
    <row r="3275" spans="1:15" x14ac:dyDescent="0.2">
      <c r="I3275" s="1" t="str">
        <f t="shared" si="51"/>
        <v>Church</v>
      </c>
      <c r="J3275" s="1" t="s">
        <v>48</v>
      </c>
      <c r="K3275" s="1" t="s">
        <v>8</v>
      </c>
      <c r="L3275" s="1" t="s">
        <v>43</v>
      </c>
      <c r="M3275" s="1">
        <v>27.8</v>
      </c>
      <c r="N3275" s="1">
        <v>27.8</v>
      </c>
      <c r="O3275" s="1">
        <v>68</v>
      </c>
    </row>
    <row r="3276" spans="1:15" x14ac:dyDescent="0.2">
      <c r="I3276" s="1" t="str">
        <f t="shared" si="51"/>
        <v>Church</v>
      </c>
      <c r="J3276" s="1" t="s">
        <v>78</v>
      </c>
      <c r="K3276" s="1" t="s">
        <v>10</v>
      </c>
      <c r="L3276" s="1" t="s">
        <v>44</v>
      </c>
      <c r="M3276" s="1">
        <v>26.6</v>
      </c>
      <c r="N3276" s="1">
        <v>26.6</v>
      </c>
      <c r="O3276" s="1">
        <v>53</v>
      </c>
    </row>
    <row r="3277" spans="1:15" x14ac:dyDescent="0.2">
      <c r="I3277" s="1" t="str">
        <f t="shared" si="51"/>
        <v>Church</v>
      </c>
      <c r="J3277" s="1" t="s">
        <v>51</v>
      </c>
      <c r="K3277" s="1" t="s">
        <v>8</v>
      </c>
      <c r="L3277" s="1" t="s">
        <v>43</v>
      </c>
      <c r="M3277" s="1">
        <v>26.5</v>
      </c>
      <c r="N3277" s="1">
        <v>26.5</v>
      </c>
      <c r="O3277" s="1">
        <v>67</v>
      </c>
    </row>
    <row r="3278" spans="1:15" x14ac:dyDescent="0.2">
      <c r="I3278" s="1" t="str">
        <f t="shared" si="51"/>
        <v>Church</v>
      </c>
      <c r="J3278" s="1" t="s">
        <v>50</v>
      </c>
      <c r="K3278" s="1" t="s">
        <v>8</v>
      </c>
      <c r="L3278" s="1" t="s">
        <v>43</v>
      </c>
      <c r="M3278" s="1">
        <v>23.4</v>
      </c>
      <c r="N3278" s="1">
        <v>23.4</v>
      </c>
      <c r="O3278" s="1">
        <v>66</v>
      </c>
    </row>
    <row r="3279" spans="1:15" x14ac:dyDescent="0.2">
      <c r="I3279" s="1" t="str">
        <f t="shared" si="51"/>
        <v>Church</v>
      </c>
      <c r="J3279" s="1" t="s">
        <v>78</v>
      </c>
      <c r="K3279" s="1" t="s">
        <v>10</v>
      </c>
      <c r="L3279" s="1" t="s">
        <v>44</v>
      </c>
      <c r="M3279" s="1">
        <v>23</v>
      </c>
      <c r="N3279" s="1">
        <v>23</v>
      </c>
      <c r="O3279" s="1">
        <v>51</v>
      </c>
    </row>
    <row r="3280" spans="1:15" x14ac:dyDescent="0.2">
      <c r="I3280" s="1" t="str">
        <f t="shared" si="51"/>
        <v>Church</v>
      </c>
      <c r="J3280" s="1" t="s">
        <v>47</v>
      </c>
      <c r="K3280" s="1" t="s">
        <v>8</v>
      </c>
      <c r="L3280" s="1" t="s">
        <v>43</v>
      </c>
      <c r="M3280" s="1">
        <v>22.7</v>
      </c>
      <c r="N3280" s="1">
        <v>22.7</v>
      </c>
      <c r="O3280" s="1">
        <v>65</v>
      </c>
    </row>
    <row r="3281" spans="9:15" x14ac:dyDescent="0.2">
      <c r="I3281" s="1" t="str">
        <f t="shared" si="51"/>
        <v>Church</v>
      </c>
      <c r="J3281" s="1" t="s">
        <v>78</v>
      </c>
      <c r="K3281" s="1" t="s">
        <v>10</v>
      </c>
      <c r="L3281" s="1" t="s">
        <v>44</v>
      </c>
      <c r="M3281" s="1">
        <v>21.8</v>
      </c>
      <c r="N3281" s="1">
        <v>21.8</v>
      </c>
      <c r="O3281" s="1">
        <v>52</v>
      </c>
    </row>
    <row r="3282" spans="9:15" x14ac:dyDescent="0.2">
      <c r="I3282" s="1" t="str">
        <f t="shared" si="51"/>
        <v>Church</v>
      </c>
      <c r="J3282" s="1" t="s">
        <v>52</v>
      </c>
      <c r="K3282" s="1" t="s">
        <v>8</v>
      </c>
      <c r="L3282" s="1" t="s">
        <v>44</v>
      </c>
      <c r="M3282" s="1">
        <v>19.5</v>
      </c>
      <c r="N3282" s="1">
        <v>19.5</v>
      </c>
      <c r="O3282" s="1">
        <v>34</v>
      </c>
    </row>
    <row r="3283" spans="9:15" x14ac:dyDescent="0.2">
      <c r="I3283" s="1" t="str">
        <f t="shared" si="51"/>
        <v>Church</v>
      </c>
      <c r="J3283" s="1" t="s">
        <v>52</v>
      </c>
      <c r="K3283" s="1" t="s">
        <v>8</v>
      </c>
      <c r="L3283" s="1" t="s">
        <v>44</v>
      </c>
      <c r="M3283" s="1">
        <v>18.5</v>
      </c>
      <c r="N3283" s="1">
        <v>18.5</v>
      </c>
      <c r="O3283" s="1">
        <v>38</v>
      </c>
    </row>
    <row r="3284" spans="9:15" x14ac:dyDescent="0.2">
      <c r="I3284" s="1" t="str">
        <f t="shared" si="51"/>
        <v>Church</v>
      </c>
      <c r="J3284" s="1" t="s">
        <v>52</v>
      </c>
      <c r="K3284" s="1" t="s">
        <v>8</v>
      </c>
      <c r="L3284" s="1" t="s">
        <v>44</v>
      </c>
      <c r="M3284" s="1">
        <v>16.8</v>
      </c>
      <c r="N3284" s="1">
        <v>16.8</v>
      </c>
      <c r="O3284" s="1">
        <v>33</v>
      </c>
    </row>
    <row r="3285" spans="9:15" x14ac:dyDescent="0.2">
      <c r="I3285" s="1" t="str">
        <f t="shared" si="51"/>
        <v>Church</v>
      </c>
      <c r="J3285" s="1" t="s">
        <v>52</v>
      </c>
      <c r="K3285" s="1" t="s">
        <v>8</v>
      </c>
      <c r="L3285" s="1" t="s">
        <v>44</v>
      </c>
      <c r="M3285" s="1">
        <v>15.7</v>
      </c>
      <c r="N3285" s="1">
        <v>15.7</v>
      </c>
      <c r="O3285" s="1">
        <v>37</v>
      </c>
    </row>
    <row r="3286" spans="9:15" x14ac:dyDescent="0.2">
      <c r="I3286" s="1" t="str">
        <f t="shared" si="51"/>
        <v>Church</v>
      </c>
      <c r="J3286" s="1" t="s">
        <v>52</v>
      </c>
      <c r="K3286" s="1" t="s">
        <v>8</v>
      </c>
      <c r="L3286" s="1" t="s">
        <v>44</v>
      </c>
      <c r="M3286" s="1">
        <v>12.7</v>
      </c>
      <c r="N3286" s="1">
        <v>12.7</v>
      </c>
      <c r="O3286" s="1">
        <v>32</v>
      </c>
    </row>
    <row r="3287" spans="9:15" x14ac:dyDescent="0.2">
      <c r="I3287" s="1" t="str">
        <f t="shared" si="51"/>
        <v>Church</v>
      </c>
      <c r="J3287" s="1" t="s">
        <v>53</v>
      </c>
      <c r="K3287" s="1" t="s">
        <v>9</v>
      </c>
      <c r="L3287" s="1" t="s">
        <v>44</v>
      </c>
      <c r="M3287" s="1">
        <v>12.6</v>
      </c>
      <c r="N3287" s="1">
        <v>12.6</v>
      </c>
      <c r="O3287" s="1">
        <v>26</v>
      </c>
    </row>
    <row r="3288" spans="9:15" x14ac:dyDescent="0.2">
      <c r="I3288" s="1" t="str">
        <f t="shared" si="51"/>
        <v>Church</v>
      </c>
      <c r="J3288" s="1" t="s">
        <v>53</v>
      </c>
      <c r="K3288" s="1" t="s">
        <v>8</v>
      </c>
      <c r="L3288" s="1" t="s">
        <v>44</v>
      </c>
      <c r="M3288" s="1">
        <v>12.6</v>
      </c>
      <c r="N3288" s="1">
        <v>12.6</v>
      </c>
      <c r="O3288" s="1">
        <v>27</v>
      </c>
    </row>
    <row r="3289" spans="9:15" x14ac:dyDescent="0.2">
      <c r="I3289" s="1" t="str">
        <f t="shared" si="51"/>
        <v>Church</v>
      </c>
      <c r="J3289" s="1" t="s">
        <v>52</v>
      </c>
      <c r="K3289" s="1" t="s">
        <v>8</v>
      </c>
      <c r="L3289" s="1" t="s">
        <v>44</v>
      </c>
      <c r="M3289" s="1">
        <v>12.3</v>
      </c>
      <c r="N3289" s="1">
        <v>12.3</v>
      </c>
      <c r="O3289" s="1">
        <v>41</v>
      </c>
    </row>
    <row r="3290" spans="9:15" x14ac:dyDescent="0.2">
      <c r="I3290" s="1" t="str">
        <f t="shared" si="51"/>
        <v>Church</v>
      </c>
      <c r="J3290" s="1" t="s">
        <v>56</v>
      </c>
      <c r="K3290" s="1" t="s">
        <v>8</v>
      </c>
      <c r="L3290" s="1" t="s">
        <v>44</v>
      </c>
      <c r="M3290" s="1">
        <v>12</v>
      </c>
      <c r="N3290" s="1">
        <v>12</v>
      </c>
      <c r="O3290" s="1">
        <v>30</v>
      </c>
    </row>
    <row r="3291" spans="9:15" x14ac:dyDescent="0.2">
      <c r="I3291" s="1" t="str">
        <f t="shared" si="51"/>
        <v>Church</v>
      </c>
      <c r="J3291" s="1" t="s">
        <v>53</v>
      </c>
      <c r="K3291" s="1" t="s">
        <v>9</v>
      </c>
      <c r="L3291" s="1" t="s">
        <v>44</v>
      </c>
      <c r="M3291" s="1">
        <v>10.5</v>
      </c>
      <c r="N3291" s="1">
        <v>10.5</v>
      </c>
      <c r="O3291" s="1">
        <v>29</v>
      </c>
    </row>
    <row r="3292" spans="9:15" x14ac:dyDescent="0.2">
      <c r="I3292" s="1" t="str">
        <f t="shared" si="51"/>
        <v>Church</v>
      </c>
      <c r="J3292" s="1" t="s">
        <v>52</v>
      </c>
      <c r="K3292" s="1" t="s">
        <v>8</v>
      </c>
      <c r="L3292" s="1" t="s">
        <v>44</v>
      </c>
      <c r="M3292" s="1">
        <v>10.3</v>
      </c>
      <c r="N3292" s="1">
        <v>10.3</v>
      </c>
      <c r="O3292" s="1">
        <v>35</v>
      </c>
    </row>
    <row r="3293" spans="9:15" x14ac:dyDescent="0.2">
      <c r="I3293" s="1" t="str">
        <f t="shared" si="51"/>
        <v>Church</v>
      </c>
      <c r="J3293" s="1" t="s">
        <v>56</v>
      </c>
      <c r="K3293" s="1" t="s">
        <v>9</v>
      </c>
      <c r="L3293" s="1" t="s">
        <v>44</v>
      </c>
      <c r="M3293" s="1">
        <v>10.199999999999999</v>
      </c>
      <c r="N3293" s="1">
        <v>10.199999999999999</v>
      </c>
      <c r="O3293" s="1">
        <v>31</v>
      </c>
    </row>
    <row r="3294" spans="9:15" x14ac:dyDescent="0.2">
      <c r="I3294" s="1" t="str">
        <f t="shared" si="51"/>
        <v>Church</v>
      </c>
      <c r="J3294" s="1" t="s">
        <v>53</v>
      </c>
      <c r="K3294" s="1" t="s">
        <v>8</v>
      </c>
      <c r="L3294" s="1" t="s">
        <v>44</v>
      </c>
      <c r="M3294" s="1">
        <v>9.5</v>
      </c>
      <c r="N3294" s="1">
        <v>9.5</v>
      </c>
      <c r="O3294" s="1">
        <v>28</v>
      </c>
    </row>
    <row r="3295" spans="9:15" x14ac:dyDescent="0.2">
      <c r="I3295" s="1" t="str">
        <f t="shared" si="51"/>
        <v>Church</v>
      </c>
      <c r="J3295" s="1" t="s">
        <v>52</v>
      </c>
      <c r="K3295" s="1" t="s">
        <v>8</v>
      </c>
      <c r="L3295" s="1" t="s">
        <v>44</v>
      </c>
      <c r="M3295" s="1">
        <v>9.4</v>
      </c>
      <c r="N3295" s="1">
        <v>9.4</v>
      </c>
      <c r="O3295" s="1">
        <v>36</v>
      </c>
    </row>
    <row r="3296" spans="9:15" x14ac:dyDescent="0.2">
      <c r="I3296" s="1" t="str">
        <f t="shared" si="51"/>
        <v>Church</v>
      </c>
      <c r="J3296" s="1" t="s">
        <v>52</v>
      </c>
      <c r="K3296" s="1" t="s">
        <v>8</v>
      </c>
      <c r="L3296" s="1" t="s">
        <v>44</v>
      </c>
      <c r="M3296" s="1">
        <v>7.7</v>
      </c>
      <c r="N3296" s="1">
        <v>7.7</v>
      </c>
      <c r="O3296" s="1">
        <v>39</v>
      </c>
    </row>
    <row r="3297" spans="9:15" x14ac:dyDescent="0.2">
      <c r="I3297" s="1" t="str">
        <f t="shared" si="51"/>
        <v>Church</v>
      </c>
      <c r="J3297" s="1" t="s">
        <v>52</v>
      </c>
      <c r="K3297" s="1" t="s">
        <v>8</v>
      </c>
      <c r="L3297" s="1" t="s">
        <v>44</v>
      </c>
      <c r="M3297" s="1">
        <v>5.4</v>
      </c>
      <c r="N3297" s="1">
        <v>5.4</v>
      </c>
      <c r="O3297" s="1">
        <v>40</v>
      </c>
    </row>
    <row r="3298" spans="9:15" x14ac:dyDescent="0.2">
      <c r="I3298" s="1" t="str">
        <f t="shared" si="51"/>
        <v>Church</v>
      </c>
      <c r="J3298" s="1" t="s">
        <v>72</v>
      </c>
      <c r="K3298" s="1" t="s">
        <v>8</v>
      </c>
      <c r="L3298" s="1" t="s">
        <v>44</v>
      </c>
      <c r="M3298" s="1">
        <v>4.4000000000000004</v>
      </c>
      <c r="N3298" s="1">
        <v>4.4000000000000004</v>
      </c>
      <c r="O3298" s="1">
        <v>57</v>
      </c>
    </row>
    <row r="3299" spans="9:15" x14ac:dyDescent="0.2">
      <c r="I3299" s="1" t="str">
        <f t="shared" si="51"/>
        <v>Church</v>
      </c>
      <c r="J3299" s="1" t="s">
        <v>71</v>
      </c>
      <c r="K3299" s="1" t="s">
        <v>8</v>
      </c>
      <c r="L3299" s="1" t="s">
        <v>43</v>
      </c>
      <c r="M3299" s="1">
        <v>4.3</v>
      </c>
      <c r="N3299" s="1">
        <v>4.3</v>
      </c>
      <c r="O3299" s="1">
        <v>58</v>
      </c>
    </row>
    <row r="3300" spans="9:15" x14ac:dyDescent="0.2">
      <c r="I3300" s="1" t="str">
        <f t="shared" si="51"/>
        <v>Church</v>
      </c>
      <c r="J3300" s="1" t="s">
        <v>70</v>
      </c>
      <c r="K3300" s="1" t="s">
        <v>8</v>
      </c>
      <c r="L3300" s="1" t="s">
        <v>43</v>
      </c>
      <c r="M3300" s="1">
        <v>3.6</v>
      </c>
      <c r="N3300" s="1">
        <v>3.6</v>
      </c>
      <c r="O3300" s="1">
        <v>64</v>
      </c>
    </row>
    <row r="3301" spans="9:15" x14ac:dyDescent="0.2">
      <c r="I3301" s="1" t="str">
        <f t="shared" si="51"/>
        <v>Church</v>
      </c>
      <c r="J3301" s="1" t="s">
        <v>56</v>
      </c>
      <c r="K3301" s="1" t="s">
        <v>8</v>
      </c>
      <c r="L3301" s="1" t="s">
        <v>44</v>
      </c>
      <c r="M3301" s="1">
        <v>2</v>
      </c>
      <c r="N3301" s="1">
        <v>2</v>
      </c>
      <c r="O3301" s="1">
        <v>14</v>
      </c>
    </row>
    <row r="3302" spans="9:15" x14ac:dyDescent="0.2">
      <c r="I3302" s="1" t="str">
        <f t="shared" si="51"/>
        <v>Church</v>
      </c>
      <c r="J3302" s="1" t="s">
        <v>56</v>
      </c>
      <c r="K3302" s="1" t="s">
        <v>8</v>
      </c>
      <c r="L3302" s="1" t="s">
        <v>44</v>
      </c>
      <c r="M3302" s="1">
        <v>2</v>
      </c>
      <c r="N3302" s="1">
        <v>2</v>
      </c>
      <c r="O3302" s="1">
        <v>15</v>
      </c>
    </row>
    <row r="3303" spans="9:15" x14ac:dyDescent="0.2">
      <c r="I3303" s="1" t="str">
        <f t="shared" si="51"/>
        <v>Church</v>
      </c>
      <c r="J3303" s="1" t="s">
        <v>56</v>
      </c>
      <c r="K3303" s="1" t="s">
        <v>9</v>
      </c>
      <c r="L3303" s="1" t="s">
        <v>44</v>
      </c>
      <c r="M3303" s="1">
        <v>1.6</v>
      </c>
      <c r="N3303" s="1">
        <v>1.6</v>
      </c>
      <c r="O3303" s="1">
        <v>25</v>
      </c>
    </row>
    <row r="3304" spans="9:15" x14ac:dyDescent="0.2">
      <c r="I3304" s="1" t="str">
        <f t="shared" si="51"/>
        <v>Church</v>
      </c>
      <c r="J3304" s="1" t="s">
        <v>56</v>
      </c>
      <c r="K3304" s="1" t="s">
        <v>8</v>
      </c>
      <c r="L3304" s="1" t="s">
        <v>44</v>
      </c>
      <c r="M3304" s="1">
        <v>1.5</v>
      </c>
      <c r="N3304" s="1">
        <v>1.5</v>
      </c>
      <c r="O3304" s="1">
        <v>13</v>
      </c>
    </row>
    <row r="3305" spans="9:15" x14ac:dyDescent="0.2">
      <c r="I3305" s="1" t="str">
        <f t="shared" si="51"/>
        <v>Church</v>
      </c>
      <c r="J3305" s="1" t="s">
        <v>56</v>
      </c>
      <c r="K3305" s="1" t="s">
        <v>8</v>
      </c>
      <c r="L3305" s="1" t="s">
        <v>44</v>
      </c>
      <c r="M3305" s="1">
        <v>1.5</v>
      </c>
      <c r="N3305" s="1">
        <v>1.5</v>
      </c>
      <c r="O3305" s="1">
        <v>6</v>
      </c>
    </row>
    <row r="3306" spans="9:15" x14ac:dyDescent="0.2">
      <c r="I3306" s="1" t="str">
        <f t="shared" si="51"/>
        <v>Church</v>
      </c>
      <c r="J3306" s="1" t="s">
        <v>56</v>
      </c>
      <c r="K3306" s="1" t="s">
        <v>8</v>
      </c>
      <c r="L3306" s="1" t="s">
        <v>44</v>
      </c>
      <c r="M3306" s="1">
        <v>1.4</v>
      </c>
      <c r="N3306" s="1">
        <v>1.4</v>
      </c>
      <c r="O3306" s="1">
        <v>7</v>
      </c>
    </row>
    <row r="3307" spans="9:15" x14ac:dyDescent="0.2">
      <c r="I3307" s="1" t="str">
        <f t="shared" si="51"/>
        <v>Church</v>
      </c>
      <c r="J3307" s="1" t="s">
        <v>56</v>
      </c>
      <c r="K3307" s="1" t="s">
        <v>8</v>
      </c>
      <c r="L3307" s="1" t="s">
        <v>44</v>
      </c>
      <c r="M3307" s="1">
        <v>1.4</v>
      </c>
      <c r="N3307" s="1">
        <v>1.4</v>
      </c>
      <c r="O3307" s="1">
        <v>8</v>
      </c>
    </row>
    <row r="3308" spans="9:15" x14ac:dyDescent="0.2">
      <c r="I3308" s="1" t="str">
        <f t="shared" si="51"/>
        <v>Church</v>
      </c>
      <c r="J3308" s="1" t="s">
        <v>56</v>
      </c>
      <c r="K3308" s="1" t="s">
        <v>8</v>
      </c>
      <c r="L3308" s="1" t="s">
        <v>44</v>
      </c>
      <c r="M3308" s="1">
        <v>1.3</v>
      </c>
      <c r="N3308" s="1">
        <v>1.3</v>
      </c>
      <c r="O3308" s="1">
        <v>9</v>
      </c>
    </row>
    <row r="3309" spans="9:15" x14ac:dyDescent="0.2">
      <c r="I3309" s="1" t="str">
        <f t="shared" si="51"/>
        <v>Church</v>
      </c>
      <c r="J3309" s="1" t="s">
        <v>56</v>
      </c>
      <c r="K3309" s="1" t="s">
        <v>8</v>
      </c>
      <c r="L3309" s="1" t="s">
        <v>44</v>
      </c>
      <c r="M3309" s="1">
        <v>1.3</v>
      </c>
      <c r="N3309" s="1">
        <v>1.3</v>
      </c>
      <c r="O3309" s="1">
        <v>10</v>
      </c>
    </row>
    <row r="3310" spans="9:15" x14ac:dyDescent="0.2">
      <c r="I3310" s="1" t="str">
        <f t="shared" si="51"/>
        <v>Church</v>
      </c>
      <c r="J3310" s="1" t="s">
        <v>56</v>
      </c>
      <c r="K3310" s="1" t="s">
        <v>8</v>
      </c>
      <c r="L3310" s="1" t="s">
        <v>44</v>
      </c>
      <c r="M3310" s="1">
        <v>1.3</v>
      </c>
      <c r="N3310" s="1">
        <v>1.3</v>
      </c>
      <c r="O3310" s="1">
        <v>11</v>
      </c>
    </row>
    <row r="3311" spans="9:15" x14ac:dyDescent="0.2">
      <c r="I3311" s="1" t="str">
        <f t="shared" si="51"/>
        <v>Church</v>
      </c>
      <c r="J3311" s="1" t="s">
        <v>56</v>
      </c>
      <c r="K3311" s="1" t="s">
        <v>8</v>
      </c>
      <c r="L3311" s="1" t="s">
        <v>44</v>
      </c>
      <c r="M3311" s="1">
        <v>1.2</v>
      </c>
      <c r="N3311" s="1">
        <v>1.2</v>
      </c>
      <c r="O3311" s="1">
        <v>12</v>
      </c>
    </row>
    <row r="3312" spans="9:15" x14ac:dyDescent="0.2">
      <c r="I3312" s="1" t="str">
        <f t="shared" si="51"/>
        <v>Church</v>
      </c>
      <c r="J3312" s="1" t="s">
        <v>56</v>
      </c>
      <c r="K3312" s="1" t="s">
        <v>9</v>
      </c>
      <c r="L3312" s="1" t="s">
        <v>44</v>
      </c>
      <c r="M3312" s="1">
        <v>1.2</v>
      </c>
      <c r="N3312" s="1">
        <v>1.2</v>
      </c>
      <c r="O3312" s="1">
        <v>16</v>
      </c>
    </row>
    <row r="3313" spans="9:15" x14ac:dyDescent="0.2">
      <c r="I3313" s="1" t="str">
        <f t="shared" si="51"/>
        <v>Church</v>
      </c>
      <c r="J3313" s="1" t="s">
        <v>56</v>
      </c>
      <c r="K3313" s="1" t="s">
        <v>9</v>
      </c>
      <c r="L3313" s="1" t="s">
        <v>44</v>
      </c>
      <c r="M3313" s="1">
        <v>1</v>
      </c>
      <c r="N3313" s="1">
        <v>1</v>
      </c>
      <c r="O3313" s="1">
        <v>17</v>
      </c>
    </row>
    <row r="3314" spans="9:15" x14ac:dyDescent="0.2">
      <c r="I3314" s="1" t="str">
        <f t="shared" si="51"/>
        <v>Church</v>
      </c>
      <c r="J3314" s="1" t="s">
        <v>56</v>
      </c>
      <c r="K3314" s="1" t="s">
        <v>9</v>
      </c>
      <c r="L3314" s="1" t="s">
        <v>44</v>
      </c>
      <c r="M3314" s="1">
        <v>1</v>
      </c>
      <c r="N3314" s="1">
        <v>1</v>
      </c>
      <c r="O3314" s="1">
        <v>18</v>
      </c>
    </row>
    <row r="3315" spans="9:15" x14ac:dyDescent="0.2">
      <c r="I3315" s="1" t="str">
        <f t="shared" si="51"/>
        <v>Church</v>
      </c>
      <c r="J3315" s="1" t="s">
        <v>56</v>
      </c>
      <c r="K3315" s="1" t="s">
        <v>9</v>
      </c>
      <c r="L3315" s="1" t="s">
        <v>44</v>
      </c>
      <c r="M3315" s="1">
        <v>1</v>
      </c>
      <c r="N3315" s="1">
        <v>1</v>
      </c>
      <c r="O3315" s="1">
        <v>19</v>
      </c>
    </row>
    <row r="3316" spans="9:15" x14ac:dyDescent="0.2">
      <c r="I3316" s="1" t="str">
        <f t="shared" si="51"/>
        <v>Church</v>
      </c>
      <c r="J3316" s="1" t="s">
        <v>56</v>
      </c>
      <c r="K3316" s="1" t="s">
        <v>9</v>
      </c>
      <c r="L3316" s="1" t="s">
        <v>44</v>
      </c>
      <c r="M3316" s="1">
        <v>0.9</v>
      </c>
      <c r="N3316" s="1">
        <v>0.9</v>
      </c>
      <c r="O3316" s="1">
        <v>20</v>
      </c>
    </row>
    <row r="3317" spans="9:15" x14ac:dyDescent="0.2">
      <c r="I3317" s="1" t="str">
        <f t="shared" si="51"/>
        <v>Church</v>
      </c>
      <c r="J3317" s="1" t="s">
        <v>56</v>
      </c>
      <c r="K3317" s="1" t="s">
        <v>9</v>
      </c>
      <c r="L3317" s="1" t="s">
        <v>44</v>
      </c>
      <c r="M3317" s="1">
        <v>0.9</v>
      </c>
      <c r="N3317" s="1">
        <v>0.9</v>
      </c>
      <c r="O3317" s="1">
        <v>21</v>
      </c>
    </row>
    <row r="3318" spans="9:15" x14ac:dyDescent="0.2">
      <c r="I3318" s="1" t="str">
        <f t="shared" si="51"/>
        <v>Church</v>
      </c>
      <c r="J3318" s="1" t="s">
        <v>56</v>
      </c>
      <c r="K3318" s="1" t="s">
        <v>9</v>
      </c>
      <c r="L3318" s="1" t="s">
        <v>44</v>
      </c>
      <c r="M3318" s="1">
        <v>0.9</v>
      </c>
      <c r="N3318" s="1">
        <v>0.9</v>
      </c>
      <c r="O3318" s="1">
        <v>22</v>
      </c>
    </row>
    <row r="3319" spans="9:15" x14ac:dyDescent="0.2">
      <c r="I3319" s="1" t="str">
        <f t="shared" si="51"/>
        <v>Church</v>
      </c>
      <c r="J3319" s="1" t="s">
        <v>56</v>
      </c>
      <c r="K3319" s="1" t="s">
        <v>9</v>
      </c>
      <c r="L3319" s="1" t="s">
        <v>44</v>
      </c>
      <c r="M3319" s="1">
        <v>0.9</v>
      </c>
      <c r="N3319" s="1">
        <v>0.9</v>
      </c>
      <c r="O3319" s="1">
        <v>23</v>
      </c>
    </row>
    <row r="3320" spans="9:15" x14ac:dyDescent="0.2">
      <c r="I3320" s="1" t="str">
        <f t="shared" si="51"/>
        <v>Church</v>
      </c>
      <c r="J3320" s="1" t="s">
        <v>56</v>
      </c>
      <c r="K3320" s="1" t="s">
        <v>9</v>
      </c>
      <c r="L3320" s="1" t="s">
        <v>44</v>
      </c>
      <c r="M3320" s="1">
        <v>0.8</v>
      </c>
      <c r="N3320" s="1">
        <v>0.8</v>
      </c>
      <c r="O3320" s="1">
        <v>24</v>
      </c>
    </row>
    <row r="3321" spans="9:15" x14ac:dyDescent="0.2">
      <c r="I3321" s="1" t="str">
        <f t="shared" si="51"/>
        <v>Church</v>
      </c>
      <c r="J3321" s="1" t="s">
        <v>56</v>
      </c>
      <c r="K3321" s="1" t="s">
        <v>8</v>
      </c>
      <c r="L3321" s="1" t="s">
        <v>44</v>
      </c>
      <c r="M3321" s="1">
        <v>-2.1</v>
      </c>
      <c r="N3321" s="1">
        <v>-2.1</v>
      </c>
      <c r="O3321" s="1">
        <v>42</v>
      </c>
    </row>
    <row r="3322" spans="9:15" x14ac:dyDescent="0.2">
      <c r="I3322" s="1" t="str">
        <f t="shared" si="51"/>
        <v>Church</v>
      </c>
      <c r="J3322" s="1" t="s">
        <v>56</v>
      </c>
      <c r="K3322" s="1" t="s">
        <v>9</v>
      </c>
      <c r="L3322" s="1" t="s">
        <v>44</v>
      </c>
      <c r="M3322" s="1">
        <v>-2.2999999999999998</v>
      </c>
      <c r="N3322" s="1">
        <v>-2.2999999999999998</v>
      </c>
      <c r="O3322" s="1">
        <v>43</v>
      </c>
    </row>
    <row r="3323" spans="9:15" x14ac:dyDescent="0.2">
      <c r="I3323" s="1" t="str">
        <f t="shared" si="51"/>
        <v>Church</v>
      </c>
      <c r="J3323" s="1" t="s">
        <v>61</v>
      </c>
      <c r="K3323" s="1" t="s">
        <v>9</v>
      </c>
      <c r="L3323" s="1" t="s">
        <v>43</v>
      </c>
      <c r="M3323" s="1">
        <v>-2.8</v>
      </c>
      <c r="N3323" s="1">
        <v>-2.8</v>
      </c>
      <c r="O3323" s="1">
        <v>76</v>
      </c>
    </row>
    <row r="3324" spans="9:15" x14ac:dyDescent="0.2">
      <c r="I3324" s="1" t="str">
        <f t="shared" si="51"/>
        <v>Church</v>
      </c>
      <c r="J3324" s="1" t="s">
        <v>55</v>
      </c>
      <c r="K3324" s="1" t="s">
        <v>8</v>
      </c>
      <c r="L3324" s="1" t="s">
        <v>43</v>
      </c>
      <c r="M3324" s="1">
        <v>-4.5999999999999996</v>
      </c>
      <c r="N3324" s="1">
        <v>-4.5999999999999996</v>
      </c>
      <c r="O3324" s="1">
        <v>61</v>
      </c>
    </row>
    <row r="3325" spans="9:15" x14ac:dyDescent="0.2">
      <c r="I3325" s="1" t="str">
        <f t="shared" si="51"/>
        <v>Church</v>
      </c>
      <c r="J3325" s="1" t="s">
        <v>62</v>
      </c>
      <c r="K3325" s="1" t="s">
        <v>8</v>
      </c>
      <c r="L3325" s="1" t="s">
        <v>43</v>
      </c>
      <c r="M3325" s="1">
        <v>-4.5999999999999996</v>
      </c>
      <c r="N3325" s="1">
        <v>-4.5999999999999996</v>
      </c>
      <c r="O3325" s="1">
        <v>72</v>
      </c>
    </row>
    <row r="3326" spans="9:15" x14ac:dyDescent="0.2">
      <c r="I3326" s="1" t="str">
        <f t="shared" si="51"/>
        <v>Church</v>
      </c>
      <c r="J3326" s="1" t="s">
        <v>67</v>
      </c>
      <c r="K3326" s="1" t="s">
        <v>9</v>
      </c>
      <c r="L3326" s="1" t="s">
        <v>43</v>
      </c>
      <c r="M3326" s="1">
        <v>-5.7</v>
      </c>
      <c r="N3326" s="1">
        <v>-5.7</v>
      </c>
      <c r="O3326" s="1">
        <v>75</v>
      </c>
    </row>
    <row r="3327" spans="9:15" x14ac:dyDescent="0.2">
      <c r="I3327" s="1" t="str">
        <f t="shared" si="51"/>
        <v>Church</v>
      </c>
      <c r="J3327" s="1" t="s">
        <v>60</v>
      </c>
      <c r="K3327" s="1" t="s">
        <v>8</v>
      </c>
      <c r="L3327" s="1" t="s">
        <v>44</v>
      </c>
      <c r="M3327" s="1">
        <v>-5.7</v>
      </c>
      <c r="N3327" s="1">
        <v>-5.7</v>
      </c>
      <c r="O3327" s="1">
        <v>1</v>
      </c>
    </row>
    <row r="3328" spans="9:15" x14ac:dyDescent="0.2">
      <c r="I3328" s="1" t="str">
        <f t="shared" si="51"/>
        <v>Church</v>
      </c>
      <c r="J3328" s="1" t="s">
        <v>60</v>
      </c>
      <c r="K3328" s="1" t="s">
        <v>9</v>
      </c>
      <c r="L3328" s="1" t="s">
        <v>44</v>
      </c>
      <c r="M3328" s="1">
        <v>-5.7</v>
      </c>
      <c r="N3328" s="1">
        <v>-5.7</v>
      </c>
      <c r="O3328" s="1">
        <v>2</v>
      </c>
    </row>
    <row r="3329" spans="9:15" x14ac:dyDescent="0.2">
      <c r="I3329" s="1" t="str">
        <f t="shared" si="51"/>
        <v>Church</v>
      </c>
      <c r="J3329" s="1" t="s">
        <v>56</v>
      </c>
      <c r="K3329" s="1" t="s">
        <v>8</v>
      </c>
      <c r="L3329" s="1" t="s">
        <v>44</v>
      </c>
      <c r="M3329" s="1">
        <v>-6.2</v>
      </c>
      <c r="N3329" s="1">
        <v>-6.2</v>
      </c>
      <c r="O3329" s="1">
        <v>44</v>
      </c>
    </row>
    <row r="3330" spans="9:15" x14ac:dyDescent="0.2">
      <c r="I3330" s="1" t="str">
        <f t="shared" si="51"/>
        <v>Church</v>
      </c>
      <c r="J3330" s="1" t="s">
        <v>68</v>
      </c>
      <c r="K3330" s="1" t="s">
        <v>8</v>
      </c>
      <c r="L3330" s="1" t="s">
        <v>43</v>
      </c>
      <c r="M3330" s="1">
        <v>-6.8</v>
      </c>
      <c r="N3330" s="1">
        <v>-6.8</v>
      </c>
      <c r="O3330" s="1">
        <v>71</v>
      </c>
    </row>
    <row r="3331" spans="9:15" x14ac:dyDescent="0.2">
      <c r="I3331" s="1" t="str">
        <f t="shared" ref="I3331:I3394" si="52">IF(ISBLANK(A3331),I3330,A3331)</f>
        <v>Church</v>
      </c>
      <c r="J3331" s="1" t="s">
        <v>76</v>
      </c>
      <c r="K3331" s="1" t="s">
        <v>9</v>
      </c>
      <c r="L3331" s="1" t="s">
        <v>43</v>
      </c>
      <c r="M3331" s="1">
        <v>-7.3</v>
      </c>
      <c r="N3331" s="1">
        <v>-7.3</v>
      </c>
      <c r="O3331" s="1">
        <v>73</v>
      </c>
    </row>
    <row r="3332" spans="9:15" x14ac:dyDescent="0.2">
      <c r="I3332" s="1" t="str">
        <f t="shared" si="52"/>
        <v>Church</v>
      </c>
      <c r="J3332" s="1" t="s">
        <v>64</v>
      </c>
      <c r="K3332" s="1" t="s">
        <v>9</v>
      </c>
      <c r="L3332" s="1" t="s">
        <v>43</v>
      </c>
      <c r="M3332" s="1">
        <v>-7.6</v>
      </c>
      <c r="N3332" s="1">
        <v>-7.6</v>
      </c>
      <c r="O3332" s="1">
        <v>74</v>
      </c>
    </row>
    <row r="3333" spans="9:15" x14ac:dyDescent="0.2">
      <c r="I3333" s="1" t="str">
        <f t="shared" si="52"/>
        <v>Church</v>
      </c>
      <c r="J3333" s="1" t="s">
        <v>63</v>
      </c>
      <c r="K3333" s="1" t="s">
        <v>8</v>
      </c>
      <c r="L3333" s="1" t="s">
        <v>43</v>
      </c>
      <c r="M3333" s="1">
        <v>-7.8</v>
      </c>
      <c r="N3333" s="1">
        <v>-7.8</v>
      </c>
      <c r="O3333" s="1">
        <v>50</v>
      </c>
    </row>
    <row r="3334" spans="9:15" x14ac:dyDescent="0.2">
      <c r="I3334" s="1" t="str">
        <f t="shared" si="52"/>
        <v>Church</v>
      </c>
      <c r="J3334" s="1" t="s">
        <v>75</v>
      </c>
      <c r="K3334" s="1" t="s">
        <v>8</v>
      </c>
      <c r="L3334" s="1" t="s">
        <v>43</v>
      </c>
      <c r="M3334" s="1">
        <v>-9.4</v>
      </c>
      <c r="N3334" s="1">
        <v>-9.4</v>
      </c>
      <c r="O3334" s="1">
        <v>69</v>
      </c>
    </row>
    <row r="3335" spans="9:15" x14ac:dyDescent="0.2">
      <c r="I3335" s="1" t="str">
        <f t="shared" si="52"/>
        <v>Church</v>
      </c>
      <c r="J3335" s="1" t="s">
        <v>74</v>
      </c>
      <c r="K3335" s="1" t="s">
        <v>8</v>
      </c>
      <c r="L3335" s="1" t="s">
        <v>43</v>
      </c>
      <c r="M3335" s="1">
        <v>-9.4</v>
      </c>
      <c r="N3335" s="1">
        <v>-9.4</v>
      </c>
      <c r="O3335" s="1">
        <v>47</v>
      </c>
    </row>
    <row r="3336" spans="9:15" x14ac:dyDescent="0.2">
      <c r="I3336" s="1" t="str">
        <f t="shared" si="52"/>
        <v>Church</v>
      </c>
      <c r="J3336" s="1" t="s">
        <v>59</v>
      </c>
      <c r="K3336" s="1" t="s">
        <v>8</v>
      </c>
      <c r="L3336" s="1" t="s">
        <v>43</v>
      </c>
      <c r="M3336" s="1">
        <v>-9.6999999999999993</v>
      </c>
      <c r="N3336" s="1">
        <v>-9.6999999999999993</v>
      </c>
      <c r="O3336" s="1">
        <v>59</v>
      </c>
    </row>
    <row r="3337" spans="9:15" x14ac:dyDescent="0.2">
      <c r="I3337" s="1" t="str">
        <f t="shared" si="52"/>
        <v>Church</v>
      </c>
      <c r="J3337" s="1" t="s">
        <v>56</v>
      </c>
      <c r="K3337" s="1" t="s">
        <v>8</v>
      </c>
      <c r="L3337" s="1" t="s">
        <v>44</v>
      </c>
      <c r="M3337" s="1">
        <v>-9.8000000000000007</v>
      </c>
      <c r="N3337" s="1">
        <v>-9.8000000000000007</v>
      </c>
      <c r="O3337" s="1">
        <v>45</v>
      </c>
    </row>
    <row r="3338" spans="9:15" x14ac:dyDescent="0.2">
      <c r="I3338" s="1" t="str">
        <f t="shared" si="52"/>
        <v>Church</v>
      </c>
      <c r="J3338" s="1" t="s">
        <v>65</v>
      </c>
      <c r="K3338" s="1" t="s">
        <v>8</v>
      </c>
      <c r="L3338" s="1" t="s">
        <v>43</v>
      </c>
      <c r="M3338" s="1">
        <v>-10.199999999999999</v>
      </c>
      <c r="N3338" s="1">
        <v>-10.199999999999999</v>
      </c>
      <c r="O3338" s="1">
        <v>70</v>
      </c>
    </row>
    <row r="3339" spans="9:15" x14ac:dyDescent="0.2">
      <c r="I3339" s="1" t="str">
        <f t="shared" si="52"/>
        <v>Church</v>
      </c>
      <c r="J3339" s="1" t="s">
        <v>56</v>
      </c>
      <c r="K3339" s="1" t="s">
        <v>9</v>
      </c>
      <c r="L3339" s="1" t="s">
        <v>44</v>
      </c>
      <c r="M3339" s="1">
        <v>-10.5</v>
      </c>
      <c r="N3339" s="1">
        <v>-10.5</v>
      </c>
      <c r="O3339" s="1">
        <v>46</v>
      </c>
    </row>
    <row r="3340" spans="9:15" x14ac:dyDescent="0.2">
      <c r="I3340" s="1" t="str">
        <f t="shared" si="52"/>
        <v>Church</v>
      </c>
      <c r="J3340" s="1" t="s">
        <v>54</v>
      </c>
      <c r="K3340" s="1" t="s">
        <v>8</v>
      </c>
      <c r="L3340" s="1" t="s">
        <v>43</v>
      </c>
      <c r="M3340" s="1">
        <v>-11.9</v>
      </c>
      <c r="N3340" s="1">
        <v>-11.9</v>
      </c>
      <c r="O3340" s="1">
        <v>63</v>
      </c>
    </row>
    <row r="3341" spans="9:15" x14ac:dyDescent="0.2">
      <c r="I3341" s="1" t="str">
        <f t="shared" si="52"/>
        <v>Church</v>
      </c>
      <c r="J3341" s="1" t="s">
        <v>66</v>
      </c>
      <c r="K3341" s="1" t="s">
        <v>8</v>
      </c>
      <c r="L3341" s="1" t="s">
        <v>43</v>
      </c>
      <c r="M3341" s="1">
        <v>-13</v>
      </c>
      <c r="N3341" s="1">
        <v>-13</v>
      </c>
      <c r="O3341" s="1">
        <v>48</v>
      </c>
    </row>
    <row r="3342" spans="9:15" x14ac:dyDescent="0.2">
      <c r="I3342" s="1" t="str">
        <f t="shared" si="52"/>
        <v>Church</v>
      </c>
      <c r="J3342" s="1" t="s">
        <v>57</v>
      </c>
      <c r="K3342" s="1" t="s">
        <v>8</v>
      </c>
      <c r="L3342" s="1" t="s">
        <v>43</v>
      </c>
      <c r="M3342" s="1">
        <v>-13.6</v>
      </c>
      <c r="N3342" s="1">
        <v>-13.6</v>
      </c>
      <c r="O3342" s="1">
        <v>60</v>
      </c>
    </row>
    <row r="3343" spans="9:15" x14ac:dyDescent="0.2">
      <c r="I3343" s="1" t="str">
        <f t="shared" si="52"/>
        <v>Church</v>
      </c>
      <c r="J3343" s="1" t="s">
        <v>58</v>
      </c>
      <c r="K3343" s="1" t="s">
        <v>8</v>
      </c>
      <c r="L3343" s="1" t="s">
        <v>43</v>
      </c>
      <c r="M3343" s="1">
        <v>-14.1</v>
      </c>
      <c r="N3343" s="1">
        <v>-14.1</v>
      </c>
      <c r="O3343" s="1">
        <v>62</v>
      </c>
    </row>
    <row r="3344" spans="9:15" x14ac:dyDescent="0.2">
      <c r="I3344" s="1" t="str">
        <f t="shared" si="52"/>
        <v>Church</v>
      </c>
      <c r="J3344" s="1" t="s">
        <v>77</v>
      </c>
      <c r="K3344" s="1" t="s">
        <v>8</v>
      </c>
      <c r="L3344" s="1" t="s">
        <v>44</v>
      </c>
      <c r="M3344" s="1">
        <v>-15.2</v>
      </c>
      <c r="N3344" s="1">
        <v>-15.2</v>
      </c>
      <c r="O3344" s="1">
        <v>5</v>
      </c>
    </row>
    <row r="3345" spans="1:15" x14ac:dyDescent="0.2">
      <c r="I3345" s="1" t="str">
        <f t="shared" si="52"/>
        <v>Church</v>
      </c>
      <c r="J3345" s="1" t="s">
        <v>69</v>
      </c>
      <c r="K3345" s="1" t="s">
        <v>8</v>
      </c>
      <c r="L3345" s="1" t="s">
        <v>43</v>
      </c>
      <c r="M3345" s="1">
        <v>-16.600000000000001</v>
      </c>
      <c r="N3345" s="1">
        <v>-16.600000000000001</v>
      </c>
      <c r="O3345" s="1">
        <v>49</v>
      </c>
    </row>
    <row r="3346" spans="1:15" x14ac:dyDescent="0.2">
      <c r="A3346" s="1" t="s">
        <v>23</v>
      </c>
      <c r="B3346" s="1" t="s">
        <v>11</v>
      </c>
      <c r="C3346" s="1" t="s">
        <v>24</v>
      </c>
      <c r="D3346" s="1">
        <v>446373.64</v>
      </c>
      <c r="E3346" s="1">
        <v>522880.81</v>
      </c>
      <c r="F3346" s="1">
        <v>44</v>
      </c>
      <c r="G3346" s="1">
        <v>40.1</v>
      </c>
      <c r="H3346" s="1">
        <v>58.7</v>
      </c>
      <c r="I3346" s="1" t="str">
        <f t="shared" si="52"/>
        <v>Church</v>
      </c>
      <c r="J3346" s="1" t="s">
        <v>49</v>
      </c>
      <c r="K3346" s="1" t="s">
        <v>8</v>
      </c>
      <c r="L3346" s="1" t="s">
        <v>46</v>
      </c>
      <c r="M3346" s="1">
        <v>38.799999999999997</v>
      </c>
      <c r="O3346" s="1">
        <v>3</v>
      </c>
    </row>
    <row r="3347" spans="1:15" x14ac:dyDescent="0.2">
      <c r="I3347" s="1" t="str">
        <f t="shared" si="52"/>
        <v>Church</v>
      </c>
      <c r="J3347" s="1" t="s">
        <v>45</v>
      </c>
      <c r="K3347" s="1" t="s">
        <v>8</v>
      </c>
      <c r="L3347" s="1" t="s">
        <v>46</v>
      </c>
      <c r="M3347" s="1">
        <v>38.799999999999997</v>
      </c>
      <c r="O3347" s="1">
        <v>4</v>
      </c>
    </row>
    <row r="3348" spans="1:15" x14ac:dyDescent="0.2">
      <c r="I3348" s="1" t="str">
        <f t="shared" si="52"/>
        <v>Church</v>
      </c>
      <c r="J3348" s="1" t="s">
        <v>81</v>
      </c>
      <c r="K3348" s="1" t="s">
        <v>10</v>
      </c>
      <c r="L3348" s="1" t="s">
        <v>44</v>
      </c>
      <c r="M3348" s="1">
        <v>36.1</v>
      </c>
      <c r="N3348" s="1">
        <v>36.1</v>
      </c>
      <c r="O3348" s="1">
        <v>56</v>
      </c>
    </row>
    <row r="3349" spans="1:15" x14ac:dyDescent="0.2">
      <c r="I3349" s="1" t="str">
        <f t="shared" si="52"/>
        <v>Church</v>
      </c>
      <c r="J3349" s="1" t="s">
        <v>80</v>
      </c>
      <c r="K3349" s="1" t="s">
        <v>10</v>
      </c>
      <c r="L3349" s="1" t="s">
        <v>44</v>
      </c>
      <c r="M3349" s="1">
        <v>32.700000000000003</v>
      </c>
      <c r="N3349" s="1">
        <v>32.700000000000003</v>
      </c>
      <c r="O3349" s="1">
        <v>55</v>
      </c>
    </row>
    <row r="3350" spans="1:15" x14ac:dyDescent="0.2">
      <c r="I3350" s="1" t="str">
        <f t="shared" si="52"/>
        <v>Church</v>
      </c>
      <c r="J3350" s="1" t="s">
        <v>79</v>
      </c>
      <c r="K3350" s="1" t="s">
        <v>10</v>
      </c>
      <c r="L3350" s="1" t="s">
        <v>43</v>
      </c>
      <c r="M3350" s="1">
        <v>32.200000000000003</v>
      </c>
      <c r="N3350" s="1">
        <v>32.200000000000003</v>
      </c>
      <c r="O3350" s="1">
        <v>54</v>
      </c>
    </row>
    <row r="3351" spans="1:15" x14ac:dyDescent="0.2">
      <c r="I3351" s="1" t="str">
        <f t="shared" si="52"/>
        <v>Church</v>
      </c>
      <c r="J3351" s="1" t="s">
        <v>48</v>
      </c>
      <c r="K3351" s="1" t="s">
        <v>8</v>
      </c>
      <c r="L3351" s="1" t="s">
        <v>43</v>
      </c>
      <c r="M3351" s="1">
        <v>27.7</v>
      </c>
      <c r="N3351" s="1">
        <v>27.7</v>
      </c>
      <c r="O3351" s="1">
        <v>68</v>
      </c>
    </row>
    <row r="3352" spans="1:15" x14ac:dyDescent="0.2">
      <c r="I3352" s="1" t="str">
        <f t="shared" si="52"/>
        <v>Church</v>
      </c>
      <c r="J3352" s="1" t="s">
        <v>51</v>
      </c>
      <c r="K3352" s="1" t="s">
        <v>8</v>
      </c>
      <c r="L3352" s="1" t="s">
        <v>43</v>
      </c>
      <c r="M3352" s="1">
        <v>26.5</v>
      </c>
      <c r="N3352" s="1">
        <v>26.5</v>
      </c>
      <c r="O3352" s="1">
        <v>67</v>
      </c>
    </row>
    <row r="3353" spans="1:15" x14ac:dyDescent="0.2">
      <c r="I3353" s="1" t="str">
        <f t="shared" si="52"/>
        <v>Church</v>
      </c>
      <c r="J3353" s="1" t="s">
        <v>78</v>
      </c>
      <c r="K3353" s="1" t="s">
        <v>10</v>
      </c>
      <c r="L3353" s="1" t="s">
        <v>44</v>
      </c>
      <c r="M3353" s="1">
        <v>25.8</v>
      </c>
      <c r="N3353" s="1">
        <v>25.8</v>
      </c>
      <c r="O3353" s="1">
        <v>53</v>
      </c>
    </row>
    <row r="3354" spans="1:15" x14ac:dyDescent="0.2">
      <c r="I3354" s="1" t="str">
        <f t="shared" si="52"/>
        <v>Church</v>
      </c>
      <c r="J3354" s="1" t="s">
        <v>50</v>
      </c>
      <c r="K3354" s="1" t="s">
        <v>8</v>
      </c>
      <c r="L3354" s="1" t="s">
        <v>43</v>
      </c>
      <c r="M3354" s="1">
        <v>23.4</v>
      </c>
      <c r="N3354" s="1">
        <v>23.4</v>
      </c>
      <c r="O3354" s="1">
        <v>66</v>
      </c>
    </row>
    <row r="3355" spans="1:15" x14ac:dyDescent="0.2">
      <c r="I3355" s="1" t="str">
        <f t="shared" si="52"/>
        <v>Church</v>
      </c>
      <c r="J3355" s="1" t="s">
        <v>47</v>
      </c>
      <c r="K3355" s="1" t="s">
        <v>8</v>
      </c>
      <c r="L3355" s="1" t="s">
        <v>43</v>
      </c>
      <c r="M3355" s="1">
        <v>22.6</v>
      </c>
      <c r="N3355" s="1">
        <v>22.6</v>
      </c>
      <c r="O3355" s="1">
        <v>65</v>
      </c>
    </row>
    <row r="3356" spans="1:15" x14ac:dyDescent="0.2">
      <c r="I3356" s="1" t="str">
        <f t="shared" si="52"/>
        <v>Church</v>
      </c>
      <c r="J3356" s="1" t="s">
        <v>78</v>
      </c>
      <c r="K3356" s="1" t="s">
        <v>10</v>
      </c>
      <c r="L3356" s="1" t="s">
        <v>44</v>
      </c>
      <c r="M3356" s="1">
        <v>22.1</v>
      </c>
      <c r="N3356" s="1">
        <v>22.1</v>
      </c>
      <c r="O3356" s="1">
        <v>51</v>
      </c>
    </row>
    <row r="3357" spans="1:15" x14ac:dyDescent="0.2">
      <c r="I3357" s="1" t="str">
        <f t="shared" si="52"/>
        <v>Church</v>
      </c>
      <c r="J3357" s="1" t="s">
        <v>78</v>
      </c>
      <c r="K3357" s="1" t="s">
        <v>10</v>
      </c>
      <c r="L3357" s="1" t="s">
        <v>44</v>
      </c>
      <c r="M3357" s="1">
        <v>20.8</v>
      </c>
      <c r="N3357" s="1">
        <v>20.8</v>
      </c>
      <c r="O3357" s="1">
        <v>52</v>
      </c>
    </row>
    <row r="3358" spans="1:15" x14ac:dyDescent="0.2">
      <c r="I3358" s="1" t="str">
        <f t="shared" si="52"/>
        <v>Church</v>
      </c>
      <c r="J3358" s="1" t="s">
        <v>52</v>
      </c>
      <c r="K3358" s="1" t="s">
        <v>8</v>
      </c>
      <c r="L3358" s="1" t="s">
        <v>44</v>
      </c>
      <c r="M3358" s="1">
        <v>20.3</v>
      </c>
      <c r="N3358" s="1">
        <v>20.3</v>
      </c>
      <c r="O3358" s="1">
        <v>34</v>
      </c>
    </row>
    <row r="3359" spans="1:15" x14ac:dyDescent="0.2">
      <c r="I3359" s="1" t="str">
        <f t="shared" si="52"/>
        <v>Church</v>
      </c>
      <c r="J3359" s="1" t="s">
        <v>52</v>
      </c>
      <c r="K3359" s="1" t="s">
        <v>8</v>
      </c>
      <c r="L3359" s="1" t="s">
        <v>44</v>
      </c>
      <c r="M3359" s="1">
        <v>19.399999999999999</v>
      </c>
      <c r="N3359" s="1">
        <v>19.399999999999999</v>
      </c>
      <c r="O3359" s="1">
        <v>38</v>
      </c>
    </row>
    <row r="3360" spans="1:15" x14ac:dyDescent="0.2">
      <c r="I3360" s="1" t="str">
        <f t="shared" si="52"/>
        <v>Church</v>
      </c>
      <c r="J3360" s="1" t="s">
        <v>52</v>
      </c>
      <c r="K3360" s="1" t="s">
        <v>8</v>
      </c>
      <c r="L3360" s="1" t="s">
        <v>44</v>
      </c>
      <c r="M3360" s="1">
        <v>17.7</v>
      </c>
      <c r="N3360" s="1">
        <v>17.7</v>
      </c>
      <c r="O3360" s="1">
        <v>33</v>
      </c>
    </row>
    <row r="3361" spans="9:15" x14ac:dyDescent="0.2">
      <c r="I3361" s="1" t="str">
        <f t="shared" si="52"/>
        <v>Church</v>
      </c>
      <c r="J3361" s="1" t="s">
        <v>52</v>
      </c>
      <c r="K3361" s="1" t="s">
        <v>8</v>
      </c>
      <c r="L3361" s="1" t="s">
        <v>44</v>
      </c>
      <c r="M3361" s="1">
        <v>16.899999999999999</v>
      </c>
      <c r="N3361" s="1">
        <v>16.899999999999999</v>
      </c>
      <c r="O3361" s="1">
        <v>37</v>
      </c>
    </row>
    <row r="3362" spans="9:15" x14ac:dyDescent="0.2">
      <c r="I3362" s="1" t="str">
        <f t="shared" si="52"/>
        <v>Church</v>
      </c>
      <c r="J3362" s="1" t="s">
        <v>52</v>
      </c>
      <c r="K3362" s="1" t="s">
        <v>8</v>
      </c>
      <c r="L3362" s="1" t="s">
        <v>44</v>
      </c>
      <c r="M3362" s="1">
        <v>14</v>
      </c>
      <c r="N3362" s="1">
        <v>14</v>
      </c>
      <c r="O3362" s="1">
        <v>32</v>
      </c>
    </row>
    <row r="3363" spans="9:15" x14ac:dyDescent="0.2">
      <c r="I3363" s="1" t="str">
        <f t="shared" si="52"/>
        <v>Church</v>
      </c>
      <c r="J3363" s="1" t="s">
        <v>52</v>
      </c>
      <c r="K3363" s="1" t="s">
        <v>8</v>
      </c>
      <c r="L3363" s="1" t="s">
        <v>44</v>
      </c>
      <c r="M3363" s="1">
        <v>13.6</v>
      </c>
      <c r="N3363" s="1">
        <v>13.6</v>
      </c>
      <c r="O3363" s="1">
        <v>41</v>
      </c>
    </row>
    <row r="3364" spans="9:15" x14ac:dyDescent="0.2">
      <c r="I3364" s="1" t="str">
        <f t="shared" si="52"/>
        <v>Church</v>
      </c>
      <c r="J3364" s="1" t="s">
        <v>53</v>
      </c>
      <c r="K3364" s="1" t="s">
        <v>8</v>
      </c>
      <c r="L3364" s="1" t="s">
        <v>44</v>
      </c>
      <c r="M3364" s="1">
        <v>13.4</v>
      </c>
      <c r="N3364" s="1">
        <v>13.4</v>
      </c>
      <c r="O3364" s="1">
        <v>27</v>
      </c>
    </row>
    <row r="3365" spans="9:15" x14ac:dyDescent="0.2">
      <c r="I3365" s="1" t="str">
        <f t="shared" si="52"/>
        <v>Church</v>
      </c>
      <c r="J3365" s="1" t="s">
        <v>53</v>
      </c>
      <c r="K3365" s="1" t="s">
        <v>9</v>
      </c>
      <c r="L3365" s="1" t="s">
        <v>44</v>
      </c>
      <c r="M3365" s="1">
        <v>13.3</v>
      </c>
      <c r="N3365" s="1">
        <v>13.3</v>
      </c>
      <c r="O3365" s="1">
        <v>26</v>
      </c>
    </row>
    <row r="3366" spans="9:15" x14ac:dyDescent="0.2">
      <c r="I3366" s="1" t="str">
        <f t="shared" si="52"/>
        <v>Church</v>
      </c>
      <c r="J3366" s="1" t="s">
        <v>56</v>
      </c>
      <c r="K3366" s="1" t="s">
        <v>8</v>
      </c>
      <c r="L3366" s="1" t="s">
        <v>44</v>
      </c>
      <c r="M3366" s="1">
        <v>13.1</v>
      </c>
      <c r="N3366" s="1">
        <v>13.1</v>
      </c>
      <c r="O3366" s="1">
        <v>30</v>
      </c>
    </row>
    <row r="3367" spans="9:15" x14ac:dyDescent="0.2">
      <c r="I3367" s="1" t="str">
        <f t="shared" si="52"/>
        <v>Church</v>
      </c>
      <c r="J3367" s="1" t="s">
        <v>52</v>
      </c>
      <c r="K3367" s="1" t="s">
        <v>8</v>
      </c>
      <c r="L3367" s="1" t="s">
        <v>44</v>
      </c>
      <c r="M3367" s="1">
        <v>11.6</v>
      </c>
      <c r="N3367" s="1">
        <v>11.6</v>
      </c>
      <c r="O3367" s="1">
        <v>35</v>
      </c>
    </row>
    <row r="3368" spans="9:15" x14ac:dyDescent="0.2">
      <c r="I3368" s="1" t="str">
        <f t="shared" si="52"/>
        <v>Church</v>
      </c>
      <c r="J3368" s="1" t="s">
        <v>56</v>
      </c>
      <c r="K3368" s="1" t="s">
        <v>9</v>
      </c>
      <c r="L3368" s="1" t="s">
        <v>44</v>
      </c>
      <c r="M3368" s="1">
        <v>11</v>
      </c>
      <c r="N3368" s="1">
        <v>11</v>
      </c>
      <c r="O3368" s="1">
        <v>31</v>
      </c>
    </row>
    <row r="3369" spans="9:15" x14ac:dyDescent="0.2">
      <c r="I3369" s="1" t="str">
        <f t="shared" si="52"/>
        <v>Church</v>
      </c>
      <c r="J3369" s="1" t="s">
        <v>52</v>
      </c>
      <c r="K3369" s="1" t="s">
        <v>8</v>
      </c>
      <c r="L3369" s="1" t="s">
        <v>44</v>
      </c>
      <c r="M3369" s="1">
        <v>10.7</v>
      </c>
      <c r="N3369" s="1">
        <v>10.7</v>
      </c>
      <c r="O3369" s="1">
        <v>36</v>
      </c>
    </row>
    <row r="3370" spans="9:15" x14ac:dyDescent="0.2">
      <c r="I3370" s="1" t="str">
        <f t="shared" si="52"/>
        <v>Church</v>
      </c>
      <c r="J3370" s="1" t="s">
        <v>53</v>
      </c>
      <c r="K3370" s="1" t="s">
        <v>9</v>
      </c>
      <c r="L3370" s="1" t="s">
        <v>44</v>
      </c>
      <c r="M3370" s="1">
        <v>9.6</v>
      </c>
      <c r="N3370" s="1">
        <v>9.6</v>
      </c>
      <c r="O3370" s="1">
        <v>29</v>
      </c>
    </row>
    <row r="3371" spans="9:15" x14ac:dyDescent="0.2">
      <c r="I3371" s="1" t="str">
        <f t="shared" si="52"/>
        <v>Church</v>
      </c>
      <c r="J3371" s="1" t="s">
        <v>53</v>
      </c>
      <c r="K3371" s="1" t="s">
        <v>8</v>
      </c>
      <c r="L3371" s="1" t="s">
        <v>44</v>
      </c>
      <c r="M3371" s="1">
        <v>9.4</v>
      </c>
      <c r="N3371" s="1">
        <v>9.4</v>
      </c>
      <c r="O3371" s="1">
        <v>28</v>
      </c>
    </row>
    <row r="3372" spans="9:15" x14ac:dyDescent="0.2">
      <c r="I3372" s="1" t="str">
        <f t="shared" si="52"/>
        <v>Church</v>
      </c>
      <c r="J3372" s="1" t="s">
        <v>52</v>
      </c>
      <c r="K3372" s="1" t="s">
        <v>8</v>
      </c>
      <c r="L3372" s="1" t="s">
        <v>44</v>
      </c>
      <c r="M3372" s="1">
        <v>9.1</v>
      </c>
      <c r="N3372" s="1">
        <v>9.1</v>
      </c>
      <c r="O3372" s="1">
        <v>39</v>
      </c>
    </row>
    <row r="3373" spans="9:15" x14ac:dyDescent="0.2">
      <c r="I3373" s="1" t="str">
        <f t="shared" si="52"/>
        <v>Church</v>
      </c>
      <c r="J3373" s="1" t="s">
        <v>52</v>
      </c>
      <c r="K3373" s="1" t="s">
        <v>8</v>
      </c>
      <c r="L3373" s="1" t="s">
        <v>44</v>
      </c>
      <c r="M3373" s="1">
        <v>6.8</v>
      </c>
      <c r="N3373" s="1">
        <v>6.8</v>
      </c>
      <c r="O3373" s="1">
        <v>40</v>
      </c>
    </row>
    <row r="3374" spans="9:15" x14ac:dyDescent="0.2">
      <c r="I3374" s="1" t="str">
        <f t="shared" si="52"/>
        <v>Church</v>
      </c>
      <c r="J3374" s="1" t="s">
        <v>72</v>
      </c>
      <c r="K3374" s="1" t="s">
        <v>8</v>
      </c>
      <c r="L3374" s="1" t="s">
        <v>44</v>
      </c>
      <c r="M3374" s="1">
        <v>4.5999999999999996</v>
      </c>
      <c r="N3374" s="1">
        <v>4.5999999999999996</v>
      </c>
      <c r="O3374" s="1">
        <v>57</v>
      </c>
    </row>
    <row r="3375" spans="9:15" x14ac:dyDescent="0.2">
      <c r="I3375" s="1" t="str">
        <f t="shared" si="52"/>
        <v>Church</v>
      </c>
      <c r="J3375" s="1" t="s">
        <v>71</v>
      </c>
      <c r="K3375" s="1" t="s">
        <v>8</v>
      </c>
      <c r="L3375" s="1" t="s">
        <v>43</v>
      </c>
      <c r="M3375" s="1">
        <v>4.4000000000000004</v>
      </c>
      <c r="N3375" s="1">
        <v>4.4000000000000004</v>
      </c>
      <c r="O3375" s="1">
        <v>58</v>
      </c>
    </row>
    <row r="3376" spans="9:15" x14ac:dyDescent="0.2">
      <c r="I3376" s="1" t="str">
        <f t="shared" si="52"/>
        <v>Church</v>
      </c>
      <c r="J3376" s="1" t="s">
        <v>70</v>
      </c>
      <c r="K3376" s="1" t="s">
        <v>8</v>
      </c>
      <c r="L3376" s="1" t="s">
        <v>43</v>
      </c>
      <c r="M3376" s="1">
        <v>3.6</v>
      </c>
      <c r="N3376" s="1">
        <v>3.6</v>
      </c>
      <c r="O3376" s="1">
        <v>64</v>
      </c>
    </row>
    <row r="3377" spans="9:15" x14ac:dyDescent="0.2">
      <c r="I3377" s="1" t="str">
        <f t="shared" si="52"/>
        <v>Church</v>
      </c>
      <c r="J3377" s="1" t="s">
        <v>56</v>
      </c>
      <c r="K3377" s="1" t="s">
        <v>8</v>
      </c>
      <c r="L3377" s="1" t="s">
        <v>44</v>
      </c>
      <c r="M3377" s="1">
        <v>3.2</v>
      </c>
      <c r="N3377" s="1">
        <v>3.2</v>
      </c>
      <c r="O3377" s="1">
        <v>14</v>
      </c>
    </row>
    <row r="3378" spans="9:15" x14ac:dyDescent="0.2">
      <c r="I3378" s="1" t="str">
        <f t="shared" si="52"/>
        <v>Church</v>
      </c>
      <c r="J3378" s="1" t="s">
        <v>56</v>
      </c>
      <c r="K3378" s="1" t="s">
        <v>8</v>
      </c>
      <c r="L3378" s="1" t="s">
        <v>44</v>
      </c>
      <c r="M3378" s="1">
        <v>3.2</v>
      </c>
      <c r="N3378" s="1">
        <v>3.2</v>
      </c>
      <c r="O3378" s="1">
        <v>15</v>
      </c>
    </row>
    <row r="3379" spans="9:15" x14ac:dyDescent="0.2">
      <c r="I3379" s="1" t="str">
        <f t="shared" si="52"/>
        <v>Church</v>
      </c>
      <c r="J3379" s="1" t="s">
        <v>56</v>
      </c>
      <c r="K3379" s="1" t="s">
        <v>9</v>
      </c>
      <c r="L3379" s="1" t="s">
        <v>44</v>
      </c>
      <c r="M3379" s="1">
        <v>2.8</v>
      </c>
      <c r="N3379" s="1">
        <v>2.8</v>
      </c>
      <c r="O3379" s="1">
        <v>25</v>
      </c>
    </row>
    <row r="3380" spans="9:15" x14ac:dyDescent="0.2">
      <c r="I3380" s="1" t="str">
        <f t="shared" si="52"/>
        <v>Church</v>
      </c>
      <c r="J3380" s="1" t="s">
        <v>56</v>
      </c>
      <c r="K3380" s="1" t="s">
        <v>8</v>
      </c>
      <c r="L3380" s="1" t="s">
        <v>44</v>
      </c>
      <c r="M3380" s="1">
        <v>2.8</v>
      </c>
      <c r="N3380" s="1">
        <v>2.8</v>
      </c>
      <c r="O3380" s="1">
        <v>13</v>
      </c>
    </row>
    <row r="3381" spans="9:15" x14ac:dyDescent="0.2">
      <c r="I3381" s="1" t="str">
        <f t="shared" si="52"/>
        <v>Church</v>
      </c>
      <c r="J3381" s="1" t="s">
        <v>56</v>
      </c>
      <c r="K3381" s="1" t="s">
        <v>8</v>
      </c>
      <c r="L3381" s="1" t="s">
        <v>44</v>
      </c>
      <c r="M3381" s="1">
        <v>2.6</v>
      </c>
      <c r="N3381" s="1">
        <v>2.6</v>
      </c>
      <c r="O3381" s="1">
        <v>6</v>
      </c>
    </row>
    <row r="3382" spans="9:15" x14ac:dyDescent="0.2">
      <c r="I3382" s="1" t="str">
        <f t="shared" si="52"/>
        <v>Church</v>
      </c>
      <c r="J3382" s="1" t="s">
        <v>56</v>
      </c>
      <c r="K3382" s="1" t="s">
        <v>8</v>
      </c>
      <c r="L3382" s="1" t="s">
        <v>44</v>
      </c>
      <c r="M3382" s="1">
        <v>2.6</v>
      </c>
      <c r="N3382" s="1">
        <v>2.6</v>
      </c>
      <c r="O3382" s="1">
        <v>7</v>
      </c>
    </row>
    <row r="3383" spans="9:15" x14ac:dyDescent="0.2">
      <c r="I3383" s="1" t="str">
        <f t="shared" si="52"/>
        <v>Church</v>
      </c>
      <c r="J3383" s="1" t="s">
        <v>56</v>
      </c>
      <c r="K3383" s="1" t="s">
        <v>8</v>
      </c>
      <c r="L3383" s="1" t="s">
        <v>44</v>
      </c>
      <c r="M3383" s="1">
        <v>2.6</v>
      </c>
      <c r="N3383" s="1">
        <v>2.6</v>
      </c>
      <c r="O3383" s="1">
        <v>8</v>
      </c>
    </row>
    <row r="3384" spans="9:15" x14ac:dyDescent="0.2">
      <c r="I3384" s="1" t="str">
        <f t="shared" si="52"/>
        <v>Church</v>
      </c>
      <c r="J3384" s="1" t="s">
        <v>56</v>
      </c>
      <c r="K3384" s="1" t="s">
        <v>8</v>
      </c>
      <c r="L3384" s="1" t="s">
        <v>44</v>
      </c>
      <c r="M3384" s="1">
        <v>2.5</v>
      </c>
      <c r="N3384" s="1">
        <v>2.5</v>
      </c>
      <c r="O3384" s="1">
        <v>9</v>
      </c>
    </row>
    <row r="3385" spans="9:15" x14ac:dyDescent="0.2">
      <c r="I3385" s="1" t="str">
        <f t="shared" si="52"/>
        <v>Church</v>
      </c>
      <c r="J3385" s="1" t="s">
        <v>56</v>
      </c>
      <c r="K3385" s="1" t="s">
        <v>8</v>
      </c>
      <c r="L3385" s="1" t="s">
        <v>44</v>
      </c>
      <c r="M3385" s="1">
        <v>2.5</v>
      </c>
      <c r="N3385" s="1">
        <v>2.5</v>
      </c>
      <c r="O3385" s="1">
        <v>10</v>
      </c>
    </row>
    <row r="3386" spans="9:15" x14ac:dyDescent="0.2">
      <c r="I3386" s="1" t="str">
        <f t="shared" si="52"/>
        <v>Church</v>
      </c>
      <c r="J3386" s="1" t="s">
        <v>56</v>
      </c>
      <c r="K3386" s="1" t="s">
        <v>8</v>
      </c>
      <c r="L3386" s="1" t="s">
        <v>44</v>
      </c>
      <c r="M3386" s="1">
        <v>2.5</v>
      </c>
      <c r="N3386" s="1">
        <v>2.5</v>
      </c>
      <c r="O3386" s="1">
        <v>11</v>
      </c>
    </row>
    <row r="3387" spans="9:15" x14ac:dyDescent="0.2">
      <c r="I3387" s="1" t="str">
        <f t="shared" si="52"/>
        <v>Church</v>
      </c>
      <c r="J3387" s="1" t="s">
        <v>56</v>
      </c>
      <c r="K3387" s="1" t="s">
        <v>8</v>
      </c>
      <c r="L3387" s="1" t="s">
        <v>44</v>
      </c>
      <c r="M3387" s="1">
        <v>2.4</v>
      </c>
      <c r="N3387" s="1">
        <v>2.4</v>
      </c>
      <c r="O3387" s="1">
        <v>12</v>
      </c>
    </row>
    <row r="3388" spans="9:15" x14ac:dyDescent="0.2">
      <c r="I3388" s="1" t="str">
        <f t="shared" si="52"/>
        <v>Church</v>
      </c>
      <c r="J3388" s="1" t="s">
        <v>56</v>
      </c>
      <c r="K3388" s="1" t="s">
        <v>9</v>
      </c>
      <c r="L3388" s="1" t="s">
        <v>44</v>
      </c>
      <c r="M3388" s="1">
        <v>2.4</v>
      </c>
      <c r="N3388" s="1">
        <v>2.4</v>
      </c>
      <c r="O3388" s="1">
        <v>16</v>
      </c>
    </row>
    <row r="3389" spans="9:15" x14ac:dyDescent="0.2">
      <c r="I3389" s="1" t="str">
        <f t="shared" si="52"/>
        <v>Church</v>
      </c>
      <c r="J3389" s="1" t="s">
        <v>56</v>
      </c>
      <c r="K3389" s="1" t="s">
        <v>9</v>
      </c>
      <c r="L3389" s="1" t="s">
        <v>44</v>
      </c>
      <c r="M3389" s="1">
        <v>2.2000000000000002</v>
      </c>
      <c r="N3389" s="1">
        <v>2.2000000000000002</v>
      </c>
      <c r="O3389" s="1">
        <v>17</v>
      </c>
    </row>
    <row r="3390" spans="9:15" x14ac:dyDescent="0.2">
      <c r="I3390" s="1" t="str">
        <f t="shared" si="52"/>
        <v>Church</v>
      </c>
      <c r="J3390" s="1" t="s">
        <v>56</v>
      </c>
      <c r="K3390" s="1" t="s">
        <v>9</v>
      </c>
      <c r="L3390" s="1" t="s">
        <v>44</v>
      </c>
      <c r="M3390" s="1">
        <v>2.2000000000000002</v>
      </c>
      <c r="N3390" s="1">
        <v>2.2000000000000002</v>
      </c>
      <c r="O3390" s="1">
        <v>18</v>
      </c>
    </row>
    <row r="3391" spans="9:15" x14ac:dyDescent="0.2">
      <c r="I3391" s="1" t="str">
        <f t="shared" si="52"/>
        <v>Church</v>
      </c>
      <c r="J3391" s="1" t="s">
        <v>56</v>
      </c>
      <c r="K3391" s="1" t="s">
        <v>9</v>
      </c>
      <c r="L3391" s="1" t="s">
        <v>44</v>
      </c>
      <c r="M3391" s="1">
        <v>2.2000000000000002</v>
      </c>
      <c r="N3391" s="1">
        <v>2.2000000000000002</v>
      </c>
      <c r="O3391" s="1">
        <v>19</v>
      </c>
    </row>
    <row r="3392" spans="9:15" x14ac:dyDescent="0.2">
      <c r="I3392" s="1" t="str">
        <f t="shared" si="52"/>
        <v>Church</v>
      </c>
      <c r="J3392" s="1" t="s">
        <v>56</v>
      </c>
      <c r="K3392" s="1" t="s">
        <v>9</v>
      </c>
      <c r="L3392" s="1" t="s">
        <v>44</v>
      </c>
      <c r="M3392" s="1">
        <v>2.2000000000000002</v>
      </c>
      <c r="N3392" s="1">
        <v>2.2000000000000002</v>
      </c>
      <c r="O3392" s="1">
        <v>20</v>
      </c>
    </row>
    <row r="3393" spans="9:15" x14ac:dyDescent="0.2">
      <c r="I3393" s="1" t="str">
        <f t="shared" si="52"/>
        <v>Church</v>
      </c>
      <c r="J3393" s="1" t="s">
        <v>56</v>
      </c>
      <c r="K3393" s="1" t="s">
        <v>9</v>
      </c>
      <c r="L3393" s="1" t="s">
        <v>44</v>
      </c>
      <c r="M3393" s="1">
        <v>2.1</v>
      </c>
      <c r="N3393" s="1">
        <v>2.1</v>
      </c>
      <c r="O3393" s="1">
        <v>21</v>
      </c>
    </row>
    <row r="3394" spans="9:15" x14ac:dyDescent="0.2">
      <c r="I3394" s="1" t="str">
        <f t="shared" si="52"/>
        <v>Church</v>
      </c>
      <c r="J3394" s="1" t="s">
        <v>56</v>
      </c>
      <c r="K3394" s="1" t="s">
        <v>9</v>
      </c>
      <c r="L3394" s="1" t="s">
        <v>44</v>
      </c>
      <c r="M3394" s="1">
        <v>2.1</v>
      </c>
      <c r="N3394" s="1">
        <v>2.1</v>
      </c>
      <c r="O3394" s="1">
        <v>22</v>
      </c>
    </row>
    <row r="3395" spans="9:15" x14ac:dyDescent="0.2">
      <c r="I3395" s="1" t="str">
        <f t="shared" ref="I3395:I3458" si="53">IF(ISBLANK(A3395),I3394,A3395)</f>
        <v>Church</v>
      </c>
      <c r="J3395" s="1" t="s">
        <v>56</v>
      </c>
      <c r="K3395" s="1" t="s">
        <v>9</v>
      </c>
      <c r="L3395" s="1" t="s">
        <v>44</v>
      </c>
      <c r="M3395" s="1">
        <v>2.1</v>
      </c>
      <c r="N3395" s="1">
        <v>2.1</v>
      </c>
      <c r="O3395" s="1">
        <v>23</v>
      </c>
    </row>
    <row r="3396" spans="9:15" x14ac:dyDescent="0.2">
      <c r="I3396" s="1" t="str">
        <f t="shared" si="53"/>
        <v>Church</v>
      </c>
      <c r="J3396" s="1" t="s">
        <v>56</v>
      </c>
      <c r="K3396" s="1" t="s">
        <v>9</v>
      </c>
      <c r="L3396" s="1" t="s">
        <v>44</v>
      </c>
      <c r="M3396" s="1">
        <v>2</v>
      </c>
      <c r="N3396" s="1">
        <v>2</v>
      </c>
      <c r="O3396" s="1">
        <v>24</v>
      </c>
    </row>
    <row r="3397" spans="9:15" x14ac:dyDescent="0.2">
      <c r="I3397" s="1" t="str">
        <f t="shared" si="53"/>
        <v>Church</v>
      </c>
      <c r="J3397" s="1" t="s">
        <v>56</v>
      </c>
      <c r="K3397" s="1" t="s">
        <v>8</v>
      </c>
      <c r="L3397" s="1" t="s">
        <v>44</v>
      </c>
      <c r="M3397" s="1">
        <v>-0.8</v>
      </c>
      <c r="N3397" s="1">
        <v>-0.8</v>
      </c>
      <c r="O3397" s="1">
        <v>42</v>
      </c>
    </row>
    <row r="3398" spans="9:15" x14ac:dyDescent="0.2">
      <c r="I3398" s="1" t="str">
        <f t="shared" si="53"/>
        <v>Church</v>
      </c>
      <c r="J3398" s="1" t="s">
        <v>56</v>
      </c>
      <c r="K3398" s="1" t="s">
        <v>9</v>
      </c>
      <c r="L3398" s="1" t="s">
        <v>44</v>
      </c>
      <c r="M3398" s="1">
        <v>-1</v>
      </c>
      <c r="N3398" s="1">
        <v>-1</v>
      </c>
      <c r="O3398" s="1">
        <v>43</v>
      </c>
    </row>
    <row r="3399" spans="9:15" x14ac:dyDescent="0.2">
      <c r="I3399" s="1" t="str">
        <f t="shared" si="53"/>
        <v>Church</v>
      </c>
      <c r="J3399" s="1" t="s">
        <v>61</v>
      </c>
      <c r="K3399" s="1" t="s">
        <v>9</v>
      </c>
      <c r="L3399" s="1" t="s">
        <v>43</v>
      </c>
      <c r="M3399" s="1">
        <v>-3.2</v>
      </c>
      <c r="N3399" s="1">
        <v>-3.2</v>
      </c>
      <c r="O3399" s="1">
        <v>76</v>
      </c>
    </row>
    <row r="3400" spans="9:15" x14ac:dyDescent="0.2">
      <c r="I3400" s="1" t="str">
        <f t="shared" si="53"/>
        <v>Church</v>
      </c>
      <c r="J3400" s="1" t="s">
        <v>62</v>
      </c>
      <c r="K3400" s="1" t="s">
        <v>8</v>
      </c>
      <c r="L3400" s="1" t="s">
        <v>43</v>
      </c>
      <c r="M3400" s="1">
        <v>-5</v>
      </c>
      <c r="N3400" s="1">
        <v>-5</v>
      </c>
      <c r="O3400" s="1">
        <v>72</v>
      </c>
    </row>
    <row r="3401" spans="9:15" x14ac:dyDescent="0.2">
      <c r="I3401" s="1" t="str">
        <f t="shared" si="53"/>
        <v>Church</v>
      </c>
      <c r="J3401" s="1" t="s">
        <v>55</v>
      </c>
      <c r="K3401" s="1" t="s">
        <v>8</v>
      </c>
      <c r="L3401" s="1" t="s">
        <v>43</v>
      </c>
      <c r="M3401" s="1">
        <v>-5.9</v>
      </c>
      <c r="N3401" s="1">
        <v>-5.9</v>
      </c>
      <c r="O3401" s="1">
        <v>61</v>
      </c>
    </row>
    <row r="3402" spans="9:15" x14ac:dyDescent="0.2">
      <c r="I3402" s="1" t="str">
        <f t="shared" si="53"/>
        <v>Church</v>
      </c>
      <c r="J3402" s="1" t="s">
        <v>67</v>
      </c>
      <c r="K3402" s="1" t="s">
        <v>9</v>
      </c>
      <c r="L3402" s="1" t="s">
        <v>43</v>
      </c>
      <c r="M3402" s="1">
        <v>-6.1</v>
      </c>
      <c r="N3402" s="1">
        <v>-6.1</v>
      </c>
      <c r="O3402" s="1">
        <v>75</v>
      </c>
    </row>
    <row r="3403" spans="9:15" x14ac:dyDescent="0.2">
      <c r="I3403" s="1" t="str">
        <f t="shared" si="53"/>
        <v>Church</v>
      </c>
      <c r="J3403" s="1" t="s">
        <v>56</v>
      </c>
      <c r="K3403" s="1" t="s">
        <v>8</v>
      </c>
      <c r="L3403" s="1" t="s">
        <v>44</v>
      </c>
      <c r="M3403" s="1">
        <v>-6.2</v>
      </c>
      <c r="N3403" s="1">
        <v>-6.2</v>
      </c>
      <c r="O3403" s="1">
        <v>44</v>
      </c>
    </row>
    <row r="3404" spans="9:15" x14ac:dyDescent="0.2">
      <c r="I3404" s="1" t="str">
        <f t="shared" si="53"/>
        <v>Church</v>
      </c>
      <c r="J3404" s="1" t="s">
        <v>60</v>
      </c>
      <c r="K3404" s="1" t="s">
        <v>8</v>
      </c>
      <c r="L3404" s="1" t="s">
        <v>44</v>
      </c>
      <c r="M3404" s="1">
        <v>-6.6</v>
      </c>
      <c r="N3404" s="1">
        <v>-6.6</v>
      </c>
      <c r="O3404" s="1">
        <v>1</v>
      </c>
    </row>
    <row r="3405" spans="9:15" x14ac:dyDescent="0.2">
      <c r="I3405" s="1" t="str">
        <f t="shared" si="53"/>
        <v>Church</v>
      </c>
      <c r="J3405" s="1" t="s">
        <v>60</v>
      </c>
      <c r="K3405" s="1" t="s">
        <v>9</v>
      </c>
      <c r="L3405" s="1" t="s">
        <v>44</v>
      </c>
      <c r="M3405" s="1">
        <v>-6.6</v>
      </c>
      <c r="N3405" s="1">
        <v>-6.6</v>
      </c>
      <c r="O3405" s="1">
        <v>2</v>
      </c>
    </row>
    <row r="3406" spans="9:15" x14ac:dyDescent="0.2">
      <c r="I3406" s="1" t="str">
        <f t="shared" si="53"/>
        <v>Church</v>
      </c>
      <c r="J3406" s="1" t="s">
        <v>68</v>
      </c>
      <c r="K3406" s="1" t="s">
        <v>8</v>
      </c>
      <c r="L3406" s="1" t="s">
        <v>43</v>
      </c>
      <c r="M3406" s="1">
        <v>-7.3</v>
      </c>
      <c r="N3406" s="1">
        <v>-7.3</v>
      </c>
      <c r="O3406" s="1">
        <v>71</v>
      </c>
    </row>
    <row r="3407" spans="9:15" x14ac:dyDescent="0.2">
      <c r="I3407" s="1" t="str">
        <f t="shared" si="53"/>
        <v>Church</v>
      </c>
      <c r="J3407" s="1" t="s">
        <v>76</v>
      </c>
      <c r="K3407" s="1" t="s">
        <v>9</v>
      </c>
      <c r="L3407" s="1" t="s">
        <v>43</v>
      </c>
      <c r="M3407" s="1">
        <v>-7.7</v>
      </c>
      <c r="N3407" s="1">
        <v>-7.7</v>
      </c>
      <c r="O3407" s="1">
        <v>73</v>
      </c>
    </row>
    <row r="3408" spans="9:15" x14ac:dyDescent="0.2">
      <c r="I3408" s="1" t="str">
        <f t="shared" si="53"/>
        <v>Church</v>
      </c>
      <c r="J3408" s="1" t="s">
        <v>63</v>
      </c>
      <c r="K3408" s="1" t="s">
        <v>8</v>
      </c>
      <c r="L3408" s="1" t="s">
        <v>43</v>
      </c>
      <c r="M3408" s="1">
        <v>-7.9</v>
      </c>
      <c r="N3408" s="1">
        <v>-7.9</v>
      </c>
      <c r="O3408" s="1">
        <v>50</v>
      </c>
    </row>
    <row r="3409" spans="1:15" x14ac:dyDescent="0.2">
      <c r="I3409" s="1" t="str">
        <f t="shared" si="53"/>
        <v>Church</v>
      </c>
      <c r="J3409" s="1" t="s">
        <v>64</v>
      </c>
      <c r="K3409" s="1" t="s">
        <v>9</v>
      </c>
      <c r="L3409" s="1" t="s">
        <v>43</v>
      </c>
      <c r="M3409" s="1">
        <v>-7.9</v>
      </c>
      <c r="N3409" s="1">
        <v>-7.9</v>
      </c>
      <c r="O3409" s="1">
        <v>74</v>
      </c>
    </row>
    <row r="3410" spans="1:15" x14ac:dyDescent="0.2">
      <c r="I3410" s="1" t="str">
        <f t="shared" si="53"/>
        <v>Church</v>
      </c>
      <c r="J3410" s="1" t="s">
        <v>74</v>
      </c>
      <c r="K3410" s="1" t="s">
        <v>8</v>
      </c>
      <c r="L3410" s="1" t="s">
        <v>43</v>
      </c>
      <c r="M3410" s="1">
        <v>-9.6999999999999993</v>
      </c>
      <c r="N3410" s="1">
        <v>-9.6999999999999993</v>
      </c>
      <c r="O3410" s="1">
        <v>47</v>
      </c>
    </row>
    <row r="3411" spans="1:15" x14ac:dyDescent="0.2">
      <c r="I3411" s="1" t="str">
        <f t="shared" si="53"/>
        <v>Church</v>
      </c>
      <c r="J3411" s="1" t="s">
        <v>75</v>
      </c>
      <c r="K3411" s="1" t="s">
        <v>8</v>
      </c>
      <c r="L3411" s="1" t="s">
        <v>43</v>
      </c>
      <c r="M3411" s="1">
        <v>-9.6999999999999993</v>
      </c>
      <c r="N3411" s="1">
        <v>-9.6999999999999993</v>
      </c>
      <c r="O3411" s="1">
        <v>69</v>
      </c>
    </row>
    <row r="3412" spans="1:15" x14ac:dyDescent="0.2">
      <c r="I3412" s="1" t="str">
        <f t="shared" si="53"/>
        <v>Church</v>
      </c>
      <c r="J3412" s="1" t="s">
        <v>56</v>
      </c>
      <c r="K3412" s="1" t="s">
        <v>8</v>
      </c>
      <c r="L3412" s="1" t="s">
        <v>44</v>
      </c>
      <c r="M3412" s="1">
        <v>-9.6999999999999993</v>
      </c>
      <c r="N3412" s="1">
        <v>-9.6999999999999993</v>
      </c>
      <c r="O3412" s="1">
        <v>45</v>
      </c>
    </row>
    <row r="3413" spans="1:15" x14ac:dyDescent="0.2">
      <c r="I3413" s="1" t="str">
        <f t="shared" si="53"/>
        <v>Church</v>
      </c>
      <c r="J3413" s="1" t="s">
        <v>56</v>
      </c>
      <c r="K3413" s="1" t="s">
        <v>9</v>
      </c>
      <c r="L3413" s="1" t="s">
        <v>44</v>
      </c>
      <c r="M3413" s="1">
        <v>-10.1</v>
      </c>
      <c r="N3413" s="1">
        <v>-10.1</v>
      </c>
      <c r="O3413" s="1">
        <v>46</v>
      </c>
    </row>
    <row r="3414" spans="1:15" x14ac:dyDescent="0.2">
      <c r="I3414" s="1" t="str">
        <f t="shared" si="53"/>
        <v>Church</v>
      </c>
      <c r="J3414" s="1" t="s">
        <v>65</v>
      </c>
      <c r="K3414" s="1" t="s">
        <v>8</v>
      </c>
      <c r="L3414" s="1" t="s">
        <v>43</v>
      </c>
      <c r="M3414" s="1">
        <v>-10.4</v>
      </c>
      <c r="N3414" s="1">
        <v>-10.4</v>
      </c>
      <c r="O3414" s="1">
        <v>70</v>
      </c>
    </row>
    <row r="3415" spans="1:15" x14ac:dyDescent="0.2">
      <c r="I3415" s="1" t="str">
        <f t="shared" si="53"/>
        <v>Church</v>
      </c>
      <c r="J3415" s="1" t="s">
        <v>59</v>
      </c>
      <c r="K3415" s="1" t="s">
        <v>8</v>
      </c>
      <c r="L3415" s="1" t="s">
        <v>43</v>
      </c>
      <c r="M3415" s="1">
        <v>-10.8</v>
      </c>
      <c r="N3415" s="1">
        <v>-10.8</v>
      </c>
      <c r="O3415" s="1">
        <v>59</v>
      </c>
    </row>
    <row r="3416" spans="1:15" x14ac:dyDescent="0.2">
      <c r="I3416" s="1" t="str">
        <f t="shared" si="53"/>
        <v>Church</v>
      </c>
      <c r="J3416" s="1" t="s">
        <v>66</v>
      </c>
      <c r="K3416" s="1" t="s">
        <v>8</v>
      </c>
      <c r="L3416" s="1" t="s">
        <v>43</v>
      </c>
      <c r="M3416" s="1">
        <v>-12.8</v>
      </c>
      <c r="N3416" s="1">
        <v>-12.8</v>
      </c>
      <c r="O3416" s="1">
        <v>48</v>
      </c>
    </row>
    <row r="3417" spans="1:15" x14ac:dyDescent="0.2">
      <c r="I3417" s="1" t="str">
        <f t="shared" si="53"/>
        <v>Church</v>
      </c>
      <c r="J3417" s="1" t="s">
        <v>54</v>
      </c>
      <c r="K3417" s="1" t="s">
        <v>8</v>
      </c>
      <c r="L3417" s="1" t="s">
        <v>43</v>
      </c>
      <c r="M3417" s="1">
        <v>-12.9</v>
      </c>
      <c r="N3417" s="1">
        <v>-12.9</v>
      </c>
      <c r="O3417" s="1">
        <v>63</v>
      </c>
    </row>
    <row r="3418" spans="1:15" x14ac:dyDescent="0.2">
      <c r="I3418" s="1" t="str">
        <f t="shared" si="53"/>
        <v>Church</v>
      </c>
      <c r="J3418" s="1" t="s">
        <v>57</v>
      </c>
      <c r="K3418" s="1" t="s">
        <v>8</v>
      </c>
      <c r="L3418" s="1" t="s">
        <v>43</v>
      </c>
      <c r="M3418" s="1">
        <v>-15</v>
      </c>
      <c r="N3418" s="1">
        <v>-15</v>
      </c>
      <c r="O3418" s="1">
        <v>60</v>
      </c>
    </row>
    <row r="3419" spans="1:15" x14ac:dyDescent="0.2">
      <c r="I3419" s="1" t="str">
        <f t="shared" si="53"/>
        <v>Church</v>
      </c>
      <c r="J3419" s="1" t="s">
        <v>58</v>
      </c>
      <c r="K3419" s="1" t="s">
        <v>8</v>
      </c>
      <c r="L3419" s="1" t="s">
        <v>43</v>
      </c>
      <c r="M3419" s="1">
        <v>-15.2</v>
      </c>
      <c r="N3419" s="1">
        <v>-15.2</v>
      </c>
      <c r="O3419" s="1">
        <v>62</v>
      </c>
    </row>
    <row r="3420" spans="1:15" x14ac:dyDescent="0.2">
      <c r="I3420" s="1" t="str">
        <f t="shared" si="53"/>
        <v>Church</v>
      </c>
      <c r="J3420" s="1" t="s">
        <v>77</v>
      </c>
      <c r="K3420" s="1" t="s">
        <v>8</v>
      </c>
      <c r="L3420" s="1" t="s">
        <v>44</v>
      </c>
      <c r="M3420" s="1">
        <v>-16</v>
      </c>
      <c r="N3420" s="1">
        <v>-16</v>
      </c>
      <c r="O3420" s="1">
        <v>5</v>
      </c>
    </row>
    <row r="3421" spans="1:15" x14ac:dyDescent="0.2">
      <c r="I3421" s="1" t="str">
        <f t="shared" si="53"/>
        <v>Church</v>
      </c>
      <c r="J3421" s="1" t="s">
        <v>69</v>
      </c>
      <c r="K3421" s="1" t="s">
        <v>8</v>
      </c>
      <c r="L3421" s="1" t="s">
        <v>43</v>
      </c>
      <c r="M3421" s="1">
        <v>-16.2</v>
      </c>
      <c r="N3421" s="1">
        <v>-16.2</v>
      </c>
      <c r="O3421" s="1">
        <v>49</v>
      </c>
    </row>
    <row r="3422" spans="1:15" x14ac:dyDescent="0.2">
      <c r="A3422" s="1" t="s">
        <v>25</v>
      </c>
      <c r="B3422" s="1" t="s">
        <v>6</v>
      </c>
      <c r="C3422" s="1" t="s">
        <v>18</v>
      </c>
      <c r="D3422" s="1">
        <v>446380.94</v>
      </c>
      <c r="E3422" s="1">
        <v>522928.38</v>
      </c>
      <c r="F3422" s="1">
        <v>48.1</v>
      </c>
      <c r="G3422" s="1">
        <v>47</v>
      </c>
      <c r="H3422" s="1">
        <v>59.4</v>
      </c>
      <c r="I3422" s="1" t="str">
        <f t="shared" si="53"/>
        <v>School</v>
      </c>
      <c r="J3422" s="1" t="s">
        <v>81</v>
      </c>
      <c r="K3422" s="1" t="s">
        <v>10</v>
      </c>
      <c r="L3422" s="1" t="s">
        <v>44</v>
      </c>
      <c r="M3422" s="1">
        <v>44.6</v>
      </c>
      <c r="N3422" s="1">
        <v>44.6</v>
      </c>
      <c r="O3422" s="1">
        <v>56</v>
      </c>
    </row>
    <row r="3423" spans="1:15" x14ac:dyDescent="0.2">
      <c r="I3423" s="1" t="str">
        <f t="shared" si="53"/>
        <v>School</v>
      </c>
      <c r="J3423" s="1" t="s">
        <v>79</v>
      </c>
      <c r="K3423" s="1" t="s">
        <v>10</v>
      </c>
      <c r="L3423" s="1" t="s">
        <v>43</v>
      </c>
      <c r="M3423" s="1">
        <v>39.200000000000003</v>
      </c>
      <c r="N3423" s="1">
        <v>39.200000000000003</v>
      </c>
      <c r="O3423" s="1">
        <v>54</v>
      </c>
    </row>
    <row r="3424" spans="1:15" x14ac:dyDescent="0.2">
      <c r="I3424" s="1" t="str">
        <f t="shared" si="53"/>
        <v>School</v>
      </c>
      <c r="J3424" s="1" t="s">
        <v>80</v>
      </c>
      <c r="K3424" s="1" t="s">
        <v>10</v>
      </c>
      <c r="L3424" s="1" t="s">
        <v>44</v>
      </c>
      <c r="M3424" s="1">
        <v>38.9</v>
      </c>
      <c r="N3424" s="1">
        <v>38.9</v>
      </c>
      <c r="O3424" s="1">
        <v>55</v>
      </c>
    </row>
    <row r="3425" spans="9:15" x14ac:dyDescent="0.2">
      <c r="I3425" s="1" t="str">
        <f t="shared" si="53"/>
        <v>School</v>
      </c>
      <c r="J3425" s="1" t="s">
        <v>45</v>
      </c>
      <c r="K3425" s="1" t="s">
        <v>8</v>
      </c>
      <c r="L3425" s="1" t="s">
        <v>46</v>
      </c>
      <c r="M3425" s="1">
        <v>38.700000000000003</v>
      </c>
      <c r="O3425" s="1">
        <v>4</v>
      </c>
    </row>
    <row r="3426" spans="9:15" x14ac:dyDescent="0.2">
      <c r="I3426" s="1" t="str">
        <f t="shared" si="53"/>
        <v>School</v>
      </c>
      <c r="J3426" s="1" t="s">
        <v>49</v>
      </c>
      <c r="K3426" s="1" t="s">
        <v>8</v>
      </c>
      <c r="L3426" s="1" t="s">
        <v>46</v>
      </c>
      <c r="M3426" s="1">
        <v>38.6</v>
      </c>
      <c r="O3426" s="1">
        <v>3</v>
      </c>
    </row>
    <row r="3427" spans="9:15" x14ac:dyDescent="0.2">
      <c r="I3427" s="1" t="str">
        <f t="shared" si="53"/>
        <v>School</v>
      </c>
      <c r="J3427" s="1" t="s">
        <v>48</v>
      </c>
      <c r="K3427" s="1" t="s">
        <v>8</v>
      </c>
      <c r="L3427" s="1" t="s">
        <v>43</v>
      </c>
      <c r="M3427" s="1">
        <v>30.6</v>
      </c>
      <c r="N3427" s="1">
        <v>30.6</v>
      </c>
      <c r="O3427" s="1">
        <v>68</v>
      </c>
    </row>
    <row r="3428" spans="9:15" x14ac:dyDescent="0.2">
      <c r="I3428" s="1" t="str">
        <f t="shared" si="53"/>
        <v>School</v>
      </c>
      <c r="J3428" s="1" t="s">
        <v>78</v>
      </c>
      <c r="K3428" s="1" t="s">
        <v>10</v>
      </c>
      <c r="L3428" s="1" t="s">
        <v>44</v>
      </c>
      <c r="M3428" s="1">
        <v>30.5</v>
      </c>
      <c r="N3428" s="1">
        <v>30.5</v>
      </c>
      <c r="O3428" s="1">
        <v>53</v>
      </c>
    </row>
    <row r="3429" spans="9:15" x14ac:dyDescent="0.2">
      <c r="I3429" s="1" t="str">
        <f t="shared" si="53"/>
        <v>School</v>
      </c>
      <c r="J3429" s="1" t="s">
        <v>51</v>
      </c>
      <c r="K3429" s="1" t="s">
        <v>8</v>
      </c>
      <c r="L3429" s="1" t="s">
        <v>43</v>
      </c>
      <c r="M3429" s="1">
        <v>29.4</v>
      </c>
      <c r="N3429" s="1">
        <v>29.4</v>
      </c>
      <c r="O3429" s="1">
        <v>67</v>
      </c>
    </row>
    <row r="3430" spans="9:15" x14ac:dyDescent="0.2">
      <c r="I3430" s="1" t="str">
        <f t="shared" si="53"/>
        <v>School</v>
      </c>
      <c r="J3430" s="1" t="s">
        <v>50</v>
      </c>
      <c r="K3430" s="1" t="s">
        <v>8</v>
      </c>
      <c r="L3430" s="1" t="s">
        <v>43</v>
      </c>
      <c r="M3430" s="1">
        <v>27.6</v>
      </c>
      <c r="N3430" s="1">
        <v>27.6</v>
      </c>
      <c r="O3430" s="1">
        <v>66</v>
      </c>
    </row>
    <row r="3431" spans="9:15" x14ac:dyDescent="0.2">
      <c r="I3431" s="1" t="str">
        <f t="shared" si="53"/>
        <v>School</v>
      </c>
      <c r="J3431" s="1" t="s">
        <v>78</v>
      </c>
      <c r="K3431" s="1" t="s">
        <v>10</v>
      </c>
      <c r="L3431" s="1" t="s">
        <v>44</v>
      </c>
      <c r="M3431" s="1">
        <v>26.3</v>
      </c>
      <c r="N3431" s="1">
        <v>26.3</v>
      </c>
      <c r="O3431" s="1">
        <v>51</v>
      </c>
    </row>
    <row r="3432" spans="9:15" x14ac:dyDescent="0.2">
      <c r="I3432" s="1" t="str">
        <f t="shared" si="53"/>
        <v>School</v>
      </c>
      <c r="J3432" s="1" t="s">
        <v>78</v>
      </c>
      <c r="K3432" s="1" t="s">
        <v>10</v>
      </c>
      <c r="L3432" s="1" t="s">
        <v>44</v>
      </c>
      <c r="M3432" s="1">
        <v>25.6</v>
      </c>
      <c r="N3432" s="1">
        <v>25.6</v>
      </c>
      <c r="O3432" s="1">
        <v>52</v>
      </c>
    </row>
    <row r="3433" spans="9:15" x14ac:dyDescent="0.2">
      <c r="I3433" s="1" t="str">
        <f t="shared" si="53"/>
        <v>School</v>
      </c>
      <c r="J3433" s="1" t="s">
        <v>47</v>
      </c>
      <c r="K3433" s="1" t="s">
        <v>8</v>
      </c>
      <c r="L3433" s="1" t="s">
        <v>43</v>
      </c>
      <c r="M3433" s="1">
        <v>25</v>
      </c>
      <c r="N3433" s="1">
        <v>25</v>
      </c>
      <c r="O3433" s="1">
        <v>65</v>
      </c>
    </row>
    <row r="3434" spans="9:15" x14ac:dyDescent="0.2">
      <c r="I3434" s="1" t="str">
        <f t="shared" si="53"/>
        <v>School</v>
      </c>
      <c r="J3434" s="1" t="s">
        <v>53</v>
      </c>
      <c r="K3434" s="1" t="s">
        <v>9</v>
      </c>
      <c r="L3434" s="1" t="s">
        <v>44</v>
      </c>
      <c r="M3434" s="1">
        <v>18.399999999999999</v>
      </c>
      <c r="N3434" s="1">
        <v>18.399999999999999</v>
      </c>
      <c r="O3434" s="1">
        <v>26</v>
      </c>
    </row>
    <row r="3435" spans="9:15" x14ac:dyDescent="0.2">
      <c r="I3435" s="1" t="str">
        <f t="shared" si="53"/>
        <v>School</v>
      </c>
      <c r="J3435" s="1" t="s">
        <v>53</v>
      </c>
      <c r="K3435" s="1" t="s">
        <v>8</v>
      </c>
      <c r="L3435" s="1" t="s">
        <v>44</v>
      </c>
      <c r="M3435" s="1">
        <v>18</v>
      </c>
      <c r="N3435" s="1">
        <v>18</v>
      </c>
      <c r="O3435" s="1">
        <v>27</v>
      </c>
    </row>
    <row r="3436" spans="9:15" x14ac:dyDescent="0.2">
      <c r="I3436" s="1" t="str">
        <f t="shared" si="53"/>
        <v>School</v>
      </c>
      <c r="J3436" s="1" t="s">
        <v>52</v>
      </c>
      <c r="K3436" s="1" t="s">
        <v>8</v>
      </c>
      <c r="L3436" s="1" t="s">
        <v>44</v>
      </c>
      <c r="M3436" s="1">
        <v>14.2</v>
      </c>
      <c r="N3436" s="1">
        <v>14.2</v>
      </c>
      <c r="O3436" s="1">
        <v>32</v>
      </c>
    </row>
    <row r="3437" spans="9:15" x14ac:dyDescent="0.2">
      <c r="I3437" s="1" t="str">
        <f t="shared" si="53"/>
        <v>School</v>
      </c>
      <c r="J3437" s="1" t="s">
        <v>52</v>
      </c>
      <c r="K3437" s="1" t="s">
        <v>8</v>
      </c>
      <c r="L3437" s="1" t="s">
        <v>44</v>
      </c>
      <c r="M3437" s="1">
        <v>13.5</v>
      </c>
      <c r="N3437" s="1">
        <v>13.5</v>
      </c>
      <c r="O3437" s="1">
        <v>37</v>
      </c>
    </row>
    <row r="3438" spans="9:15" x14ac:dyDescent="0.2">
      <c r="I3438" s="1" t="str">
        <f t="shared" si="53"/>
        <v>School</v>
      </c>
      <c r="J3438" s="1" t="s">
        <v>53</v>
      </c>
      <c r="K3438" s="1" t="s">
        <v>9</v>
      </c>
      <c r="L3438" s="1" t="s">
        <v>44</v>
      </c>
      <c r="M3438" s="1">
        <v>12.5</v>
      </c>
      <c r="N3438" s="1">
        <v>12.5</v>
      </c>
      <c r="O3438" s="1">
        <v>29</v>
      </c>
    </row>
    <row r="3439" spans="9:15" x14ac:dyDescent="0.2">
      <c r="I3439" s="1" t="str">
        <f t="shared" si="53"/>
        <v>School</v>
      </c>
      <c r="J3439" s="1" t="s">
        <v>53</v>
      </c>
      <c r="K3439" s="1" t="s">
        <v>8</v>
      </c>
      <c r="L3439" s="1" t="s">
        <v>44</v>
      </c>
      <c r="M3439" s="1">
        <v>12.3</v>
      </c>
      <c r="N3439" s="1">
        <v>12.3</v>
      </c>
      <c r="O3439" s="1">
        <v>28</v>
      </c>
    </row>
    <row r="3440" spans="9:15" x14ac:dyDescent="0.2">
      <c r="I3440" s="1" t="str">
        <f t="shared" si="53"/>
        <v>School</v>
      </c>
      <c r="J3440" s="1" t="s">
        <v>52</v>
      </c>
      <c r="K3440" s="1" t="s">
        <v>8</v>
      </c>
      <c r="L3440" s="1" t="s">
        <v>44</v>
      </c>
      <c r="M3440" s="1">
        <v>12</v>
      </c>
      <c r="N3440" s="1">
        <v>12</v>
      </c>
      <c r="O3440" s="1">
        <v>38</v>
      </c>
    </row>
    <row r="3441" spans="9:15" x14ac:dyDescent="0.2">
      <c r="I3441" s="1" t="str">
        <f t="shared" si="53"/>
        <v>School</v>
      </c>
      <c r="J3441" s="1" t="s">
        <v>52</v>
      </c>
      <c r="K3441" s="1" t="s">
        <v>8</v>
      </c>
      <c r="L3441" s="1" t="s">
        <v>44</v>
      </c>
      <c r="M3441" s="1">
        <v>11.5</v>
      </c>
      <c r="N3441" s="1">
        <v>11.5</v>
      </c>
      <c r="O3441" s="1">
        <v>41</v>
      </c>
    </row>
    <row r="3442" spans="9:15" x14ac:dyDescent="0.2">
      <c r="I3442" s="1" t="str">
        <f t="shared" si="53"/>
        <v>School</v>
      </c>
      <c r="J3442" s="1" t="s">
        <v>52</v>
      </c>
      <c r="K3442" s="1" t="s">
        <v>8</v>
      </c>
      <c r="L3442" s="1" t="s">
        <v>44</v>
      </c>
      <c r="M3442" s="1">
        <v>10.7</v>
      </c>
      <c r="N3442" s="1">
        <v>10.7</v>
      </c>
      <c r="O3442" s="1">
        <v>34</v>
      </c>
    </row>
    <row r="3443" spans="9:15" x14ac:dyDescent="0.2">
      <c r="I3443" s="1" t="str">
        <f t="shared" si="53"/>
        <v>School</v>
      </c>
      <c r="J3443" s="1" t="s">
        <v>52</v>
      </c>
      <c r="K3443" s="1" t="s">
        <v>8</v>
      </c>
      <c r="L3443" s="1" t="s">
        <v>44</v>
      </c>
      <c r="M3443" s="1">
        <v>8</v>
      </c>
      <c r="N3443" s="1">
        <v>8</v>
      </c>
      <c r="O3443" s="1">
        <v>33</v>
      </c>
    </row>
    <row r="3444" spans="9:15" x14ac:dyDescent="0.2">
      <c r="I3444" s="1" t="str">
        <f t="shared" si="53"/>
        <v>School</v>
      </c>
      <c r="J3444" s="1" t="s">
        <v>52</v>
      </c>
      <c r="K3444" s="1" t="s">
        <v>8</v>
      </c>
      <c r="L3444" s="1" t="s">
        <v>44</v>
      </c>
      <c r="M3444" s="1">
        <v>7.1</v>
      </c>
      <c r="N3444" s="1">
        <v>7.1</v>
      </c>
      <c r="O3444" s="1">
        <v>39</v>
      </c>
    </row>
    <row r="3445" spans="9:15" x14ac:dyDescent="0.2">
      <c r="I3445" s="1" t="str">
        <f t="shared" si="53"/>
        <v>School</v>
      </c>
      <c r="J3445" s="1" t="s">
        <v>52</v>
      </c>
      <c r="K3445" s="1" t="s">
        <v>8</v>
      </c>
      <c r="L3445" s="1" t="s">
        <v>44</v>
      </c>
      <c r="M3445" s="1">
        <v>6.9</v>
      </c>
      <c r="N3445" s="1">
        <v>6.9</v>
      </c>
      <c r="O3445" s="1">
        <v>40</v>
      </c>
    </row>
    <row r="3446" spans="9:15" x14ac:dyDescent="0.2">
      <c r="I3446" s="1" t="str">
        <f t="shared" si="53"/>
        <v>School</v>
      </c>
      <c r="J3446" s="1" t="s">
        <v>52</v>
      </c>
      <c r="K3446" s="1" t="s">
        <v>8</v>
      </c>
      <c r="L3446" s="1" t="s">
        <v>44</v>
      </c>
      <c r="M3446" s="1">
        <v>6.9</v>
      </c>
      <c r="N3446" s="1">
        <v>6.9</v>
      </c>
      <c r="O3446" s="1">
        <v>36</v>
      </c>
    </row>
    <row r="3447" spans="9:15" x14ac:dyDescent="0.2">
      <c r="I3447" s="1" t="str">
        <f t="shared" si="53"/>
        <v>School</v>
      </c>
      <c r="J3447" s="1" t="s">
        <v>56</v>
      </c>
      <c r="K3447" s="1" t="s">
        <v>8</v>
      </c>
      <c r="L3447" s="1" t="s">
        <v>44</v>
      </c>
      <c r="M3447" s="1">
        <v>5.5</v>
      </c>
      <c r="N3447" s="1">
        <v>5.5</v>
      </c>
      <c r="O3447" s="1">
        <v>30</v>
      </c>
    </row>
    <row r="3448" spans="9:15" x14ac:dyDescent="0.2">
      <c r="I3448" s="1" t="str">
        <f t="shared" si="53"/>
        <v>School</v>
      </c>
      <c r="J3448" s="1" t="s">
        <v>56</v>
      </c>
      <c r="K3448" s="1" t="s">
        <v>9</v>
      </c>
      <c r="L3448" s="1" t="s">
        <v>44</v>
      </c>
      <c r="M3448" s="1">
        <v>5.0999999999999996</v>
      </c>
      <c r="N3448" s="1">
        <v>5.0999999999999996</v>
      </c>
      <c r="O3448" s="1">
        <v>31</v>
      </c>
    </row>
    <row r="3449" spans="9:15" x14ac:dyDescent="0.2">
      <c r="I3449" s="1" t="str">
        <f t="shared" si="53"/>
        <v>School</v>
      </c>
      <c r="J3449" s="1" t="s">
        <v>52</v>
      </c>
      <c r="K3449" s="1" t="s">
        <v>8</v>
      </c>
      <c r="L3449" s="1" t="s">
        <v>44</v>
      </c>
      <c r="M3449" s="1">
        <v>4.9000000000000004</v>
      </c>
      <c r="N3449" s="1">
        <v>4.9000000000000004</v>
      </c>
      <c r="O3449" s="1">
        <v>35</v>
      </c>
    </row>
    <row r="3450" spans="9:15" x14ac:dyDescent="0.2">
      <c r="I3450" s="1" t="str">
        <f t="shared" si="53"/>
        <v>School</v>
      </c>
      <c r="J3450" s="1" t="s">
        <v>70</v>
      </c>
      <c r="K3450" s="1" t="s">
        <v>8</v>
      </c>
      <c r="L3450" s="1" t="s">
        <v>43</v>
      </c>
      <c r="M3450" s="1">
        <v>4</v>
      </c>
      <c r="N3450" s="1">
        <v>4</v>
      </c>
      <c r="O3450" s="1">
        <v>64</v>
      </c>
    </row>
    <row r="3451" spans="9:15" x14ac:dyDescent="0.2">
      <c r="I3451" s="1" t="str">
        <f t="shared" si="53"/>
        <v>School</v>
      </c>
      <c r="J3451" s="1" t="s">
        <v>56</v>
      </c>
      <c r="K3451" s="1" t="s">
        <v>8</v>
      </c>
      <c r="L3451" s="1" t="s">
        <v>44</v>
      </c>
      <c r="M3451" s="1">
        <v>3.6</v>
      </c>
      <c r="N3451" s="1">
        <v>3.6</v>
      </c>
      <c r="O3451" s="1">
        <v>6</v>
      </c>
    </row>
    <row r="3452" spans="9:15" x14ac:dyDescent="0.2">
      <c r="I3452" s="1" t="str">
        <f t="shared" si="53"/>
        <v>School</v>
      </c>
      <c r="J3452" s="1" t="s">
        <v>56</v>
      </c>
      <c r="K3452" s="1" t="s">
        <v>8</v>
      </c>
      <c r="L3452" s="1" t="s">
        <v>44</v>
      </c>
      <c r="M3452" s="1">
        <v>3.5</v>
      </c>
      <c r="N3452" s="1">
        <v>3.5</v>
      </c>
      <c r="O3452" s="1">
        <v>8</v>
      </c>
    </row>
    <row r="3453" spans="9:15" x14ac:dyDescent="0.2">
      <c r="I3453" s="1" t="str">
        <f t="shared" si="53"/>
        <v>School</v>
      </c>
      <c r="J3453" s="1" t="s">
        <v>56</v>
      </c>
      <c r="K3453" s="1" t="s">
        <v>8</v>
      </c>
      <c r="L3453" s="1" t="s">
        <v>44</v>
      </c>
      <c r="M3453" s="1">
        <v>3.5</v>
      </c>
      <c r="N3453" s="1">
        <v>3.5</v>
      </c>
      <c r="O3453" s="1">
        <v>7</v>
      </c>
    </row>
    <row r="3454" spans="9:15" x14ac:dyDescent="0.2">
      <c r="I3454" s="1" t="str">
        <f t="shared" si="53"/>
        <v>School</v>
      </c>
      <c r="J3454" s="1" t="s">
        <v>56</v>
      </c>
      <c r="K3454" s="1" t="s">
        <v>8</v>
      </c>
      <c r="L3454" s="1" t="s">
        <v>44</v>
      </c>
      <c r="M3454" s="1">
        <v>3.4</v>
      </c>
      <c r="N3454" s="1">
        <v>3.4</v>
      </c>
      <c r="O3454" s="1">
        <v>9</v>
      </c>
    </row>
    <row r="3455" spans="9:15" x14ac:dyDescent="0.2">
      <c r="I3455" s="1" t="str">
        <f t="shared" si="53"/>
        <v>School</v>
      </c>
      <c r="J3455" s="1" t="s">
        <v>56</v>
      </c>
      <c r="K3455" s="1" t="s">
        <v>8</v>
      </c>
      <c r="L3455" s="1" t="s">
        <v>44</v>
      </c>
      <c r="M3455" s="1">
        <v>3.4</v>
      </c>
      <c r="N3455" s="1">
        <v>3.4</v>
      </c>
      <c r="O3455" s="1">
        <v>10</v>
      </c>
    </row>
    <row r="3456" spans="9:15" x14ac:dyDescent="0.2">
      <c r="I3456" s="1" t="str">
        <f t="shared" si="53"/>
        <v>School</v>
      </c>
      <c r="J3456" s="1" t="s">
        <v>56</v>
      </c>
      <c r="K3456" s="1" t="s">
        <v>8</v>
      </c>
      <c r="L3456" s="1" t="s">
        <v>44</v>
      </c>
      <c r="M3456" s="1">
        <v>3.4</v>
      </c>
      <c r="N3456" s="1">
        <v>3.4</v>
      </c>
      <c r="O3456" s="1">
        <v>11</v>
      </c>
    </row>
    <row r="3457" spans="9:15" x14ac:dyDescent="0.2">
      <c r="I3457" s="1" t="str">
        <f t="shared" si="53"/>
        <v>School</v>
      </c>
      <c r="J3457" s="1" t="s">
        <v>56</v>
      </c>
      <c r="K3457" s="1" t="s">
        <v>8</v>
      </c>
      <c r="L3457" s="1" t="s">
        <v>44</v>
      </c>
      <c r="M3457" s="1">
        <v>3.3</v>
      </c>
      <c r="N3457" s="1">
        <v>3.3</v>
      </c>
      <c r="O3457" s="1">
        <v>12</v>
      </c>
    </row>
    <row r="3458" spans="9:15" x14ac:dyDescent="0.2">
      <c r="I3458" s="1" t="str">
        <f t="shared" si="53"/>
        <v>School</v>
      </c>
      <c r="J3458" s="1" t="s">
        <v>56</v>
      </c>
      <c r="K3458" s="1" t="s">
        <v>8</v>
      </c>
      <c r="L3458" s="1" t="s">
        <v>44</v>
      </c>
      <c r="M3458" s="1">
        <v>3.3</v>
      </c>
      <c r="N3458" s="1">
        <v>3.3</v>
      </c>
      <c r="O3458" s="1">
        <v>13</v>
      </c>
    </row>
    <row r="3459" spans="9:15" x14ac:dyDescent="0.2">
      <c r="I3459" s="1" t="str">
        <f t="shared" ref="I3459:I3522" si="54">IF(ISBLANK(A3459),I3458,A3459)</f>
        <v>School</v>
      </c>
      <c r="J3459" s="1" t="s">
        <v>56</v>
      </c>
      <c r="K3459" s="1" t="s">
        <v>8</v>
      </c>
      <c r="L3459" s="1" t="s">
        <v>44</v>
      </c>
      <c r="M3459" s="1">
        <v>3.3</v>
      </c>
      <c r="N3459" s="1">
        <v>3.3</v>
      </c>
      <c r="O3459" s="1">
        <v>14</v>
      </c>
    </row>
    <row r="3460" spans="9:15" x14ac:dyDescent="0.2">
      <c r="I3460" s="1" t="str">
        <f t="shared" si="54"/>
        <v>School</v>
      </c>
      <c r="J3460" s="1" t="s">
        <v>56</v>
      </c>
      <c r="K3460" s="1" t="s">
        <v>8</v>
      </c>
      <c r="L3460" s="1" t="s">
        <v>44</v>
      </c>
      <c r="M3460" s="1">
        <v>3.2</v>
      </c>
      <c r="N3460" s="1">
        <v>3.2</v>
      </c>
      <c r="O3460" s="1">
        <v>15</v>
      </c>
    </row>
    <row r="3461" spans="9:15" x14ac:dyDescent="0.2">
      <c r="I3461" s="1" t="str">
        <f t="shared" si="54"/>
        <v>School</v>
      </c>
      <c r="J3461" s="1" t="s">
        <v>56</v>
      </c>
      <c r="K3461" s="1" t="s">
        <v>9</v>
      </c>
      <c r="L3461" s="1" t="s">
        <v>44</v>
      </c>
      <c r="M3461" s="1">
        <v>3.2</v>
      </c>
      <c r="N3461" s="1">
        <v>3.2</v>
      </c>
      <c r="O3461" s="1">
        <v>16</v>
      </c>
    </row>
    <row r="3462" spans="9:15" x14ac:dyDescent="0.2">
      <c r="I3462" s="1" t="str">
        <f t="shared" si="54"/>
        <v>School</v>
      </c>
      <c r="J3462" s="1" t="s">
        <v>56</v>
      </c>
      <c r="K3462" s="1" t="s">
        <v>9</v>
      </c>
      <c r="L3462" s="1" t="s">
        <v>44</v>
      </c>
      <c r="M3462" s="1">
        <v>3.1</v>
      </c>
      <c r="N3462" s="1">
        <v>3.1</v>
      </c>
      <c r="O3462" s="1">
        <v>17</v>
      </c>
    </row>
    <row r="3463" spans="9:15" x14ac:dyDescent="0.2">
      <c r="I3463" s="1" t="str">
        <f t="shared" si="54"/>
        <v>School</v>
      </c>
      <c r="J3463" s="1" t="s">
        <v>56</v>
      </c>
      <c r="K3463" s="1" t="s">
        <v>9</v>
      </c>
      <c r="L3463" s="1" t="s">
        <v>44</v>
      </c>
      <c r="M3463" s="1">
        <v>3.1</v>
      </c>
      <c r="N3463" s="1">
        <v>3.1</v>
      </c>
      <c r="O3463" s="1">
        <v>19</v>
      </c>
    </row>
    <row r="3464" spans="9:15" x14ac:dyDescent="0.2">
      <c r="I3464" s="1" t="str">
        <f t="shared" si="54"/>
        <v>School</v>
      </c>
      <c r="J3464" s="1" t="s">
        <v>56</v>
      </c>
      <c r="K3464" s="1" t="s">
        <v>9</v>
      </c>
      <c r="L3464" s="1" t="s">
        <v>44</v>
      </c>
      <c r="M3464" s="1">
        <v>3.1</v>
      </c>
      <c r="N3464" s="1">
        <v>3.1</v>
      </c>
      <c r="O3464" s="1">
        <v>18</v>
      </c>
    </row>
    <row r="3465" spans="9:15" x14ac:dyDescent="0.2">
      <c r="I3465" s="1" t="str">
        <f t="shared" si="54"/>
        <v>School</v>
      </c>
      <c r="J3465" s="1" t="s">
        <v>56</v>
      </c>
      <c r="K3465" s="1" t="s">
        <v>9</v>
      </c>
      <c r="L3465" s="1" t="s">
        <v>44</v>
      </c>
      <c r="M3465" s="1">
        <v>3</v>
      </c>
      <c r="N3465" s="1">
        <v>3</v>
      </c>
      <c r="O3465" s="1">
        <v>20</v>
      </c>
    </row>
    <row r="3466" spans="9:15" x14ac:dyDescent="0.2">
      <c r="I3466" s="1" t="str">
        <f t="shared" si="54"/>
        <v>School</v>
      </c>
      <c r="J3466" s="1" t="s">
        <v>56</v>
      </c>
      <c r="K3466" s="1" t="s">
        <v>9</v>
      </c>
      <c r="L3466" s="1" t="s">
        <v>44</v>
      </c>
      <c r="M3466" s="1">
        <v>3</v>
      </c>
      <c r="N3466" s="1">
        <v>3</v>
      </c>
      <c r="O3466" s="1">
        <v>21</v>
      </c>
    </row>
    <row r="3467" spans="9:15" x14ac:dyDescent="0.2">
      <c r="I3467" s="1" t="str">
        <f t="shared" si="54"/>
        <v>School</v>
      </c>
      <c r="J3467" s="1" t="s">
        <v>56</v>
      </c>
      <c r="K3467" s="1" t="s">
        <v>9</v>
      </c>
      <c r="L3467" s="1" t="s">
        <v>44</v>
      </c>
      <c r="M3467" s="1">
        <v>2.9</v>
      </c>
      <c r="N3467" s="1">
        <v>2.9</v>
      </c>
      <c r="O3467" s="1">
        <v>22</v>
      </c>
    </row>
    <row r="3468" spans="9:15" x14ac:dyDescent="0.2">
      <c r="I3468" s="1" t="str">
        <f t="shared" si="54"/>
        <v>School</v>
      </c>
      <c r="J3468" s="1" t="s">
        <v>56</v>
      </c>
      <c r="K3468" s="1" t="s">
        <v>9</v>
      </c>
      <c r="L3468" s="1" t="s">
        <v>44</v>
      </c>
      <c r="M3468" s="1">
        <v>2.9</v>
      </c>
      <c r="N3468" s="1">
        <v>2.9</v>
      </c>
      <c r="O3468" s="1">
        <v>23</v>
      </c>
    </row>
    <row r="3469" spans="9:15" x14ac:dyDescent="0.2">
      <c r="I3469" s="1" t="str">
        <f t="shared" si="54"/>
        <v>School</v>
      </c>
      <c r="J3469" s="1" t="s">
        <v>56</v>
      </c>
      <c r="K3469" s="1" t="s">
        <v>9</v>
      </c>
      <c r="L3469" s="1" t="s">
        <v>44</v>
      </c>
      <c r="M3469" s="1">
        <v>2.9</v>
      </c>
      <c r="N3469" s="1">
        <v>2.9</v>
      </c>
      <c r="O3469" s="1">
        <v>24</v>
      </c>
    </row>
    <row r="3470" spans="9:15" x14ac:dyDescent="0.2">
      <c r="I3470" s="1" t="str">
        <f t="shared" si="54"/>
        <v>School</v>
      </c>
      <c r="J3470" s="1" t="s">
        <v>56</v>
      </c>
      <c r="K3470" s="1" t="s">
        <v>9</v>
      </c>
      <c r="L3470" s="1" t="s">
        <v>44</v>
      </c>
      <c r="M3470" s="1">
        <v>2.8</v>
      </c>
      <c r="N3470" s="1">
        <v>2.8</v>
      </c>
      <c r="O3470" s="1">
        <v>25</v>
      </c>
    </row>
    <row r="3471" spans="9:15" x14ac:dyDescent="0.2">
      <c r="I3471" s="1" t="str">
        <f t="shared" si="54"/>
        <v>School</v>
      </c>
      <c r="J3471" s="1" t="s">
        <v>72</v>
      </c>
      <c r="K3471" s="1" t="s">
        <v>8</v>
      </c>
      <c r="L3471" s="1" t="s">
        <v>44</v>
      </c>
      <c r="M3471" s="1">
        <v>2.8</v>
      </c>
      <c r="N3471" s="1">
        <v>2.8</v>
      </c>
      <c r="O3471" s="1">
        <v>57</v>
      </c>
    </row>
    <row r="3472" spans="9:15" x14ac:dyDescent="0.2">
      <c r="I3472" s="1" t="str">
        <f t="shared" si="54"/>
        <v>School</v>
      </c>
      <c r="J3472" s="1" t="s">
        <v>71</v>
      </c>
      <c r="K3472" s="1" t="s">
        <v>8</v>
      </c>
      <c r="L3472" s="1" t="s">
        <v>43</v>
      </c>
      <c r="M3472" s="1">
        <v>2.5</v>
      </c>
      <c r="N3472" s="1">
        <v>2.5</v>
      </c>
      <c r="O3472" s="1">
        <v>58</v>
      </c>
    </row>
    <row r="3473" spans="9:15" x14ac:dyDescent="0.2">
      <c r="I3473" s="1" t="str">
        <f t="shared" si="54"/>
        <v>School</v>
      </c>
      <c r="J3473" s="1" t="s">
        <v>55</v>
      </c>
      <c r="K3473" s="1" t="s">
        <v>8</v>
      </c>
      <c r="L3473" s="1" t="s">
        <v>43</v>
      </c>
      <c r="M3473" s="1">
        <v>-0.4</v>
      </c>
      <c r="N3473" s="1">
        <v>-0.4</v>
      </c>
      <c r="O3473" s="1">
        <v>61</v>
      </c>
    </row>
    <row r="3474" spans="9:15" x14ac:dyDescent="0.2">
      <c r="I3474" s="1" t="str">
        <f t="shared" si="54"/>
        <v>School</v>
      </c>
      <c r="J3474" s="1" t="s">
        <v>56</v>
      </c>
      <c r="K3474" s="1" t="s">
        <v>8</v>
      </c>
      <c r="L3474" s="1" t="s">
        <v>44</v>
      </c>
      <c r="M3474" s="1">
        <v>-2.9</v>
      </c>
      <c r="N3474" s="1">
        <v>-2.9</v>
      </c>
      <c r="O3474" s="1">
        <v>42</v>
      </c>
    </row>
    <row r="3475" spans="9:15" x14ac:dyDescent="0.2">
      <c r="I3475" s="1" t="str">
        <f t="shared" si="54"/>
        <v>School</v>
      </c>
      <c r="J3475" s="1" t="s">
        <v>56</v>
      </c>
      <c r="K3475" s="1" t="s">
        <v>9</v>
      </c>
      <c r="L3475" s="1" t="s">
        <v>44</v>
      </c>
      <c r="M3475" s="1">
        <v>-3</v>
      </c>
      <c r="N3475" s="1">
        <v>-3</v>
      </c>
      <c r="O3475" s="1">
        <v>43</v>
      </c>
    </row>
    <row r="3476" spans="9:15" x14ac:dyDescent="0.2">
      <c r="I3476" s="1" t="str">
        <f t="shared" si="54"/>
        <v>School</v>
      </c>
      <c r="J3476" s="1" t="s">
        <v>60</v>
      </c>
      <c r="K3476" s="1" t="s">
        <v>8</v>
      </c>
      <c r="L3476" s="1" t="s">
        <v>44</v>
      </c>
      <c r="M3476" s="1">
        <v>-4.7</v>
      </c>
      <c r="N3476" s="1">
        <v>-4.7</v>
      </c>
      <c r="O3476" s="1">
        <v>1</v>
      </c>
    </row>
    <row r="3477" spans="9:15" x14ac:dyDescent="0.2">
      <c r="I3477" s="1" t="str">
        <f t="shared" si="54"/>
        <v>School</v>
      </c>
      <c r="J3477" s="1" t="s">
        <v>60</v>
      </c>
      <c r="K3477" s="1" t="s">
        <v>9</v>
      </c>
      <c r="L3477" s="1" t="s">
        <v>44</v>
      </c>
      <c r="M3477" s="1">
        <v>-4.9000000000000004</v>
      </c>
      <c r="N3477" s="1">
        <v>-4.9000000000000004</v>
      </c>
      <c r="O3477" s="1">
        <v>2</v>
      </c>
    </row>
    <row r="3478" spans="9:15" x14ac:dyDescent="0.2">
      <c r="I3478" s="1" t="str">
        <f t="shared" si="54"/>
        <v>School</v>
      </c>
      <c r="J3478" s="1" t="s">
        <v>59</v>
      </c>
      <c r="K3478" s="1" t="s">
        <v>8</v>
      </c>
      <c r="L3478" s="1" t="s">
        <v>43</v>
      </c>
      <c r="M3478" s="1">
        <v>-9.3000000000000007</v>
      </c>
      <c r="N3478" s="1">
        <v>-9.3000000000000007</v>
      </c>
      <c r="O3478" s="1">
        <v>59</v>
      </c>
    </row>
    <row r="3479" spans="9:15" x14ac:dyDescent="0.2">
      <c r="I3479" s="1" t="str">
        <f t="shared" si="54"/>
        <v>School</v>
      </c>
      <c r="J3479" s="1" t="s">
        <v>63</v>
      </c>
      <c r="K3479" s="1" t="s">
        <v>8</v>
      </c>
      <c r="L3479" s="1" t="s">
        <v>43</v>
      </c>
      <c r="M3479" s="1">
        <v>-9.6</v>
      </c>
      <c r="N3479" s="1">
        <v>-9.6</v>
      </c>
      <c r="O3479" s="1">
        <v>50</v>
      </c>
    </row>
    <row r="3480" spans="9:15" x14ac:dyDescent="0.2">
      <c r="I3480" s="1" t="str">
        <f t="shared" si="54"/>
        <v>School</v>
      </c>
      <c r="J3480" s="1" t="s">
        <v>56</v>
      </c>
      <c r="K3480" s="1" t="s">
        <v>8</v>
      </c>
      <c r="L3480" s="1" t="s">
        <v>44</v>
      </c>
      <c r="M3480" s="1">
        <v>-9.6</v>
      </c>
      <c r="N3480" s="1">
        <v>-9.6</v>
      </c>
      <c r="O3480" s="1">
        <v>44</v>
      </c>
    </row>
    <row r="3481" spans="9:15" x14ac:dyDescent="0.2">
      <c r="I3481" s="1" t="str">
        <f t="shared" si="54"/>
        <v>School</v>
      </c>
      <c r="J3481" s="1" t="s">
        <v>62</v>
      </c>
      <c r="K3481" s="1" t="s">
        <v>8</v>
      </c>
      <c r="L3481" s="1" t="s">
        <v>43</v>
      </c>
      <c r="M3481" s="1">
        <v>-9.8000000000000007</v>
      </c>
      <c r="N3481" s="1">
        <v>-9.8000000000000007</v>
      </c>
      <c r="O3481" s="1">
        <v>72</v>
      </c>
    </row>
    <row r="3482" spans="9:15" x14ac:dyDescent="0.2">
      <c r="I3482" s="1" t="str">
        <f t="shared" si="54"/>
        <v>School</v>
      </c>
      <c r="J3482" s="1" t="s">
        <v>61</v>
      </c>
      <c r="K3482" s="1" t="s">
        <v>9</v>
      </c>
      <c r="L3482" s="1" t="s">
        <v>43</v>
      </c>
      <c r="M3482" s="1">
        <v>-10.1</v>
      </c>
      <c r="N3482" s="1">
        <v>-10.1</v>
      </c>
      <c r="O3482" s="1">
        <v>76</v>
      </c>
    </row>
    <row r="3483" spans="9:15" x14ac:dyDescent="0.2">
      <c r="I3483" s="1" t="str">
        <f t="shared" si="54"/>
        <v>School</v>
      </c>
      <c r="J3483" s="1" t="s">
        <v>57</v>
      </c>
      <c r="K3483" s="1" t="s">
        <v>8</v>
      </c>
      <c r="L3483" s="1" t="s">
        <v>43</v>
      </c>
      <c r="M3483" s="1">
        <v>-10.9</v>
      </c>
      <c r="N3483" s="1">
        <v>-10.9</v>
      </c>
      <c r="O3483" s="1">
        <v>60</v>
      </c>
    </row>
    <row r="3484" spans="9:15" x14ac:dyDescent="0.2">
      <c r="I3484" s="1" t="str">
        <f t="shared" si="54"/>
        <v>School</v>
      </c>
      <c r="J3484" s="1" t="s">
        <v>56</v>
      </c>
      <c r="K3484" s="1" t="s">
        <v>8</v>
      </c>
      <c r="L3484" s="1" t="s">
        <v>44</v>
      </c>
      <c r="M3484" s="1">
        <v>-11.7</v>
      </c>
      <c r="N3484" s="1">
        <v>-11.7</v>
      </c>
      <c r="O3484" s="1">
        <v>45</v>
      </c>
    </row>
    <row r="3485" spans="9:15" x14ac:dyDescent="0.2">
      <c r="I3485" s="1" t="str">
        <f t="shared" si="54"/>
        <v>School</v>
      </c>
      <c r="J3485" s="1" t="s">
        <v>54</v>
      </c>
      <c r="K3485" s="1" t="s">
        <v>8</v>
      </c>
      <c r="L3485" s="1" t="s">
        <v>43</v>
      </c>
      <c r="M3485" s="1">
        <v>-11.8</v>
      </c>
      <c r="N3485" s="1">
        <v>-11.8</v>
      </c>
      <c r="O3485" s="1">
        <v>63</v>
      </c>
    </row>
    <row r="3486" spans="9:15" x14ac:dyDescent="0.2">
      <c r="I3486" s="1" t="str">
        <f t="shared" si="54"/>
        <v>School</v>
      </c>
      <c r="J3486" s="1" t="s">
        <v>56</v>
      </c>
      <c r="K3486" s="1" t="s">
        <v>9</v>
      </c>
      <c r="L3486" s="1" t="s">
        <v>44</v>
      </c>
      <c r="M3486" s="1">
        <v>-11.9</v>
      </c>
      <c r="N3486" s="1">
        <v>-11.9</v>
      </c>
      <c r="O3486" s="1">
        <v>46</v>
      </c>
    </row>
    <row r="3487" spans="9:15" x14ac:dyDescent="0.2">
      <c r="I3487" s="1" t="str">
        <f t="shared" si="54"/>
        <v>School</v>
      </c>
      <c r="J3487" s="1" t="s">
        <v>66</v>
      </c>
      <c r="K3487" s="1" t="s">
        <v>8</v>
      </c>
      <c r="L3487" s="1" t="s">
        <v>43</v>
      </c>
      <c r="M3487" s="1">
        <v>-12.4</v>
      </c>
      <c r="N3487" s="1">
        <v>-12.4</v>
      </c>
      <c r="O3487" s="1">
        <v>48</v>
      </c>
    </row>
    <row r="3488" spans="9:15" x14ac:dyDescent="0.2">
      <c r="I3488" s="1" t="str">
        <f t="shared" si="54"/>
        <v>School</v>
      </c>
      <c r="J3488" s="1" t="s">
        <v>74</v>
      </c>
      <c r="K3488" s="1" t="s">
        <v>8</v>
      </c>
      <c r="L3488" s="1" t="s">
        <v>43</v>
      </c>
      <c r="M3488" s="1">
        <v>-12.7</v>
      </c>
      <c r="N3488" s="1">
        <v>-12.7</v>
      </c>
      <c r="O3488" s="1">
        <v>47</v>
      </c>
    </row>
    <row r="3489" spans="1:15" x14ac:dyDescent="0.2">
      <c r="I3489" s="1" t="str">
        <f t="shared" si="54"/>
        <v>School</v>
      </c>
      <c r="J3489" s="1" t="s">
        <v>65</v>
      </c>
      <c r="K3489" s="1" t="s">
        <v>8</v>
      </c>
      <c r="L3489" s="1" t="s">
        <v>43</v>
      </c>
      <c r="M3489" s="1">
        <v>-12.7</v>
      </c>
      <c r="N3489" s="1">
        <v>-12.7</v>
      </c>
      <c r="O3489" s="1">
        <v>70</v>
      </c>
    </row>
    <row r="3490" spans="1:15" x14ac:dyDescent="0.2">
      <c r="I3490" s="1" t="str">
        <f t="shared" si="54"/>
        <v>School</v>
      </c>
      <c r="J3490" s="1" t="s">
        <v>75</v>
      </c>
      <c r="K3490" s="1" t="s">
        <v>8</v>
      </c>
      <c r="L3490" s="1" t="s">
        <v>43</v>
      </c>
      <c r="M3490" s="1">
        <v>-13</v>
      </c>
      <c r="N3490" s="1">
        <v>-13</v>
      </c>
      <c r="O3490" s="1">
        <v>69</v>
      </c>
    </row>
    <row r="3491" spans="1:15" x14ac:dyDescent="0.2">
      <c r="I3491" s="1" t="str">
        <f t="shared" si="54"/>
        <v>School</v>
      </c>
      <c r="J3491" s="1" t="s">
        <v>64</v>
      </c>
      <c r="K3491" s="1" t="s">
        <v>9</v>
      </c>
      <c r="L3491" s="1" t="s">
        <v>43</v>
      </c>
      <c r="M3491" s="1">
        <v>-13.1</v>
      </c>
      <c r="N3491" s="1">
        <v>-13.1</v>
      </c>
      <c r="O3491" s="1">
        <v>74</v>
      </c>
    </row>
    <row r="3492" spans="1:15" x14ac:dyDescent="0.2">
      <c r="I3492" s="1" t="str">
        <f t="shared" si="54"/>
        <v>School</v>
      </c>
      <c r="J3492" s="1" t="s">
        <v>76</v>
      </c>
      <c r="K3492" s="1" t="s">
        <v>9</v>
      </c>
      <c r="L3492" s="1" t="s">
        <v>43</v>
      </c>
      <c r="M3492" s="1">
        <v>-13.3</v>
      </c>
      <c r="N3492" s="1">
        <v>-13.3</v>
      </c>
      <c r="O3492" s="1">
        <v>73</v>
      </c>
    </row>
    <row r="3493" spans="1:15" x14ac:dyDescent="0.2">
      <c r="I3493" s="1" t="str">
        <f t="shared" si="54"/>
        <v>School</v>
      </c>
      <c r="J3493" s="1" t="s">
        <v>58</v>
      </c>
      <c r="K3493" s="1" t="s">
        <v>8</v>
      </c>
      <c r="L3493" s="1" t="s">
        <v>43</v>
      </c>
      <c r="M3493" s="1">
        <v>-13.6</v>
      </c>
      <c r="N3493" s="1">
        <v>-13.6</v>
      </c>
      <c r="O3493" s="1">
        <v>62</v>
      </c>
    </row>
    <row r="3494" spans="1:15" x14ac:dyDescent="0.2">
      <c r="I3494" s="1" t="str">
        <f t="shared" si="54"/>
        <v>School</v>
      </c>
      <c r="J3494" s="1" t="s">
        <v>77</v>
      </c>
      <c r="K3494" s="1" t="s">
        <v>8</v>
      </c>
      <c r="L3494" s="1" t="s">
        <v>44</v>
      </c>
      <c r="M3494" s="1">
        <v>-14.8</v>
      </c>
      <c r="N3494" s="1">
        <v>-14.8</v>
      </c>
      <c r="O3494" s="1">
        <v>5</v>
      </c>
    </row>
    <row r="3495" spans="1:15" x14ac:dyDescent="0.2">
      <c r="I3495" s="1" t="str">
        <f t="shared" si="54"/>
        <v>School</v>
      </c>
      <c r="J3495" s="1" t="s">
        <v>69</v>
      </c>
      <c r="K3495" s="1" t="s">
        <v>8</v>
      </c>
      <c r="L3495" s="1" t="s">
        <v>43</v>
      </c>
      <c r="M3495" s="1">
        <v>-15.6</v>
      </c>
      <c r="N3495" s="1">
        <v>-15.6</v>
      </c>
      <c r="O3495" s="1">
        <v>49</v>
      </c>
    </row>
    <row r="3496" spans="1:15" x14ac:dyDescent="0.2">
      <c r="I3496" s="1" t="str">
        <f t="shared" si="54"/>
        <v>School</v>
      </c>
      <c r="J3496" s="1" t="s">
        <v>68</v>
      </c>
      <c r="K3496" s="1" t="s">
        <v>8</v>
      </c>
      <c r="L3496" s="1" t="s">
        <v>43</v>
      </c>
      <c r="M3496" s="1">
        <v>-15.9</v>
      </c>
      <c r="N3496" s="1">
        <v>-15.9</v>
      </c>
      <c r="O3496" s="1">
        <v>71</v>
      </c>
    </row>
    <row r="3497" spans="1:15" x14ac:dyDescent="0.2">
      <c r="I3497" s="1" t="str">
        <f t="shared" si="54"/>
        <v>School</v>
      </c>
      <c r="J3497" s="1" t="s">
        <v>67</v>
      </c>
      <c r="K3497" s="1" t="s">
        <v>9</v>
      </c>
      <c r="L3497" s="1" t="s">
        <v>43</v>
      </c>
      <c r="M3497" s="1">
        <v>-16.2</v>
      </c>
      <c r="N3497" s="1">
        <v>-16.2</v>
      </c>
      <c r="O3497" s="1">
        <v>75</v>
      </c>
    </row>
    <row r="3498" spans="1:15" x14ac:dyDescent="0.2">
      <c r="A3498" s="1" t="s">
        <v>25</v>
      </c>
      <c r="B3498" s="1" t="s">
        <v>6</v>
      </c>
      <c r="C3498" s="1" t="s">
        <v>7</v>
      </c>
      <c r="D3498" s="1">
        <v>446378.51</v>
      </c>
      <c r="E3498" s="1">
        <v>522908.8</v>
      </c>
      <c r="F3498" s="1">
        <v>47.6</v>
      </c>
      <c r="G3498" s="1">
        <v>44</v>
      </c>
      <c r="H3498" s="1">
        <v>63</v>
      </c>
      <c r="I3498" s="1" t="str">
        <f t="shared" si="54"/>
        <v>School</v>
      </c>
      <c r="J3498" s="1" t="s">
        <v>45</v>
      </c>
      <c r="K3498" s="1" t="s">
        <v>8</v>
      </c>
      <c r="L3498" s="1" t="s">
        <v>46</v>
      </c>
      <c r="M3498" s="1">
        <v>42.1</v>
      </c>
      <c r="O3498" s="1">
        <v>4</v>
      </c>
    </row>
    <row r="3499" spans="1:15" x14ac:dyDescent="0.2">
      <c r="I3499" s="1" t="str">
        <f t="shared" si="54"/>
        <v>School</v>
      </c>
      <c r="J3499" s="1" t="s">
        <v>49</v>
      </c>
      <c r="K3499" s="1" t="s">
        <v>8</v>
      </c>
      <c r="L3499" s="1" t="s">
        <v>46</v>
      </c>
      <c r="M3499" s="1">
        <v>42.1</v>
      </c>
      <c r="O3499" s="1">
        <v>3</v>
      </c>
    </row>
    <row r="3500" spans="1:15" x14ac:dyDescent="0.2">
      <c r="I3500" s="1" t="str">
        <f t="shared" si="54"/>
        <v>School</v>
      </c>
      <c r="J3500" s="1" t="s">
        <v>81</v>
      </c>
      <c r="K3500" s="1" t="s">
        <v>10</v>
      </c>
      <c r="L3500" s="1" t="s">
        <v>44</v>
      </c>
      <c r="M3500" s="1">
        <v>41.1</v>
      </c>
      <c r="N3500" s="1">
        <v>41.1</v>
      </c>
      <c r="O3500" s="1">
        <v>56</v>
      </c>
    </row>
    <row r="3501" spans="1:15" x14ac:dyDescent="0.2">
      <c r="I3501" s="1" t="str">
        <f t="shared" si="54"/>
        <v>School</v>
      </c>
      <c r="J3501" s="1" t="s">
        <v>79</v>
      </c>
      <c r="K3501" s="1" t="s">
        <v>10</v>
      </c>
      <c r="L3501" s="1" t="s">
        <v>43</v>
      </c>
      <c r="M3501" s="1">
        <v>36</v>
      </c>
      <c r="N3501" s="1">
        <v>36</v>
      </c>
      <c r="O3501" s="1">
        <v>54</v>
      </c>
    </row>
    <row r="3502" spans="1:15" x14ac:dyDescent="0.2">
      <c r="I3502" s="1" t="str">
        <f t="shared" si="54"/>
        <v>School</v>
      </c>
      <c r="J3502" s="1" t="s">
        <v>80</v>
      </c>
      <c r="K3502" s="1" t="s">
        <v>10</v>
      </c>
      <c r="L3502" s="1" t="s">
        <v>44</v>
      </c>
      <c r="M3502" s="1">
        <v>34.5</v>
      </c>
      <c r="N3502" s="1">
        <v>34.5</v>
      </c>
      <c r="O3502" s="1">
        <v>55</v>
      </c>
    </row>
    <row r="3503" spans="1:15" x14ac:dyDescent="0.2">
      <c r="I3503" s="1" t="str">
        <f t="shared" si="54"/>
        <v>School</v>
      </c>
      <c r="J3503" s="1" t="s">
        <v>48</v>
      </c>
      <c r="K3503" s="1" t="s">
        <v>8</v>
      </c>
      <c r="L3503" s="1" t="s">
        <v>43</v>
      </c>
      <c r="M3503" s="1">
        <v>31.4</v>
      </c>
      <c r="N3503" s="1">
        <v>31.4</v>
      </c>
      <c r="O3503" s="1">
        <v>68</v>
      </c>
    </row>
    <row r="3504" spans="1:15" x14ac:dyDescent="0.2">
      <c r="I3504" s="1" t="str">
        <f t="shared" si="54"/>
        <v>School</v>
      </c>
      <c r="J3504" s="1" t="s">
        <v>51</v>
      </c>
      <c r="K3504" s="1" t="s">
        <v>8</v>
      </c>
      <c r="L3504" s="1" t="s">
        <v>43</v>
      </c>
      <c r="M3504" s="1">
        <v>30.3</v>
      </c>
      <c r="N3504" s="1">
        <v>30.3</v>
      </c>
      <c r="O3504" s="1">
        <v>67</v>
      </c>
    </row>
    <row r="3505" spans="9:15" x14ac:dyDescent="0.2">
      <c r="I3505" s="1" t="str">
        <f t="shared" si="54"/>
        <v>School</v>
      </c>
      <c r="J3505" s="1" t="s">
        <v>78</v>
      </c>
      <c r="K3505" s="1" t="s">
        <v>10</v>
      </c>
      <c r="L3505" s="1" t="s">
        <v>44</v>
      </c>
      <c r="M3505" s="1">
        <v>28.8</v>
      </c>
      <c r="N3505" s="1">
        <v>28.8</v>
      </c>
      <c r="O3505" s="1">
        <v>53</v>
      </c>
    </row>
    <row r="3506" spans="9:15" x14ac:dyDescent="0.2">
      <c r="I3506" s="1" t="str">
        <f t="shared" si="54"/>
        <v>School</v>
      </c>
      <c r="J3506" s="1" t="s">
        <v>50</v>
      </c>
      <c r="K3506" s="1" t="s">
        <v>8</v>
      </c>
      <c r="L3506" s="1" t="s">
        <v>43</v>
      </c>
      <c r="M3506" s="1">
        <v>27.5</v>
      </c>
      <c r="N3506" s="1">
        <v>27.5</v>
      </c>
      <c r="O3506" s="1">
        <v>66</v>
      </c>
    </row>
    <row r="3507" spans="9:15" x14ac:dyDescent="0.2">
      <c r="I3507" s="1" t="str">
        <f t="shared" si="54"/>
        <v>School</v>
      </c>
      <c r="J3507" s="1" t="s">
        <v>47</v>
      </c>
      <c r="K3507" s="1" t="s">
        <v>8</v>
      </c>
      <c r="L3507" s="1" t="s">
        <v>43</v>
      </c>
      <c r="M3507" s="1">
        <v>26.2</v>
      </c>
      <c r="N3507" s="1">
        <v>26.2</v>
      </c>
      <c r="O3507" s="1">
        <v>65</v>
      </c>
    </row>
    <row r="3508" spans="9:15" x14ac:dyDescent="0.2">
      <c r="I3508" s="1" t="str">
        <f t="shared" si="54"/>
        <v>School</v>
      </c>
      <c r="J3508" s="1" t="s">
        <v>78</v>
      </c>
      <c r="K3508" s="1" t="s">
        <v>10</v>
      </c>
      <c r="L3508" s="1" t="s">
        <v>44</v>
      </c>
      <c r="M3508" s="1">
        <v>24.9</v>
      </c>
      <c r="N3508" s="1">
        <v>24.9</v>
      </c>
      <c r="O3508" s="1">
        <v>51</v>
      </c>
    </row>
    <row r="3509" spans="9:15" x14ac:dyDescent="0.2">
      <c r="I3509" s="1" t="str">
        <f t="shared" si="54"/>
        <v>School</v>
      </c>
      <c r="J3509" s="1" t="s">
        <v>78</v>
      </c>
      <c r="K3509" s="1" t="s">
        <v>10</v>
      </c>
      <c r="L3509" s="1" t="s">
        <v>44</v>
      </c>
      <c r="M3509" s="1">
        <v>24.6</v>
      </c>
      <c r="N3509" s="1">
        <v>24.6</v>
      </c>
      <c r="O3509" s="1">
        <v>52</v>
      </c>
    </row>
    <row r="3510" spans="9:15" x14ac:dyDescent="0.2">
      <c r="I3510" s="1" t="str">
        <f t="shared" si="54"/>
        <v>School</v>
      </c>
      <c r="J3510" s="1" t="s">
        <v>53</v>
      </c>
      <c r="K3510" s="1" t="s">
        <v>9</v>
      </c>
      <c r="L3510" s="1" t="s">
        <v>44</v>
      </c>
      <c r="M3510" s="1">
        <v>18.8</v>
      </c>
      <c r="N3510" s="1">
        <v>18.8</v>
      </c>
      <c r="O3510" s="1">
        <v>26</v>
      </c>
    </row>
    <row r="3511" spans="9:15" x14ac:dyDescent="0.2">
      <c r="I3511" s="1" t="str">
        <f t="shared" si="54"/>
        <v>School</v>
      </c>
      <c r="J3511" s="1" t="s">
        <v>52</v>
      </c>
      <c r="K3511" s="1" t="s">
        <v>8</v>
      </c>
      <c r="L3511" s="1" t="s">
        <v>44</v>
      </c>
      <c r="M3511" s="1">
        <v>18.100000000000001</v>
      </c>
      <c r="N3511" s="1">
        <v>18.100000000000001</v>
      </c>
      <c r="O3511" s="1">
        <v>34</v>
      </c>
    </row>
    <row r="3512" spans="9:15" x14ac:dyDescent="0.2">
      <c r="I3512" s="1" t="str">
        <f t="shared" si="54"/>
        <v>School</v>
      </c>
      <c r="J3512" s="1" t="s">
        <v>53</v>
      </c>
      <c r="K3512" s="1" t="s">
        <v>8</v>
      </c>
      <c r="L3512" s="1" t="s">
        <v>44</v>
      </c>
      <c r="M3512" s="1">
        <v>17.5</v>
      </c>
      <c r="N3512" s="1">
        <v>17.5</v>
      </c>
      <c r="O3512" s="1">
        <v>27</v>
      </c>
    </row>
    <row r="3513" spans="9:15" x14ac:dyDescent="0.2">
      <c r="I3513" s="1" t="str">
        <f t="shared" si="54"/>
        <v>School</v>
      </c>
      <c r="J3513" s="1" t="s">
        <v>52</v>
      </c>
      <c r="K3513" s="1" t="s">
        <v>8</v>
      </c>
      <c r="L3513" s="1" t="s">
        <v>44</v>
      </c>
      <c r="M3513" s="1">
        <v>15.7</v>
      </c>
      <c r="N3513" s="1">
        <v>15.7</v>
      </c>
      <c r="O3513" s="1">
        <v>38</v>
      </c>
    </row>
    <row r="3514" spans="9:15" x14ac:dyDescent="0.2">
      <c r="I3514" s="1" t="str">
        <f t="shared" si="54"/>
        <v>School</v>
      </c>
      <c r="J3514" s="1" t="s">
        <v>52</v>
      </c>
      <c r="K3514" s="1" t="s">
        <v>8</v>
      </c>
      <c r="L3514" s="1" t="s">
        <v>44</v>
      </c>
      <c r="M3514" s="1">
        <v>15.3</v>
      </c>
      <c r="N3514" s="1">
        <v>15.3</v>
      </c>
      <c r="O3514" s="1">
        <v>32</v>
      </c>
    </row>
    <row r="3515" spans="9:15" x14ac:dyDescent="0.2">
      <c r="I3515" s="1" t="str">
        <f t="shared" si="54"/>
        <v>School</v>
      </c>
      <c r="J3515" s="1" t="s">
        <v>53</v>
      </c>
      <c r="K3515" s="1" t="s">
        <v>8</v>
      </c>
      <c r="L3515" s="1" t="s">
        <v>44</v>
      </c>
      <c r="M3515" s="1">
        <v>14</v>
      </c>
      <c r="N3515" s="1">
        <v>14</v>
      </c>
      <c r="O3515" s="1">
        <v>28</v>
      </c>
    </row>
    <row r="3516" spans="9:15" x14ac:dyDescent="0.2">
      <c r="I3516" s="1" t="str">
        <f t="shared" si="54"/>
        <v>School</v>
      </c>
      <c r="J3516" s="1" t="s">
        <v>52</v>
      </c>
      <c r="K3516" s="1" t="s">
        <v>8</v>
      </c>
      <c r="L3516" s="1" t="s">
        <v>44</v>
      </c>
      <c r="M3516" s="1">
        <v>14</v>
      </c>
      <c r="N3516" s="1">
        <v>14</v>
      </c>
      <c r="O3516" s="1">
        <v>37</v>
      </c>
    </row>
    <row r="3517" spans="9:15" x14ac:dyDescent="0.2">
      <c r="I3517" s="1" t="str">
        <f t="shared" si="54"/>
        <v>School</v>
      </c>
      <c r="J3517" s="1" t="s">
        <v>52</v>
      </c>
      <c r="K3517" s="1" t="s">
        <v>8</v>
      </c>
      <c r="L3517" s="1" t="s">
        <v>44</v>
      </c>
      <c r="M3517" s="1">
        <v>13.8</v>
      </c>
      <c r="N3517" s="1">
        <v>13.8</v>
      </c>
      <c r="O3517" s="1">
        <v>33</v>
      </c>
    </row>
    <row r="3518" spans="9:15" x14ac:dyDescent="0.2">
      <c r="I3518" s="1" t="str">
        <f t="shared" si="54"/>
        <v>School</v>
      </c>
      <c r="J3518" s="1" t="s">
        <v>53</v>
      </c>
      <c r="K3518" s="1" t="s">
        <v>9</v>
      </c>
      <c r="L3518" s="1" t="s">
        <v>44</v>
      </c>
      <c r="M3518" s="1">
        <v>13.7</v>
      </c>
      <c r="N3518" s="1">
        <v>13.7</v>
      </c>
      <c r="O3518" s="1">
        <v>29</v>
      </c>
    </row>
    <row r="3519" spans="9:15" x14ac:dyDescent="0.2">
      <c r="I3519" s="1" t="str">
        <f t="shared" si="54"/>
        <v>School</v>
      </c>
      <c r="J3519" s="1" t="s">
        <v>52</v>
      </c>
      <c r="K3519" s="1" t="s">
        <v>8</v>
      </c>
      <c r="L3519" s="1" t="s">
        <v>44</v>
      </c>
      <c r="M3519" s="1">
        <v>13.6</v>
      </c>
      <c r="N3519" s="1">
        <v>13.6</v>
      </c>
      <c r="O3519" s="1">
        <v>41</v>
      </c>
    </row>
    <row r="3520" spans="9:15" x14ac:dyDescent="0.2">
      <c r="I3520" s="1" t="str">
        <f t="shared" si="54"/>
        <v>School</v>
      </c>
      <c r="J3520" s="1" t="s">
        <v>56</v>
      </c>
      <c r="K3520" s="1" t="s">
        <v>8</v>
      </c>
      <c r="L3520" s="1" t="s">
        <v>44</v>
      </c>
      <c r="M3520" s="1">
        <v>9.6</v>
      </c>
      <c r="N3520" s="1">
        <v>9.6</v>
      </c>
      <c r="O3520" s="1">
        <v>30</v>
      </c>
    </row>
    <row r="3521" spans="9:15" x14ac:dyDescent="0.2">
      <c r="I3521" s="1" t="str">
        <f t="shared" si="54"/>
        <v>School</v>
      </c>
      <c r="J3521" s="1" t="s">
        <v>52</v>
      </c>
      <c r="K3521" s="1" t="s">
        <v>8</v>
      </c>
      <c r="L3521" s="1" t="s">
        <v>44</v>
      </c>
      <c r="M3521" s="1">
        <v>8.1</v>
      </c>
      <c r="N3521" s="1">
        <v>8.1</v>
      </c>
      <c r="O3521" s="1">
        <v>40</v>
      </c>
    </row>
    <row r="3522" spans="9:15" x14ac:dyDescent="0.2">
      <c r="I3522" s="1" t="str">
        <f t="shared" si="54"/>
        <v>School</v>
      </c>
      <c r="J3522" s="1" t="s">
        <v>52</v>
      </c>
      <c r="K3522" s="1" t="s">
        <v>8</v>
      </c>
      <c r="L3522" s="1" t="s">
        <v>44</v>
      </c>
      <c r="M3522" s="1">
        <v>8</v>
      </c>
      <c r="N3522" s="1">
        <v>8</v>
      </c>
      <c r="O3522" s="1">
        <v>35</v>
      </c>
    </row>
    <row r="3523" spans="9:15" x14ac:dyDescent="0.2">
      <c r="I3523" s="1" t="str">
        <f t="shared" ref="I3523:I3586" si="55">IF(ISBLANK(A3523),I3522,A3523)</f>
        <v>School</v>
      </c>
      <c r="J3523" s="1" t="s">
        <v>56</v>
      </c>
      <c r="K3523" s="1" t="s">
        <v>9</v>
      </c>
      <c r="L3523" s="1" t="s">
        <v>44</v>
      </c>
      <c r="M3523" s="1">
        <v>8</v>
      </c>
      <c r="N3523" s="1">
        <v>8</v>
      </c>
      <c r="O3523" s="1">
        <v>31</v>
      </c>
    </row>
    <row r="3524" spans="9:15" x14ac:dyDescent="0.2">
      <c r="I3524" s="1" t="str">
        <f t="shared" si="55"/>
        <v>School</v>
      </c>
      <c r="J3524" s="1" t="s">
        <v>52</v>
      </c>
      <c r="K3524" s="1" t="s">
        <v>8</v>
      </c>
      <c r="L3524" s="1" t="s">
        <v>44</v>
      </c>
      <c r="M3524" s="1">
        <v>7.5</v>
      </c>
      <c r="N3524" s="1">
        <v>7.5</v>
      </c>
      <c r="O3524" s="1">
        <v>36</v>
      </c>
    </row>
    <row r="3525" spans="9:15" x14ac:dyDescent="0.2">
      <c r="I3525" s="1" t="str">
        <f t="shared" si="55"/>
        <v>School</v>
      </c>
      <c r="J3525" s="1" t="s">
        <v>52</v>
      </c>
      <c r="K3525" s="1" t="s">
        <v>8</v>
      </c>
      <c r="L3525" s="1" t="s">
        <v>44</v>
      </c>
      <c r="M3525" s="1">
        <v>7.4</v>
      </c>
      <c r="N3525" s="1">
        <v>7.4</v>
      </c>
      <c r="O3525" s="1">
        <v>39</v>
      </c>
    </row>
    <row r="3526" spans="9:15" x14ac:dyDescent="0.2">
      <c r="I3526" s="1" t="str">
        <f t="shared" si="55"/>
        <v>School</v>
      </c>
      <c r="J3526" s="1" t="s">
        <v>72</v>
      </c>
      <c r="K3526" s="1" t="s">
        <v>8</v>
      </c>
      <c r="L3526" s="1" t="s">
        <v>44</v>
      </c>
      <c r="M3526" s="1">
        <v>6.2</v>
      </c>
      <c r="N3526" s="1">
        <v>6.2</v>
      </c>
      <c r="O3526" s="1">
        <v>57</v>
      </c>
    </row>
    <row r="3527" spans="9:15" x14ac:dyDescent="0.2">
      <c r="I3527" s="1" t="str">
        <f t="shared" si="55"/>
        <v>School</v>
      </c>
      <c r="J3527" s="1" t="s">
        <v>71</v>
      </c>
      <c r="K3527" s="1" t="s">
        <v>8</v>
      </c>
      <c r="L3527" s="1" t="s">
        <v>43</v>
      </c>
      <c r="M3527" s="1">
        <v>5</v>
      </c>
      <c r="N3527" s="1">
        <v>5</v>
      </c>
      <c r="O3527" s="1">
        <v>58</v>
      </c>
    </row>
    <row r="3528" spans="9:15" x14ac:dyDescent="0.2">
      <c r="I3528" s="1" t="str">
        <f t="shared" si="55"/>
        <v>School</v>
      </c>
      <c r="J3528" s="1" t="s">
        <v>70</v>
      </c>
      <c r="K3528" s="1" t="s">
        <v>8</v>
      </c>
      <c r="L3528" s="1" t="s">
        <v>43</v>
      </c>
      <c r="M3528" s="1">
        <v>4.8</v>
      </c>
      <c r="N3528" s="1">
        <v>4.8</v>
      </c>
      <c r="O3528" s="1">
        <v>64</v>
      </c>
    </row>
    <row r="3529" spans="9:15" x14ac:dyDescent="0.2">
      <c r="I3529" s="1" t="str">
        <f t="shared" si="55"/>
        <v>School</v>
      </c>
      <c r="J3529" s="1" t="s">
        <v>56</v>
      </c>
      <c r="K3529" s="1" t="s">
        <v>8</v>
      </c>
      <c r="L3529" s="1" t="s">
        <v>44</v>
      </c>
      <c r="M3529" s="1">
        <v>4.4000000000000004</v>
      </c>
      <c r="N3529" s="1">
        <v>4.4000000000000004</v>
      </c>
      <c r="O3529" s="1">
        <v>7</v>
      </c>
    </row>
    <row r="3530" spans="9:15" x14ac:dyDescent="0.2">
      <c r="I3530" s="1" t="str">
        <f t="shared" si="55"/>
        <v>School</v>
      </c>
      <c r="J3530" s="1" t="s">
        <v>56</v>
      </c>
      <c r="K3530" s="1" t="s">
        <v>8</v>
      </c>
      <c r="L3530" s="1" t="s">
        <v>44</v>
      </c>
      <c r="M3530" s="1">
        <v>4.4000000000000004</v>
      </c>
      <c r="N3530" s="1">
        <v>4.4000000000000004</v>
      </c>
      <c r="O3530" s="1">
        <v>8</v>
      </c>
    </row>
    <row r="3531" spans="9:15" x14ac:dyDescent="0.2">
      <c r="I3531" s="1" t="str">
        <f t="shared" si="55"/>
        <v>School</v>
      </c>
      <c r="J3531" s="1" t="s">
        <v>56</v>
      </c>
      <c r="K3531" s="1" t="s">
        <v>8</v>
      </c>
      <c r="L3531" s="1" t="s">
        <v>44</v>
      </c>
      <c r="M3531" s="1">
        <v>4.3</v>
      </c>
      <c r="N3531" s="1">
        <v>4.3</v>
      </c>
      <c r="O3531" s="1">
        <v>6</v>
      </c>
    </row>
    <row r="3532" spans="9:15" x14ac:dyDescent="0.2">
      <c r="I3532" s="1" t="str">
        <f t="shared" si="55"/>
        <v>School</v>
      </c>
      <c r="J3532" s="1" t="s">
        <v>56</v>
      </c>
      <c r="K3532" s="1" t="s">
        <v>8</v>
      </c>
      <c r="L3532" s="1" t="s">
        <v>44</v>
      </c>
      <c r="M3532" s="1">
        <v>4.3</v>
      </c>
      <c r="N3532" s="1">
        <v>4.3</v>
      </c>
      <c r="O3532" s="1">
        <v>10</v>
      </c>
    </row>
    <row r="3533" spans="9:15" x14ac:dyDescent="0.2">
      <c r="I3533" s="1" t="str">
        <f t="shared" si="55"/>
        <v>School</v>
      </c>
      <c r="J3533" s="1" t="s">
        <v>56</v>
      </c>
      <c r="K3533" s="1" t="s">
        <v>8</v>
      </c>
      <c r="L3533" s="1" t="s">
        <v>44</v>
      </c>
      <c r="M3533" s="1">
        <v>4.3</v>
      </c>
      <c r="N3533" s="1">
        <v>4.3</v>
      </c>
      <c r="O3533" s="1">
        <v>11</v>
      </c>
    </row>
    <row r="3534" spans="9:15" x14ac:dyDescent="0.2">
      <c r="I3534" s="1" t="str">
        <f t="shared" si="55"/>
        <v>School</v>
      </c>
      <c r="J3534" s="1" t="s">
        <v>56</v>
      </c>
      <c r="K3534" s="1" t="s">
        <v>8</v>
      </c>
      <c r="L3534" s="1" t="s">
        <v>44</v>
      </c>
      <c r="M3534" s="1">
        <v>4.3</v>
      </c>
      <c r="N3534" s="1">
        <v>4.3</v>
      </c>
      <c r="O3534" s="1">
        <v>9</v>
      </c>
    </row>
    <row r="3535" spans="9:15" x14ac:dyDescent="0.2">
      <c r="I3535" s="1" t="str">
        <f t="shared" si="55"/>
        <v>School</v>
      </c>
      <c r="J3535" s="1" t="s">
        <v>56</v>
      </c>
      <c r="K3535" s="1" t="s">
        <v>8</v>
      </c>
      <c r="L3535" s="1" t="s">
        <v>44</v>
      </c>
      <c r="M3535" s="1">
        <v>4.2</v>
      </c>
      <c r="N3535" s="1">
        <v>4.2</v>
      </c>
      <c r="O3535" s="1">
        <v>12</v>
      </c>
    </row>
    <row r="3536" spans="9:15" x14ac:dyDescent="0.2">
      <c r="I3536" s="1" t="str">
        <f t="shared" si="55"/>
        <v>School</v>
      </c>
      <c r="J3536" s="1" t="s">
        <v>56</v>
      </c>
      <c r="K3536" s="1" t="s">
        <v>8</v>
      </c>
      <c r="L3536" s="1" t="s">
        <v>44</v>
      </c>
      <c r="M3536" s="1">
        <v>4.2</v>
      </c>
      <c r="N3536" s="1">
        <v>4.2</v>
      </c>
      <c r="O3536" s="1">
        <v>13</v>
      </c>
    </row>
    <row r="3537" spans="9:15" x14ac:dyDescent="0.2">
      <c r="I3537" s="1" t="str">
        <f t="shared" si="55"/>
        <v>School</v>
      </c>
      <c r="J3537" s="1" t="s">
        <v>56</v>
      </c>
      <c r="K3537" s="1" t="s">
        <v>8</v>
      </c>
      <c r="L3537" s="1" t="s">
        <v>44</v>
      </c>
      <c r="M3537" s="1">
        <v>4.2</v>
      </c>
      <c r="N3537" s="1">
        <v>4.2</v>
      </c>
      <c r="O3537" s="1">
        <v>14</v>
      </c>
    </row>
    <row r="3538" spans="9:15" x14ac:dyDescent="0.2">
      <c r="I3538" s="1" t="str">
        <f t="shared" si="55"/>
        <v>School</v>
      </c>
      <c r="J3538" s="1" t="s">
        <v>56</v>
      </c>
      <c r="K3538" s="1" t="s">
        <v>8</v>
      </c>
      <c r="L3538" s="1" t="s">
        <v>44</v>
      </c>
      <c r="M3538" s="1">
        <v>4.0999999999999996</v>
      </c>
      <c r="N3538" s="1">
        <v>4.0999999999999996</v>
      </c>
      <c r="O3538" s="1">
        <v>15</v>
      </c>
    </row>
    <row r="3539" spans="9:15" x14ac:dyDescent="0.2">
      <c r="I3539" s="1" t="str">
        <f t="shared" si="55"/>
        <v>School</v>
      </c>
      <c r="J3539" s="1" t="s">
        <v>56</v>
      </c>
      <c r="K3539" s="1" t="s">
        <v>9</v>
      </c>
      <c r="L3539" s="1" t="s">
        <v>44</v>
      </c>
      <c r="M3539" s="1">
        <v>3.9</v>
      </c>
      <c r="N3539" s="1">
        <v>3.9</v>
      </c>
      <c r="O3539" s="1">
        <v>18</v>
      </c>
    </row>
    <row r="3540" spans="9:15" x14ac:dyDescent="0.2">
      <c r="I3540" s="1" t="str">
        <f t="shared" si="55"/>
        <v>School</v>
      </c>
      <c r="J3540" s="1" t="s">
        <v>56</v>
      </c>
      <c r="K3540" s="1" t="s">
        <v>9</v>
      </c>
      <c r="L3540" s="1" t="s">
        <v>44</v>
      </c>
      <c r="M3540" s="1">
        <v>3.9</v>
      </c>
      <c r="N3540" s="1">
        <v>3.9</v>
      </c>
      <c r="O3540" s="1">
        <v>17</v>
      </c>
    </row>
    <row r="3541" spans="9:15" x14ac:dyDescent="0.2">
      <c r="I3541" s="1" t="str">
        <f t="shared" si="55"/>
        <v>School</v>
      </c>
      <c r="J3541" s="1" t="s">
        <v>56</v>
      </c>
      <c r="K3541" s="1" t="s">
        <v>9</v>
      </c>
      <c r="L3541" s="1" t="s">
        <v>44</v>
      </c>
      <c r="M3541" s="1">
        <v>3.8</v>
      </c>
      <c r="N3541" s="1">
        <v>3.8</v>
      </c>
      <c r="O3541" s="1">
        <v>21</v>
      </c>
    </row>
    <row r="3542" spans="9:15" x14ac:dyDescent="0.2">
      <c r="I3542" s="1" t="str">
        <f t="shared" si="55"/>
        <v>School</v>
      </c>
      <c r="J3542" s="1" t="s">
        <v>56</v>
      </c>
      <c r="K3542" s="1" t="s">
        <v>9</v>
      </c>
      <c r="L3542" s="1" t="s">
        <v>44</v>
      </c>
      <c r="M3542" s="1">
        <v>3.8</v>
      </c>
      <c r="N3542" s="1">
        <v>3.8</v>
      </c>
      <c r="O3542" s="1">
        <v>19</v>
      </c>
    </row>
    <row r="3543" spans="9:15" x14ac:dyDescent="0.2">
      <c r="I3543" s="1" t="str">
        <f t="shared" si="55"/>
        <v>School</v>
      </c>
      <c r="J3543" s="1" t="s">
        <v>56</v>
      </c>
      <c r="K3543" s="1" t="s">
        <v>9</v>
      </c>
      <c r="L3543" s="1" t="s">
        <v>44</v>
      </c>
      <c r="M3543" s="1">
        <v>3.8</v>
      </c>
      <c r="N3543" s="1">
        <v>3.8</v>
      </c>
      <c r="O3543" s="1">
        <v>22</v>
      </c>
    </row>
    <row r="3544" spans="9:15" x14ac:dyDescent="0.2">
      <c r="I3544" s="1" t="str">
        <f t="shared" si="55"/>
        <v>School</v>
      </c>
      <c r="J3544" s="1" t="s">
        <v>56</v>
      </c>
      <c r="K3544" s="1" t="s">
        <v>9</v>
      </c>
      <c r="L3544" s="1" t="s">
        <v>44</v>
      </c>
      <c r="M3544" s="1">
        <v>3.8</v>
      </c>
      <c r="N3544" s="1">
        <v>3.8</v>
      </c>
      <c r="O3544" s="1">
        <v>20</v>
      </c>
    </row>
    <row r="3545" spans="9:15" x14ac:dyDescent="0.2">
      <c r="I3545" s="1" t="str">
        <f t="shared" si="55"/>
        <v>School</v>
      </c>
      <c r="J3545" s="1" t="s">
        <v>56</v>
      </c>
      <c r="K3545" s="1" t="s">
        <v>9</v>
      </c>
      <c r="L3545" s="1" t="s">
        <v>44</v>
      </c>
      <c r="M3545" s="1">
        <v>3.8</v>
      </c>
      <c r="N3545" s="1">
        <v>3.8</v>
      </c>
      <c r="O3545" s="1">
        <v>23</v>
      </c>
    </row>
    <row r="3546" spans="9:15" x14ac:dyDescent="0.2">
      <c r="I3546" s="1" t="str">
        <f t="shared" si="55"/>
        <v>School</v>
      </c>
      <c r="J3546" s="1" t="s">
        <v>56</v>
      </c>
      <c r="K3546" s="1" t="s">
        <v>9</v>
      </c>
      <c r="L3546" s="1" t="s">
        <v>44</v>
      </c>
      <c r="M3546" s="1">
        <v>3.7</v>
      </c>
      <c r="N3546" s="1">
        <v>3.7</v>
      </c>
      <c r="O3546" s="1">
        <v>24</v>
      </c>
    </row>
    <row r="3547" spans="9:15" x14ac:dyDescent="0.2">
      <c r="I3547" s="1" t="str">
        <f t="shared" si="55"/>
        <v>School</v>
      </c>
      <c r="J3547" s="1" t="s">
        <v>56</v>
      </c>
      <c r="K3547" s="1" t="s">
        <v>9</v>
      </c>
      <c r="L3547" s="1" t="s">
        <v>44</v>
      </c>
      <c r="M3547" s="1">
        <v>3.7</v>
      </c>
      <c r="N3547" s="1">
        <v>3.7</v>
      </c>
      <c r="O3547" s="1">
        <v>25</v>
      </c>
    </row>
    <row r="3548" spans="9:15" x14ac:dyDescent="0.2">
      <c r="I3548" s="1" t="str">
        <f t="shared" si="55"/>
        <v>School</v>
      </c>
      <c r="J3548" s="1" t="s">
        <v>56</v>
      </c>
      <c r="K3548" s="1" t="s">
        <v>9</v>
      </c>
      <c r="L3548" s="1" t="s">
        <v>44</v>
      </c>
      <c r="M3548" s="1">
        <v>3.5</v>
      </c>
      <c r="N3548" s="1">
        <v>3.5</v>
      </c>
      <c r="O3548" s="1">
        <v>16</v>
      </c>
    </row>
    <row r="3549" spans="9:15" x14ac:dyDescent="0.2">
      <c r="I3549" s="1" t="str">
        <f t="shared" si="55"/>
        <v>School</v>
      </c>
      <c r="J3549" s="1" t="s">
        <v>55</v>
      </c>
      <c r="K3549" s="1" t="s">
        <v>8</v>
      </c>
      <c r="L3549" s="1" t="s">
        <v>43</v>
      </c>
      <c r="M3549" s="1">
        <v>-2</v>
      </c>
      <c r="N3549" s="1">
        <v>-2</v>
      </c>
      <c r="O3549" s="1">
        <v>61</v>
      </c>
    </row>
    <row r="3550" spans="9:15" x14ac:dyDescent="0.2">
      <c r="I3550" s="1" t="str">
        <f t="shared" si="55"/>
        <v>School</v>
      </c>
      <c r="J3550" s="1" t="s">
        <v>56</v>
      </c>
      <c r="K3550" s="1" t="s">
        <v>8</v>
      </c>
      <c r="L3550" s="1" t="s">
        <v>44</v>
      </c>
      <c r="M3550" s="1">
        <v>-2.8</v>
      </c>
      <c r="N3550" s="1">
        <v>-2.8</v>
      </c>
      <c r="O3550" s="1">
        <v>42</v>
      </c>
    </row>
    <row r="3551" spans="9:15" x14ac:dyDescent="0.2">
      <c r="I3551" s="1" t="str">
        <f t="shared" si="55"/>
        <v>School</v>
      </c>
      <c r="J3551" s="1" t="s">
        <v>56</v>
      </c>
      <c r="K3551" s="1" t="s">
        <v>9</v>
      </c>
      <c r="L3551" s="1" t="s">
        <v>44</v>
      </c>
      <c r="M3551" s="1">
        <v>-2.8</v>
      </c>
      <c r="N3551" s="1">
        <v>-2.8</v>
      </c>
      <c r="O3551" s="1">
        <v>43</v>
      </c>
    </row>
    <row r="3552" spans="9:15" x14ac:dyDescent="0.2">
      <c r="I3552" s="1" t="str">
        <f t="shared" si="55"/>
        <v>School</v>
      </c>
      <c r="J3552" s="1" t="s">
        <v>60</v>
      </c>
      <c r="K3552" s="1" t="s">
        <v>8</v>
      </c>
      <c r="L3552" s="1" t="s">
        <v>44</v>
      </c>
      <c r="M3552" s="1">
        <v>-3.7</v>
      </c>
      <c r="N3552" s="1">
        <v>-3.7</v>
      </c>
      <c r="O3552" s="1">
        <v>1</v>
      </c>
    </row>
    <row r="3553" spans="9:15" x14ac:dyDescent="0.2">
      <c r="I3553" s="1" t="str">
        <f t="shared" si="55"/>
        <v>School</v>
      </c>
      <c r="J3553" s="1" t="s">
        <v>60</v>
      </c>
      <c r="K3553" s="1" t="s">
        <v>9</v>
      </c>
      <c r="L3553" s="1" t="s">
        <v>44</v>
      </c>
      <c r="M3553" s="1">
        <v>-4.4000000000000004</v>
      </c>
      <c r="N3553" s="1">
        <v>-4.4000000000000004</v>
      </c>
      <c r="O3553" s="1">
        <v>2</v>
      </c>
    </row>
    <row r="3554" spans="9:15" x14ac:dyDescent="0.2">
      <c r="I3554" s="1" t="str">
        <f t="shared" si="55"/>
        <v>School</v>
      </c>
      <c r="J3554" s="1" t="s">
        <v>56</v>
      </c>
      <c r="K3554" s="1" t="s">
        <v>8</v>
      </c>
      <c r="L3554" s="1" t="s">
        <v>44</v>
      </c>
      <c r="M3554" s="1">
        <v>-6.1</v>
      </c>
      <c r="N3554" s="1">
        <v>-6.1</v>
      </c>
      <c r="O3554" s="1">
        <v>44</v>
      </c>
    </row>
    <row r="3555" spans="9:15" x14ac:dyDescent="0.2">
      <c r="I3555" s="1" t="str">
        <f t="shared" si="55"/>
        <v>School</v>
      </c>
      <c r="J3555" s="1" t="s">
        <v>59</v>
      </c>
      <c r="K3555" s="1" t="s">
        <v>8</v>
      </c>
      <c r="L3555" s="1" t="s">
        <v>43</v>
      </c>
      <c r="M3555" s="1">
        <v>-8.1</v>
      </c>
      <c r="N3555" s="1">
        <v>-8.1</v>
      </c>
      <c r="O3555" s="1">
        <v>59</v>
      </c>
    </row>
    <row r="3556" spans="9:15" x14ac:dyDescent="0.2">
      <c r="I3556" s="1" t="str">
        <f t="shared" si="55"/>
        <v>School</v>
      </c>
      <c r="J3556" s="1" t="s">
        <v>63</v>
      </c>
      <c r="K3556" s="1" t="s">
        <v>8</v>
      </c>
      <c r="L3556" s="1" t="s">
        <v>43</v>
      </c>
      <c r="M3556" s="1">
        <v>-8.5</v>
      </c>
      <c r="N3556" s="1">
        <v>-8.5</v>
      </c>
      <c r="O3556" s="1">
        <v>50</v>
      </c>
    </row>
    <row r="3557" spans="9:15" x14ac:dyDescent="0.2">
      <c r="I3557" s="1" t="str">
        <f t="shared" si="55"/>
        <v>School</v>
      </c>
      <c r="J3557" s="1" t="s">
        <v>62</v>
      </c>
      <c r="K3557" s="1" t="s">
        <v>8</v>
      </c>
      <c r="L3557" s="1" t="s">
        <v>43</v>
      </c>
      <c r="M3557" s="1">
        <v>-8.6999999999999993</v>
      </c>
      <c r="N3557" s="1">
        <v>-8.6999999999999993</v>
      </c>
      <c r="O3557" s="1">
        <v>72</v>
      </c>
    </row>
    <row r="3558" spans="9:15" x14ac:dyDescent="0.2">
      <c r="I3558" s="1" t="str">
        <f t="shared" si="55"/>
        <v>School</v>
      </c>
      <c r="J3558" s="1" t="s">
        <v>61</v>
      </c>
      <c r="K3558" s="1" t="s">
        <v>9</v>
      </c>
      <c r="L3558" s="1" t="s">
        <v>43</v>
      </c>
      <c r="M3558" s="1">
        <v>-9</v>
      </c>
      <c r="N3558" s="1">
        <v>-9</v>
      </c>
      <c r="O3558" s="1">
        <v>76</v>
      </c>
    </row>
    <row r="3559" spans="9:15" x14ac:dyDescent="0.2">
      <c r="I3559" s="1" t="str">
        <f t="shared" si="55"/>
        <v>School</v>
      </c>
      <c r="J3559" s="1" t="s">
        <v>56</v>
      </c>
      <c r="K3559" s="1" t="s">
        <v>8</v>
      </c>
      <c r="L3559" s="1" t="s">
        <v>44</v>
      </c>
      <c r="M3559" s="1">
        <v>-9.3000000000000007</v>
      </c>
      <c r="N3559" s="1">
        <v>-9.3000000000000007</v>
      </c>
      <c r="O3559" s="1">
        <v>45</v>
      </c>
    </row>
    <row r="3560" spans="9:15" x14ac:dyDescent="0.2">
      <c r="I3560" s="1" t="str">
        <f t="shared" si="55"/>
        <v>School</v>
      </c>
      <c r="J3560" s="1" t="s">
        <v>56</v>
      </c>
      <c r="K3560" s="1" t="s">
        <v>9</v>
      </c>
      <c r="L3560" s="1" t="s">
        <v>44</v>
      </c>
      <c r="M3560" s="1">
        <v>-9.6999999999999993</v>
      </c>
      <c r="N3560" s="1">
        <v>-9.6999999999999993</v>
      </c>
      <c r="O3560" s="1">
        <v>46</v>
      </c>
    </row>
    <row r="3561" spans="9:15" x14ac:dyDescent="0.2">
      <c r="I3561" s="1" t="str">
        <f t="shared" si="55"/>
        <v>School</v>
      </c>
      <c r="J3561" s="1" t="s">
        <v>57</v>
      </c>
      <c r="K3561" s="1" t="s">
        <v>8</v>
      </c>
      <c r="L3561" s="1" t="s">
        <v>43</v>
      </c>
      <c r="M3561" s="1">
        <v>-10</v>
      </c>
      <c r="N3561" s="1">
        <v>-10</v>
      </c>
      <c r="O3561" s="1">
        <v>60</v>
      </c>
    </row>
    <row r="3562" spans="9:15" x14ac:dyDescent="0.2">
      <c r="I3562" s="1" t="str">
        <f t="shared" si="55"/>
        <v>School</v>
      </c>
      <c r="J3562" s="1" t="s">
        <v>54</v>
      </c>
      <c r="K3562" s="1" t="s">
        <v>8</v>
      </c>
      <c r="L3562" s="1" t="s">
        <v>43</v>
      </c>
      <c r="M3562" s="1">
        <v>-10.199999999999999</v>
      </c>
      <c r="N3562" s="1">
        <v>-10.199999999999999</v>
      </c>
      <c r="O3562" s="1">
        <v>63</v>
      </c>
    </row>
    <row r="3563" spans="9:15" x14ac:dyDescent="0.2">
      <c r="I3563" s="1" t="str">
        <f t="shared" si="55"/>
        <v>School</v>
      </c>
      <c r="J3563" s="1" t="s">
        <v>66</v>
      </c>
      <c r="K3563" s="1" t="s">
        <v>8</v>
      </c>
      <c r="L3563" s="1" t="s">
        <v>43</v>
      </c>
      <c r="M3563" s="1">
        <v>-11.6</v>
      </c>
      <c r="N3563" s="1">
        <v>-11.6</v>
      </c>
      <c r="O3563" s="1">
        <v>48</v>
      </c>
    </row>
    <row r="3564" spans="9:15" x14ac:dyDescent="0.2">
      <c r="I3564" s="1" t="str">
        <f t="shared" si="55"/>
        <v>School</v>
      </c>
      <c r="J3564" s="1" t="s">
        <v>74</v>
      </c>
      <c r="K3564" s="1" t="s">
        <v>8</v>
      </c>
      <c r="L3564" s="1" t="s">
        <v>43</v>
      </c>
      <c r="M3564" s="1">
        <v>-11.7</v>
      </c>
      <c r="N3564" s="1">
        <v>-11.7</v>
      </c>
      <c r="O3564" s="1">
        <v>47</v>
      </c>
    </row>
    <row r="3565" spans="9:15" x14ac:dyDescent="0.2">
      <c r="I3565" s="1" t="str">
        <f t="shared" si="55"/>
        <v>School</v>
      </c>
      <c r="J3565" s="1" t="s">
        <v>65</v>
      </c>
      <c r="K3565" s="1" t="s">
        <v>8</v>
      </c>
      <c r="L3565" s="1" t="s">
        <v>43</v>
      </c>
      <c r="M3565" s="1">
        <v>-11.7</v>
      </c>
      <c r="N3565" s="1">
        <v>-11.7</v>
      </c>
      <c r="O3565" s="1">
        <v>70</v>
      </c>
    </row>
    <row r="3566" spans="9:15" x14ac:dyDescent="0.2">
      <c r="I3566" s="1" t="str">
        <f t="shared" si="55"/>
        <v>School</v>
      </c>
      <c r="J3566" s="1" t="s">
        <v>75</v>
      </c>
      <c r="K3566" s="1" t="s">
        <v>8</v>
      </c>
      <c r="L3566" s="1" t="s">
        <v>43</v>
      </c>
      <c r="M3566" s="1">
        <v>-11.9</v>
      </c>
      <c r="N3566" s="1">
        <v>-11.9</v>
      </c>
      <c r="O3566" s="1">
        <v>69</v>
      </c>
    </row>
    <row r="3567" spans="9:15" x14ac:dyDescent="0.2">
      <c r="I3567" s="1" t="str">
        <f t="shared" si="55"/>
        <v>School</v>
      </c>
      <c r="J3567" s="1" t="s">
        <v>64</v>
      </c>
      <c r="K3567" s="1" t="s">
        <v>9</v>
      </c>
      <c r="L3567" s="1" t="s">
        <v>43</v>
      </c>
      <c r="M3567" s="1">
        <v>-12.1</v>
      </c>
      <c r="N3567" s="1">
        <v>-12.1</v>
      </c>
      <c r="O3567" s="1">
        <v>74</v>
      </c>
    </row>
    <row r="3568" spans="9:15" x14ac:dyDescent="0.2">
      <c r="I3568" s="1" t="str">
        <f t="shared" si="55"/>
        <v>School</v>
      </c>
      <c r="J3568" s="1" t="s">
        <v>76</v>
      </c>
      <c r="K3568" s="1" t="s">
        <v>9</v>
      </c>
      <c r="L3568" s="1" t="s">
        <v>43</v>
      </c>
      <c r="M3568" s="1">
        <v>-12.2</v>
      </c>
      <c r="N3568" s="1">
        <v>-12.2</v>
      </c>
      <c r="O3568" s="1">
        <v>73</v>
      </c>
    </row>
    <row r="3569" spans="1:15" x14ac:dyDescent="0.2">
      <c r="I3569" s="1" t="str">
        <f t="shared" si="55"/>
        <v>School</v>
      </c>
      <c r="J3569" s="1" t="s">
        <v>58</v>
      </c>
      <c r="K3569" s="1" t="s">
        <v>8</v>
      </c>
      <c r="L3569" s="1" t="s">
        <v>43</v>
      </c>
      <c r="M3569" s="1">
        <v>-12.5</v>
      </c>
      <c r="N3569" s="1">
        <v>-12.5</v>
      </c>
      <c r="O3569" s="1">
        <v>62</v>
      </c>
    </row>
    <row r="3570" spans="1:15" x14ac:dyDescent="0.2">
      <c r="I3570" s="1" t="str">
        <f t="shared" si="55"/>
        <v>School</v>
      </c>
      <c r="J3570" s="1" t="s">
        <v>77</v>
      </c>
      <c r="K3570" s="1" t="s">
        <v>8</v>
      </c>
      <c r="L3570" s="1" t="s">
        <v>44</v>
      </c>
      <c r="M3570" s="1">
        <v>-13.8</v>
      </c>
      <c r="N3570" s="1">
        <v>-13.8</v>
      </c>
      <c r="O3570" s="1">
        <v>5</v>
      </c>
    </row>
    <row r="3571" spans="1:15" x14ac:dyDescent="0.2">
      <c r="I3571" s="1" t="str">
        <f t="shared" si="55"/>
        <v>School</v>
      </c>
      <c r="J3571" s="1" t="s">
        <v>69</v>
      </c>
      <c r="K3571" s="1" t="s">
        <v>8</v>
      </c>
      <c r="L3571" s="1" t="s">
        <v>43</v>
      </c>
      <c r="M3571" s="1">
        <v>-14.7</v>
      </c>
      <c r="N3571" s="1">
        <v>-14.7</v>
      </c>
      <c r="O3571" s="1">
        <v>49</v>
      </c>
    </row>
    <row r="3572" spans="1:15" x14ac:dyDescent="0.2">
      <c r="I3572" s="1" t="str">
        <f t="shared" si="55"/>
        <v>School</v>
      </c>
      <c r="J3572" s="1" t="s">
        <v>68</v>
      </c>
      <c r="K3572" s="1" t="s">
        <v>8</v>
      </c>
      <c r="L3572" s="1" t="s">
        <v>43</v>
      </c>
      <c r="M3572" s="1">
        <v>-14.8</v>
      </c>
      <c r="N3572" s="1">
        <v>-14.8</v>
      </c>
      <c r="O3572" s="1">
        <v>71</v>
      </c>
    </row>
    <row r="3573" spans="1:15" x14ac:dyDescent="0.2">
      <c r="I3573" s="1" t="str">
        <f t="shared" si="55"/>
        <v>School</v>
      </c>
      <c r="J3573" s="1" t="s">
        <v>67</v>
      </c>
      <c r="K3573" s="1" t="s">
        <v>9</v>
      </c>
      <c r="L3573" s="1" t="s">
        <v>43</v>
      </c>
      <c r="M3573" s="1">
        <v>-15.2</v>
      </c>
      <c r="N3573" s="1">
        <v>-15.2</v>
      </c>
      <c r="O3573" s="1">
        <v>75</v>
      </c>
    </row>
    <row r="3574" spans="1:15" x14ac:dyDescent="0.2">
      <c r="A3574" s="1" t="s">
        <v>25</v>
      </c>
      <c r="B3574" s="1" t="s">
        <v>11</v>
      </c>
      <c r="C3574" s="1" t="s">
        <v>7</v>
      </c>
      <c r="D3574" s="1">
        <v>446378.51</v>
      </c>
      <c r="E3574" s="1">
        <v>522908.8</v>
      </c>
      <c r="F3574" s="1">
        <v>46.7</v>
      </c>
      <c r="G3574" s="1">
        <v>43.1</v>
      </c>
      <c r="H3574" s="1">
        <v>62.1</v>
      </c>
      <c r="I3574" s="1" t="str">
        <f t="shared" si="55"/>
        <v>School</v>
      </c>
      <c r="J3574" s="1" t="s">
        <v>45</v>
      </c>
      <c r="K3574" s="1" t="s">
        <v>8</v>
      </c>
      <c r="L3574" s="1" t="s">
        <v>46</v>
      </c>
      <c r="M3574" s="1">
        <v>41.3</v>
      </c>
      <c r="O3574" s="1">
        <v>4</v>
      </c>
    </row>
    <row r="3575" spans="1:15" x14ac:dyDescent="0.2">
      <c r="I3575" s="1" t="str">
        <f t="shared" si="55"/>
        <v>School</v>
      </c>
      <c r="J3575" s="1" t="s">
        <v>49</v>
      </c>
      <c r="K3575" s="1" t="s">
        <v>8</v>
      </c>
      <c r="L3575" s="1" t="s">
        <v>46</v>
      </c>
      <c r="M3575" s="1">
        <v>41.3</v>
      </c>
      <c r="O3575" s="1">
        <v>3</v>
      </c>
    </row>
    <row r="3576" spans="1:15" x14ac:dyDescent="0.2">
      <c r="I3576" s="1" t="str">
        <f t="shared" si="55"/>
        <v>School</v>
      </c>
      <c r="J3576" s="1" t="s">
        <v>81</v>
      </c>
      <c r="K3576" s="1" t="s">
        <v>10</v>
      </c>
      <c r="L3576" s="1" t="s">
        <v>44</v>
      </c>
      <c r="M3576" s="1">
        <v>40.1</v>
      </c>
      <c r="N3576" s="1">
        <v>40.1</v>
      </c>
      <c r="O3576" s="1">
        <v>56</v>
      </c>
    </row>
    <row r="3577" spans="1:15" x14ac:dyDescent="0.2">
      <c r="I3577" s="1" t="str">
        <f t="shared" si="55"/>
        <v>School</v>
      </c>
      <c r="J3577" s="1" t="s">
        <v>79</v>
      </c>
      <c r="K3577" s="1" t="s">
        <v>10</v>
      </c>
      <c r="L3577" s="1" t="s">
        <v>43</v>
      </c>
      <c r="M3577" s="1">
        <v>34.700000000000003</v>
      </c>
      <c r="N3577" s="1">
        <v>34.700000000000003</v>
      </c>
      <c r="O3577" s="1">
        <v>54</v>
      </c>
    </row>
    <row r="3578" spans="1:15" x14ac:dyDescent="0.2">
      <c r="I3578" s="1" t="str">
        <f t="shared" si="55"/>
        <v>School</v>
      </c>
      <c r="J3578" s="1" t="s">
        <v>80</v>
      </c>
      <c r="K3578" s="1" t="s">
        <v>10</v>
      </c>
      <c r="L3578" s="1" t="s">
        <v>44</v>
      </c>
      <c r="M3578" s="1">
        <v>33.299999999999997</v>
      </c>
      <c r="N3578" s="1">
        <v>33.299999999999997</v>
      </c>
      <c r="O3578" s="1">
        <v>55</v>
      </c>
    </row>
    <row r="3579" spans="1:15" x14ac:dyDescent="0.2">
      <c r="I3579" s="1" t="str">
        <f t="shared" si="55"/>
        <v>School</v>
      </c>
      <c r="J3579" s="1" t="s">
        <v>48</v>
      </c>
      <c r="K3579" s="1" t="s">
        <v>8</v>
      </c>
      <c r="L3579" s="1" t="s">
        <v>43</v>
      </c>
      <c r="M3579" s="1">
        <v>31.4</v>
      </c>
      <c r="N3579" s="1">
        <v>31.4</v>
      </c>
      <c r="O3579" s="1">
        <v>68</v>
      </c>
    </row>
    <row r="3580" spans="1:15" x14ac:dyDescent="0.2">
      <c r="I3580" s="1" t="str">
        <f t="shared" si="55"/>
        <v>School</v>
      </c>
      <c r="J3580" s="1" t="s">
        <v>51</v>
      </c>
      <c r="K3580" s="1" t="s">
        <v>8</v>
      </c>
      <c r="L3580" s="1" t="s">
        <v>43</v>
      </c>
      <c r="M3580" s="1">
        <v>30.3</v>
      </c>
      <c r="N3580" s="1">
        <v>30.3</v>
      </c>
      <c r="O3580" s="1">
        <v>67</v>
      </c>
    </row>
    <row r="3581" spans="1:15" x14ac:dyDescent="0.2">
      <c r="I3581" s="1" t="str">
        <f t="shared" si="55"/>
        <v>School</v>
      </c>
      <c r="J3581" s="1" t="s">
        <v>78</v>
      </c>
      <c r="K3581" s="1" t="s">
        <v>10</v>
      </c>
      <c r="L3581" s="1" t="s">
        <v>44</v>
      </c>
      <c r="M3581" s="1">
        <v>27.7</v>
      </c>
      <c r="N3581" s="1">
        <v>27.7</v>
      </c>
      <c r="O3581" s="1">
        <v>53</v>
      </c>
    </row>
    <row r="3582" spans="1:15" x14ac:dyDescent="0.2">
      <c r="I3582" s="1" t="str">
        <f t="shared" si="55"/>
        <v>School</v>
      </c>
      <c r="J3582" s="1" t="s">
        <v>50</v>
      </c>
      <c r="K3582" s="1" t="s">
        <v>8</v>
      </c>
      <c r="L3582" s="1" t="s">
        <v>43</v>
      </c>
      <c r="M3582" s="1">
        <v>27.5</v>
      </c>
      <c r="N3582" s="1">
        <v>27.5</v>
      </c>
      <c r="O3582" s="1">
        <v>66</v>
      </c>
    </row>
    <row r="3583" spans="1:15" x14ac:dyDescent="0.2">
      <c r="I3583" s="1" t="str">
        <f t="shared" si="55"/>
        <v>School</v>
      </c>
      <c r="J3583" s="1" t="s">
        <v>47</v>
      </c>
      <c r="K3583" s="1" t="s">
        <v>8</v>
      </c>
      <c r="L3583" s="1" t="s">
        <v>43</v>
      </c>
      <c r="M3583" s="1">
        <v>26.2</v>
      </c>
      <c r="N3583" s="1">
        <v>26.2</v>
      </c>
      <c r="O3583" s="1">
        <v>65</v>
      </c>
    </row>
    <row r="3584" spans="1:15" x14ac:dyDescent="0.2">
      <c r="I3584" s="1" t="str">
        <f t="shared" si="55"/>
        <v>School</v>
      </c>
      <c r="J3584" s="1" t="s">
        <v>78</v>
      </c>
      <c r="K3584" s="1" t="s">
        <v>10</v>
      </c>
      <c r="L3584" s="1" t="s">
        <v>44</v>
      </c>
      <c r="M3584" s="1">
        <v>23.8</v>
      </c>
      <c r="N3584" s="1">
        <v>23.8</v>
      </c>
      <c r="O3584" s="1">
        <v>51</v>
      </c>
    </row>
    <row r="3585" spans="9:15" x14ac:dyDescent="0.2">
      <c r="I3585" s="1" t="str">
        <f t="shared" si="55"/>
        <v>School</v>
      </c>
      <c r="J3585" s="1" t="s">
        <v>78</v>
      </c>
      <c r="K3585" s="1" t="s">
        <v>10</v>
      </c>
      <c r="L3585" s="1" t="s">
        <v>44</v>
      </c>
      <c r="M3585" s="1">
        <v>23.5</v>
      </c>
      <c r="N3585" s="1">
        <v>23.5</v>
      </c>
      <c r="O3585" s="1">
        <v>52</v>
      </c>
    </row>
    <row r="3586" spans="9:15" x14ac:dyDescent="0.2">
      <c r="I3586" s="1" t="str">
        <f t="shared" si="55"/>
        <v>School</v>
      </c>
      <c r="J3586" s="1" t="s">
        <v>52</v>
      </c>
      <c r="K3586" s="1" t="s">
        <v>8</v>
      </c>
      <c r="L3586" s="1" t="s">
        <v>44</v>
      </c>
      <c r="M3586" s="1">
        <v>19.2</v>
      </c>
      <c r="N3586" s="1">
        <v>19.2</v>
      </c>
      <c r="O3586" s="1">
        <v>34</v>
      </c>
    </row>
    <row r="3587" spans="9:15" x14ac:dyDescent="0.2">
      <c r="I3587" s="1" t="str">
        <f t="shared" ref="I3587:I3650" si="56">IF(ISBLANK(A3587),I3586,A3587)</f>
        <v>School</v>
      </c>
      <c r="J3587" s="1" t="s">
        <v>53</v>
      </c>
      <c r="K3587" s="1" t="s">
        <v>9</v>
      </c>
      <c r="L3587" s="1" t="s">
        <v>44</v>
      </c>
      <c r="M3587" s="1">
        <v>18.899999999999999</v>
      </c>
      <c r="N3587" s="1">
        <v>18.899999999999999</v>
      </c>
      <c r="O3587" s="1">
        <v>26</v>
      </c>
    </row>
    <row r="3588" spans="9:15" x14ac:dyDescent="0.2">
      <c r="I3588" s="1" t="str">
        <f t="shared" si="56"/>
        <v>School</v>
      </c>
      <c r="J3588" s="1" t="s">
        <v>53</v>
      </c>
      <c r="K3588" s="1" t="s">
        <v>8</v>
      </c>
      <c r="L3588" s="1" t="s">
        <v>44</v>
      </c>
      <c r="M3588" s="1">
        <v>17.7</v>
      </c>
      <c r="N3588" s="1">
        <v>17.7</v>
      </c>
      <c r="O3588" s="1">
        <v>27</v>
      </c>
    </row>
    <row r="3589" spans="9:15" x14ac:dyDescent="0.2">
      <c r="I3589" s="1" t="str">
        <f t="shared" si="56"/>
        <v>School</v>
      </c>
      <c r="J3589" s="1" t="s">
        <v>52</v>
      </c>
      <c r="K3589" s="1" t="s">
        <v>8</v>
      </c>
      <c r="L3589" s="1" t="s">
        <v>44</v>
      </c>
      <c r="M3589" s="1">
        <v>17</v>
      </c>
      <c r="N3589" s="1">
        <v>17</v>
      </c>
      <c r="O3589" s="1">
        <v>38</v>
      </c>
    </row>
    <row r="3590" spans="9:15" x14ac:dyDescent="0.2">
      <c r="I3590" s="1" t="str">
        <f t="shared" si="56"/>
        <v>School</v>
      </c>
      <c r="J3590" s="1" t="s">
        <v>52</v>
      </c>
      <c r="K3590" s="1" t="s">
        <v>8</v>
      </c>
      <c r="L3590" s="1" t="s">
        <v>44</v>
      </c>
      <c r="M3590" s="1">
        <v>16.5</v>
      </c>
      <c r="N3590" s="1">
        <v>16.5</v>
      </c>
      <c r="O3590" s="1">
        <v>32</v>
      </c>
    </row>
    <row r="3591" spans="9:15" x14ac:dyDescent="0.2">
      <c r="I3591" s="1" t="str">
        <f t="shared" si="56"/>
        <v>School</v>
      </c>
      <c r="J3591" s="1" t="s">
        <v>52</v>
      </c>
      <c r="K3591" s="1" t="s">
        <v>8</v>
      </c>
      <c r="L3591" s="1" t="s">
        <v>44</v>
      </c>
      <c r="M3591" s="1">
        <v>15.2</v>
      </c>
      <c r="N3591" s="1">
        <v>15.2</v>
      </c>
      <c r="O3591" s="1">
        <v>37</v>
      </c>
    </row>
    <row r="3592" spans="9:15" x14ac:dyDescent="0.2">
      <c r="I3592" s="1" t="str">
        <f t="shared" si="56"/>
        <v>School</v>
      </c>
      <c r="J3592" s="1" t="s">
        <v>52</v>
      </c>
      <c r="K3592" s="1" t="s">
        <v>8</v>
      </c>
      <c r="L3592" s="1" t="s">
        <v>44</v>
      </c>
      <c r="M3592" s="1">
        <v>15</v>
      </c>
      <c r="N3592" s="1">
        <v>15</v>
      </c>
      <c r="O3592" s="1">
        <v>33</v>
      </c>
    </row>
    <row r="3593" spans="9:15" x14ac:dyDescent="0.2">
      <c r="I3593" s="1" t="str">
        <f t="shared" si="56"/>
        <v>School</v>
      </c>
      <c r="J3593" s="1" t="s">
        <v>52</v>
      </c>
      <c r="K3593" s="1" t="s">
        <v>8</v>
      </c>
      <c r="L3593" s="1" t="s">
        <v>44</v>
      </c>
      <c r="M3593" s="1">
        <v>14.9</v>
      </c>
      <c r="N3593" s="1">
        <v>14.9</v>
      </c>
      <c r="O3593" s="1">
        <v>41</v>
      </c>
    </row>
    <row r="3594" spans="9:15" x14ac:dyDescent="0.2">
      <c r="I3594" s="1" t="str">
        <f t="shared" si="56"/>
        <v>School</v>
      </c>
      <c r="J3594" s="1" t="s">
        <v>53</v>
      </c>
      <c r="K3594" s="1" t="s">
        <v>9</v>
      </c>
      <c r="L3594" s="1" t="s">
        <v>44</v>
      </c>
      <c r="M3594" s="1">
        <v>11.3</v>
      </c>
      <c r="N3594" s="1">
        <v>11.3</v>
      </c>
      <c r="O3594" s="1">
        <v>29</v>
      </c>
    </row>
    <row r="3595" spans="9:15" x14ac:dyDescent="0.2">
      <c r="I3595" s="1" t="str">
        <f t="shared" si="56"/>
        <v>School</v>
      </c>
      <c r="J3595" s="1" t="s">
        <v>53</v>
      </c>
      <c r="K3595" s="1" t="s">
        <v>8</v>
      </c>
      <c r="L3595" s="1" t="s">
        <v>44</v>
      </c>
      <c r="M3595" s="1">
        <v>11.2</v>
      </c>
      <c r="N3595" s="1">
        <v>11.2</v>
      </c>
      <c r="O3595" s="1">
        <v>28</v>
      </c>
    </row>
    <row r="3596" spans="9:15" x14ac:dyDescent="0.2">
      <c r="I3596" s="1" t="str">
        <f t="shared" si="56"/>
        <v>School</v>
      </c>
      <c r="J3596" s="1" t="s">
        <v>56</v>
      </c>
      <c r="K3596" s="1" t="s">
        <v>8</v>
      </c>
      <c r="L3596" s="1" t="s">
        <v>44</v>
      </c>
      <c r="M3596" s="1">
        <v>10.8</v>
      </c>
      <c r="N3596" s="1">
        <v>10.8</v>
      </c>
      <c r="O3596" s="1">
        <v>30</v>
      </c>
    </row>
    <row r="3597" spans="9:15" x14ac:dyDescent="0.2">
      <c r="I3597" s="1" t="str">
        <f t="shared" si="56"/>
        <v>School</v>
      </c>
      <c r="J3597" s="1" t="s">
        <v>52</v>
      </c>
      <c r="K3597" s="1" t="s">
        <v>8</v>
      </c>
      <c r="L3597" s="1" t="s">
        <v>44</v>
      </c>
      <c r="M3597" s="1">
        <v>9.4</v>
      </c>
      <c r="N3597" s="1">
        <v>9.4</v>
      </c>
      <c r="O3597" s="1">
        <v>40</v>
      </c>
    </row>
    <row r="3598" spans="9:15" x14ac:dyDescent="0.2">
      <c r="I3598" s="1" t="str">
        <f t="shared" si="56"/>
        <v>School</v>
      </c>
      <c r="J3598" s="1" t="s">
        <v>52</v>
      </c>
      <c r="K3598" s="1" t="s">
        <v>8</v>
      </c>
      <c r="L3598" s="1" t="s">
        <v>44</v>
      </c>
      <c r="M3598" s="1">
        <v>9.1999999999999993</v>
      </c>
      <c r="N3598" s="1">
        <v>9.1999999999999993</v>
      </c>
      <c r="O3598" s="1">
        <v>35</v>
      </c>
    </row>
    <row r="3599" spans="9:15" x14ac:dyDescent="0.2">
      <c r="I3599" s="1" t="str">
        <f t="shared" si="56"/>
        <v>School</v>
      </c>
      <c r="J3599" s="1" t="s">
        <v>56</v>
      </c>
      <c r="K3599" s="1" t="s">
        <v>9</v>
      </c>
      <c r="L3599" s="1" t="s">
        <v>44</v>
      </c>
      <c r="M3599" s="1">
        <v>9.1</v>
      </c>
      <c r="N3599" s="1">
        <v>9.1</v>
      </c>
      <c r="O3599" s="1">
        <v>31</v>
      </c>
    </row>
    <row r="3600" spans="9:15" x14ac:dyDescent="0.2">
      <c r="I3600" s="1" t="str">
        <f t="shared" si="56"/>
        <v>School</v>
      </c>
      <c r="J3600" s="1" t="s">
        <v>52</v>
      </c>
      <c r="K3600" s="1" t="s">
        <v>8</v>
      </c>
      <c r="L3600" s="1" t="s">
        <v>44</v>
      </c>
      <c r="M3600" s="1">
        <v>8.6999999999999993</v>
      </c>
      <c r="N3600" s="1">
        <v>8.6999999999999993</v>
      </c>
      <c r="O3600" s="1">
        <v>36</v>
      </c>
    </row>
    <row r="3601" spans="9:15" x14ac:dyDescent="0.2">
      <c r="I3601" s="1" t="str">
        <f t="shared" si="56"/>
        <v>School</v>
      </c>
      <c r="J3601" s="1" t="s">
        <v>52</v>
      </c>
      <c r="K3601" s="1" t="s">
        <v>8</v>
      </c>
      <c r="L3601" s="1" t="s">
        <v>44</v>
      </c>
      <c r="M3601" s="1">
        <v>8.6</v>
      </c>
      <c r="N3601" s="1">
        <v>8.6</v>
      </c>
      <c r="O3601" s="1">
        <v>39</v>
      </c>
    </row>
    <row r="3602" spans="9:15" x14ac:dyDescent="0.2">
      <c r="I3602" s="1" t="str">
        <f t="shared" si="56"/>
        <v>School</v>
      </c>
      <c r="J3602" s="1" t="s">
        <v>72</v>
      </c>
      <c r="K3602" s="1" t="s">
        <v>8</v>
      </c>
      <c r="L3602" s="1" t="s">
        <v>44</v>
      </c>
      <c r="M3602" s="1">
        <v>6.2</v>
      </c>
      <c r="N3602" s="1">
        <v>6.2</v>
      </c>
      <c r="O3602" s="1">
        <v>57</v>
      </c>
    </row>
    <row r="3603" spans="9:15" x14ac:dyDescent="0.2">
      <c r="I3603" s="1" t="str">
        <f t="shared" si="56"/>
        <v>School</v>
      </c>
      <c r="J3603" s="1" t="s">
        <v>56</v>
      </c>
      <c r="K3603" s="1" t="s">
        <v>8</v>
      </c>
      <c r="L3603" s="1" t="s">
        <v>44</v>
      </c>
      <c r="M3603" s="1">
        <v>5.6</v>
      </c>
      <c r="N3603" s="1">
        <v>5.6</v>
      </c>
      <c r="O3603" s="1">
        <v>7</v>
      </c>
    </row>
    <row r="3604" spans="9:15" x14ac:dyDescent="0.2">
      <c r="I3604" s="1" t="str">
        <f t="shared" si="56"/>
        <v>School</v>
      </c>
      <c r="J3604" s="1" t="s">
        <v>56</v>
      </c>
      <c r="K3604" s="1" t="s">
        <v>8</v>
      </c>
      <c r="L3604" s="1" t="s">
        <v>44</v>
      </c>
      <c r="M3604" s="1">
        <v>5.6</v>
      </c>
      <c r="N3604" s="1">
        <v>5.6</v>
      </c>
      <c r="O3604" s="1">
        <v>8</v>
      </c>
    </row>
    <row r="3605" spans="9:15" x14ac:dyDescent="0.2">
      <c r="I3605" s="1" t="str">
        <f t="shared" si="56"/>
        <v>School</v>
      </c>
      <c r="J3605" s="1" t="s">
        <v>56</v>
      </c>
      <c r="K3605" s="1" t="s">
        <v>8</v>
      </c>
      <c r="L3605" s="1" t="s">
        <v>44</v>
      </c>
      <c r="M3605" s="1">
        <v>5.5</v>
      </c>
      <c r="N3605" s="1">
        <v>5.5</v>
      </c>
      <c r="O3605" s="1">
        <v>10</v>
      </c>
    </row>
    <row r="3606" spans="9:15" x14ac:dyDescent="0.2">
      <c r="I3606" s="1" t="str">
        <f t="shared" si="56"/>
        <v>School</v>
      </c>
      <c r="J3606" s="1" t="s">
        <v>56</v>
      </c>
      <c r="K3606" s="1" t="s">
        <v>8</v>
      </c>
      <c r="L3606" s="1" t="s">
        <v>44</v>
      </c>
      <c r="M3606" s="1">
        <v>5.5</v>
      </c>
      <c r="N3606" s="1">
        <v>5.5</v>
      </c>
      <c r="O3606" s="1">
        <v>6</v>
      </c>
    </row>
    <row r="3607" spans="9:15" x14ac:dyDescent="0.2">
      <c r="I3607" s="1" t="str">
        <f t="shared" si="56"/>
        <v>School</v>
      </c>
      <c r="J3607" s="1" t="s">
        <v>56</v>
      </c>
      <c r="K3607" s="1" t="s">
        <v>8</v>
      </c>
      <c r="L3607" s="1" t="s">
        <v>44</v>
      </c>
      <c r="M3607" s="1">
        <v>5.5</v>
      </c>
      <c r="N3607" s="1">
        <v>5.5</v>
      </c>
      <c r="O3607" s="1">
        <v>11</v>
      </c>
    </row>
    <row r="3608" spans="9:15" x14ac:dyDescent="0.2">
      <c r="I3608" s="1" t="str">
        <f t="shared" si="56"/>
        <v>School</v>
      </c>
      <c r="J3608" s="1" t="s">
        <v>56</v>
      </c>
      <c r="K3608" s="1" t="s">
        <v>8</v>
      </c>
      <c r="L3608" s="1" t="s">
        <v>44</v>
      </c>
      <c r="M3608" s="1">
        <v>5.5</v>
      </c>
      <c r="N3608" s="1">
        <v>5.5</v>
      </c>
      <c r="O3608" s="1">
        <v>9</v>
      </c>
    </row>
    <row r="3609" spans="9:15" x14ac:dyDescent="0.2">
      <c r="I3609" s="1" t="str">
        <f t="shared" si="56"/>
        <v>School</v>
      </c>
      <c r="J3609" s="1" t="s">
        <v>56</v>
      </c>
      <c r="K3609" s="1" t="s">
        <v>8</v>
      </c>
      <c r="L3609" s="1" t="s">
        <v>44</v>
      </c>
      <c r="M3609" s="1">
        <v>5.5</v>
      </c>
      <c r="N3609" s="1">
        <v>5.5</v>
      </c>
      <c r="O3609" s="1">
        <v>12</v>
      </c>
    </row>
    <row r="3610" spans="9:15" x14ac:dyDescent="0.2">
      <c r="I3610" s="1" t="str">
        <f t="shared" si="56"/>
        <v>School</v>
      </c>
      <c r="J3610" s="1" t="s">
        <v>56</v>
      </c>
      <c r="K3610" s="1" t="s">
        <v>8</v>
      </c>
      <c r="L3610" s="1" t="s">
        <v>44</v>
      </c>
      <c r="M3610" s="1">
        <v>5.4</v>
      </c>
      <c r="N3610" s="1">
        <v>5.4</v>
      </c>
      <c r="O3610" s="1">
        <v>13</v>
      </c>
    </row>
    <row r="3611" spans="9:15" x14ac:dyDescent="0.2">
      <c r="I3611" s="1" t="str">
        <f t="shared" si="56"/>
        <v>School</v>
      </c>
      <c r="J3611" s="1" t="s">
        <v>56</v>
      </c>
      <c r="K3611" s="1" t="s">
        <v>8</v>
      </c>
      <c r="L3611" s="1" t="s">
        <v>44</v>
      </c>
      <c r="M3611" s="1">
        <v>5.4</v>
      </c>
      <c r="N3611" s="1">
        <v>5.4</v>
      </c>
      <c r="O3611" s="1">
        <v>14</v>
      </c>
    </row>
    <row r="3612" spans="9:15" x14ac:dyDescent="0.2">
      <c r="I3612" s="1" t="str">
        <f t="shared" si="56"/>
        <v>School</v>
      </c>
      <c r="J3612" s="1" t="s">
        <v>56</v>
      </c>
      <c r="K3612" s="1" t="s">
        <v>8</v>
      </c>
      <c r="L3612" s="1" t="s">
        <v>44</v>
      </c>
      <c r="M3612" s="1">
        <v>5.4</v>
      </c>
      <c r="N3612" s="1">
        <v>5.4</v>
      </c>
      <c r="O3612" s="1">
        <v>15</v>
      </c>
    </row>
    <row r="3613" spans="9:15" x14ac:dyDescent="0.2">
      <c r="I3613" s="1" t="str">
        <f t="shared" si="56"/>
        <v>School</v>
      </c>
      <c r="J3613" s="1" t="s">
        <v>56</v>
      </c>
      <c r="K3613" s="1" t="s">
        <v>9</v>
      </c>
      <c r="L3613" s="1" t="s">
        <v>44</v>
      </c>
      <c r="M3613" s="1">
        <v>5.2</v>
      </c>
      <c r="N3613" s="1">
        <v>5.2</v>
      </c>
      <c r="O3613" s="1">
        <v>18</v>
      </c>
    </row>
    <row r="3614" spans="9:15" x14ac:dyDescent="0.2">
      <c r="I3614" s="1" t="str">
        <f t="shared" si="56"/>
        <v>School</v>
      </c>
      <c r="J3614" s="1" t="s">
        <v>56</v>
      </c>
      <c r="K3614" s="1" t="s">
        <v>9</v>
      </c>
      <c r="L3614" s="1" t="s">
        <v>44</v>
      </c>
      <c r="M3614" s="1">
        <v>5.0999999999999996</v>
      </c>
      <c r="N3614" s="1">
        <v>5.0999999999999996</v>
      </c>
      <c r="O3614" s="1">
        <v>21</v>
      </c>
    </row>
    <row r="3615" spans="9:15" x14ac:dyDescent="0.2">
      <c r="I3615" s="1" t="str">
        <f t="shared" si="56"/>
        <v>School</v>
      </c>
      <c r="J3615" s="1" t="s">
        <v>56</v>
      </c>
      <c r="K3615" s="1" t="s">
        <v>9</v>
      </c>
      <c r="L3615" s="1" t="s">
        <v>44</v>
      </c>
      <c r="M3615" s="1">
        <v>5.0999999999999996</v>
      </c>
      <c r="N3615" s="1">
        <v>5.0999999999999996</v>
      </c>
      <c r="O3615" s="1">
        <v>19</v>
      </c>
    </row>
    <row r="3616" spans="9:15" x14ac:dyDescent="0.2">
      <c r="I3616" s="1" t="str">
        <f t="shared" si="56"/>
        <v>School</v>
      </c>
      <c r="J3616" s="1" t="s">
        <v>56</v>
      </c>
      <c r="K3616" s="1" t="s">
        <v>9</v>
      </c>
      <c r="L3616" s="1" t="s">
        <v>44</v>
      </c>
      <c r="M3616" s="1">
        <v>5.0999999999999996</v>
      </c>
      <c r="N3616" s="1">
        <v>5.0999999999999996</v>
      </c>
      <c r="O3616" s="1">
        <v>17</v>
      </c>
    </row>
    <row r="3617" spans="9:15" x14ac:dyDescent="0.2">
      <c r="I3617" s="1" t="str">
        <f t="shared" si="56"/>
        <v>School</v>
      </c>
      <c r="J3617" s="1" t="s">
        <v>56</v>
      </c>
      <c r="K3617" s="1" t="s">
        <v>9</v>
      </c>
      <c r="L3617" s="1" t="s">
        <v>44</v>
      </c>
      <c r="M3617" s="1">
        <v>5</v>
      </c>
      <c r="N3617" s="1">
        <v>5</v>
      </c>
      <c r="O3617" s="1">
        <v>22</v>
      </c>
    </row>
    <row r="3618" spans="9:15" x14ac:dyDescent="0.2">
      <c r="I3618" s="1" t="str">
        <f t="shared" si="56"/>
        <v>School</v>
      </c>
      <c r="J3618" s="1" t="s">
        <v>56</v>
      </c>
      <c r="K3618" s="1" t="s">
        <v>9</v>
      </c>
      <c r="L3618" s="1" t="s">
        <v>44</v>
      </c>
      <c r="M3618" s="1">
        <v>5</v>
      </c>
      <c r="N3618" s="1">
        <v>5</v>
      </c>
      <c r="O3618" s="1">
        <v>20</v>
      </c>
    </row>
    <row r="3619" spans="9:15" x14ac:dyDescent="0.2">
      <c r="I3619" s="1" t="str">
        <f t="shared" si="56"/>
        <v>School</v>
      </c>
      <c r="J3619" s="1" t="s">
        <v>56</v>
      </c>
      <c r="K3619" s="1" t="s">
        <v>9</v>
      </c>
      <c r="L3619" s="1" t="s">
        <v>44</v>
      </c>
      <c r="M3619" s="1">
        <v>5</v>
      </c>
      <c r="N3619" s="1">
        <v>5</v>
      </c>
      <c r="O3619" s="1">
        <v>23</v>
      </c>
    </row>
    <row r="3620" spans="9:15" x14ac:dyDescent="0.2">
      <c r="I3620" s="1" t="str">
        <f t="shared" si="56"/>
        <v>School</v>
      </c>
      <c r="J3620" s="1" t="s">
        <v>71</v>
      </c>
      <c r="K3620" s="1" t="s">
        <v>8</v>
      </c>
      <c r="L3620" s="1" t="s">
        <v>43</v>
      </c>
      <c r="M3620" s="1">
        <v>5</v>
      </c>
      <c r="N3620" s="1">
        <v>5</v>
      </c>
      <c r="O3620" s="1">
        <v>58</v>
      </c>
    </row>
    <row r="3621" spans="9:15" x14ac:dyDescent="0.2">
      <c r="I3621" s="1" t="str">
        <f t="shared" si="56"/>
        <v>School</v>
      </c>
      <c r="J3621" s="1" t="s">
        <v>56</v>
      </c>
      <c r="K3621" s="1" t="s">
        <v>9</v>
      </c>
      <c r="L3621" s="1" t="s">
        <v>44</v>
      </c>
      <c r="M3621" s="1">
        <v>5</v>
      </c>
      <c r="N3621" s="1">
        <v>5</v>
      </c>
      <c r="O3621" s="1">
        <v>24</v>
      </c>
    </row>
    <row r="3622" spans="9:15" x14ac:dyDescent="0.2">
      <c r="I3622" s="1" t="str">
        <f t="shared" si="56"/>
        <v>School</v>
      </c>
      <c r="J3622" s="1" t="s">
        <v>56</v>
      </c>
      <c r="K3622" s="1" t="s">
        <v>9</v>
      </c>
      <c r="L3622" s="1" t="s">
        <v>44</v>
      </c>
      <c r="M3622" s="1">
        <v>4.9000000000000004</v>
      </c>
      <c r="N3622" s="1">
        <v>4.9000000000000004</v>
      </c>
      <c r="O3622" s="1">
        <v>25</v>
      </c>
    </row>
    <row r="3623" spans="9:15" x14ac:dyDescent="0.2">
      <c r="I3623" s="1" t="str">
        <f t="shared" si="56"/>
        <v>School</v>
      </c>
      <c r="J3623" s="1" t="s">
        <v>70</v>
      </c>
      <c r="K3623" s="1" t="s">
        <v>8</v>
      </c>
      <c r="L3623" s="1" t="s">
        <v>43</v>
      </c>
      <c r="M3623" s="1">
        <v>4.9000000000000004</v>
      </c>
      <c r="N3623" s="1">
        <v>4.9000000000000004</v>
      </c>
      <c r="O3623" s="1">
        <v>64</v>
      </c>
    </row>
    <row r="3624" spans="9:15" x14ac:dyDescent="0.2">
      <c r="I3624" s="1" t="str">
        <f t="shared" si="56"/>
        <v>School</v>
      </c>
      <c r="J3624" s="1" t="s">
        <v>56</v>
      </c>
      <c r="K3624" s="1" t="s">
        <v>9</v>
      </c>
      <c r="L3624" s="1" t="s">
        <v>44</v>
      </c>
      <c r="M3624" s="1">
        <v>4.7</v>
      </c>
      <c r="N3624" s="1">
        <v>4.7</v>
      </c>
      <c r="O3624" s="1">
        <v>16</v>
      </c>
    </row>
    <row r="3625" spans="9:15" x14ac:dyDescent="0.2">
      <c r="I3625" s="1" t="str">
        <f t="shared" si="56"/>
        <v>School</v>
      </c>
      <c r="J3625" s="1" t="s">
        <v>56</v>
      </c>
      <c r="K3625" s="1" t="s">
        <v>8</v>
      </c>
      <c r="L3625" s="1" t="s">
        <v>44</v>
      </c>
      <c r="M3625" s="1">
        <v>-1.6</v>
      </c>
      <c r="N3625" s="1">
        <v>-1.6</v>
      </c>
      <c r="O3625" s="1">
        <v>42</v>
      </c>
    </row>
    <row r="3626" spans="9:15" x14ac:dyDescent="0.2">
      <c r="I3626" s="1" t="str">
        <f t="shared" si="56"/>
        <v>School</v>
      </c>
      <c r="J3626" s="1" t="s">
        <v>56</v>
      </c>
      <c r="K3626" s="1" t="s">
        <v>9</v>
      </c>
      <c r="L3626" s="1" t="s">
        <v>44</v>
      </c>
      <c r="M3626" s="1">
        <v>-1.6</v>
      </c>
      <c r="N3626" s="1">
        <v>-1.6</v>
      </c>
      <c r="O3626" s="1">
        <v>43</v>
      </c>
    </row>
    <row r="3627" spans="9:15" x14ac:dyDescent="0.2">
      <c r="I3627" s="1" t="str">
        <f t="shared" si="56"/>
        <v>School</v>
      </c>
      <c r="J3627" s="1" t="s">
        <v>55</v>
      </c>
      <c r="K3627" s="1" t="s">
        <v>8</v>
      </c>
      <c r="L3627" s="1" t="s">
        <v>43</v>
      </c>
      <c r="M3627" s="1">
        <v>-3.2</v>
      </c>
      <c r="N3627" s="1">
        <v>-3.2</v>
      </c>
      <c r="O3627" s="1">
        <v>61</v>
      </c>
    </row>
    <row r="3628" spans="9:15" x14ac:dyDescent="0.2">
      <c r="I3628" s="1" t="str">
        <f t="shared" si="56"/>
        <v>School</v>
      </c>
      <c r="J3628" s="1" t="s">
        <v>60</v>
      </c>
      <c r="K3628" s="1" t="s">
        <v>8</v>
      </c>
      <c r="L3628" s="1" t="s">
        <v>44</v>
      </c>
      <c r="M3628" s="1">
        <v>-4.7</v>
      </c>
      <c r="N3628" s="1">
        <v>-4.7</v>
      </c>
      <c r="O3628" s="1">
        <v>1</v>
      </c>
    </row>
    <row r="3629" spans="9:15" x14ac:dyDescent="0.2">
      <c r="I3629" s="1" t="str">
        <f t="shared" si="56"/>
        <v>School</v>
      </c>
      <c r="J3629" s="1" t="s">
        <v>60</v>
      </c>
      <c r="K3629" s="1" t="s">
        <v>9</v>
      </c>
      <c r="L3629" s="1" t="s">
        <v>44</v>
      </c>
      <c r="M3629" s="1">
        <v>-5.3</v>
      </c>
      <c r="N3629" s="1">
        <v>-5.3</v>
      </c>
      <c r="O3629" s="1">
        <v>2</v>
      </c>
    </row>
    <row r="3630" spans="9:15" x14ac:dyDescent="0.2">
      <c r="I3630" s="1" t="str">
        <f t="shared" si="56"/>
        <v>School</v>
      </c>
      <c r="J3630" s="1" t="s">
        <v>56</v>
      </c>
      <c r="K3630" s="1" t="s">
        <v>8</v>
      </c>
      <c r="L3630" s="1" t="s">
        <v>44</v>
      </c>
      <c r="M3630" s="1">
        <v>-6.1</v>
      </c>
      <c r="N3630" s="1">
        <v>-6.1</v>
      </c>
      <c r="O3630" s="1">
        <v>44</v>
      </c>
    </row>
    <row r="3631" spans="9:15" x14ac:dyDescent="0.2">
      <c r="I3631" s="1" t="str">
        <f t="shared" si="56"/>
        <v>School</v>
      </c>
      <c r="J3631" s="1" t="s">
        <v>63</v>
      </c>
      <c r="K3631" s="1" t="s">
        <v>8</v>
      </c>
      <c r="L3631" s="1" t="s">
        <v>43</v>
      </c>
      <c r="M3631" s="1">
        <v>-8.5</v>
      </c>
      <c r="N3631" s="1">
        <v>-8.5</v>
      </c>
      <c r="O3631" s="1">
        <v>50</v>
      </c>
    </row>
    <row r="3632" spans="9:15" x14ac:dyDescent="0.2">
      <c r="I3632" s="1" t="str">
        <f t="shared" si="56"/>
        <v>School</v>
      </c>
      <c r="J3632" s="1" t="s">
        <v>62</v>
      </c>
      <c r="K3632" s="1" t="s">
        <v>8</v>
      </c>
      <c r="L3632" s="1" t="s">
        <v>43</v>
      </c>
      <c r="M3632" s="1">
        <v>-8.6999999999999993</v>
      </c>
      <c r="N3632" s="1">
        <v>-8.6999999999999993</v>
      </c>
      <c r="O3632" s="1">
        <v>72</v>
      </c>
    </row>
    <row r="3633" spans="9:15" x14ac:dyDescent="0.2">
      <c r="I3633" s="1" t="str">
        <f t="shared" si="56"/>
        <v>School</v>
      </c>
      <c r="J3633" s="1" t="s">
        <v>61</v>
      </c>
      <c r="K3633" s="1" t="s">
        <v>9</v>
      </c>
      <c r="L3633" s="1" t="s">
        <v>43</v>
      </c>
      <c r="M3633" s="1">
        <v>-9</v>
      </c>
      <c r="N3633" s="1">
        <v>-9</v>
      </c>
      <c r="O3633" s="1">
        <v>76</v>
      </c>
    </row>
    <row r="3634" spans="9:15" x14ac:dyDescent="0.2">
      <c r="I3634" s="1" t="str">
        <f t="shared" si="56"/>
        <v>School</v>
      </c>
      <c r="J3634" s="1" t="s">
        <v>56</v>
      </c>
      <c r="K3634" s="1" t="s">
        <v>8</v>
      </c>
      <c r="L3634" s="1" t="s">
        <v>44</v>
      </c>
      <c r="M3634" s="1">
        <v>-9.1999999999999993</v>
      </c>
      <c r="N3634" s="1">
        <v>-9.1999999999999993</v>
      </c>
      <c r="O3634" s="1">
        <v>45</v>
      </c>
    </row>
    <row r="3635" spans="9:15" x14ac:dyDescent="0.2">
      <c r="I3635" s="1" t="str">
        <f t="shared" si="56"/>
        <v>School</v>
      </c>
      <c r="J3635" s="1" t="s">
        <v>59</v>
      </c>
      <c r="K3635" s="1" t="s">
        <v>8</v>
      </c>
      <c r="L3635" s="1" t="s">
        <v>43</v>
      </c>
      <c r="M3635" s="1">
        <v>-9.3000000000000007</v>
      </c>
      <c r="N3635" s="1">
        <v>-9.3000000000000007</v>
      </c>
      <c r="O3635" s="1">
        <v>59</v>
      </c>
    </row>
    <row r="3636" spans="9:15" x14ac:dyDescent="0.2">
      <c r="I3636" s="1" t="str">
        <f t="shared" si="56"/>
        <v>School</v>
      </c>
      <c r="J3636" s="1" t="s">
        <v>56</v>
      </c>
      <c r="K3636" s="1" t="s">
        <v>9</v>
      </c>
      <c r="L3636" s="1" t="s">
        <v>44</v>
      </c>
      <c r="M3636" s="1">
        <v>-9.6</v>
      </c>
      <c r="N3636" s="1">
        <v>-9.6</v>
      </c>
      <c r="O3636" s="1">
        <v>46</v>
      </c>
    </row>
    <row r="3637" spans="9:15" x14ac:dyDescent="0.2">
      <c r="I3637" s="1" t="str">
        <f t="shared" si="56"/>
        <v>School</v>
      </c>
      <c r="J3637" s="1" t="s">
        <v>57</v>
      </c>
      <c r="K3637" s="1" t="s">
        <v>8</v>
      </c>
      <c r="L3637" s="1" t="s">
        <v>43</v>
      </c>
      <c r="M3637" s="1">
        <v>-11.2</v>
      </c>
      <c r="N3637" s="1">
        <v>-11.2</v>
      </c>
      <c r="O3637" s="1">
        <v>60</v>
      </c>
    </row>
    <row r="3638" spans="9:15" x14ac:dyDescent="0.2">
      <c r="I3638" s="1" t="str">
        <f t="shared" si="56"/>
        <v>School</v>
      </c>
      <c r="J3638" s="1" t="s">
        <v>54</v>
      </c>
      <c r="K3638" s="1" t="s">
        <v>8</v>
      </c>
      <c r="L3638" s="1" t="s">
        <v>43</v>
      </c>
      <c r="M3638" s="1">
        <v>-11.4</v>
      </c>
      <c r="N3638" s="1">
        <v>-11.4</v>
      </c>
      <c r="O3638" s="1">
        <v>63</v>
      </c>
    </row>
    <row r="3639" spans="9:15" x14ac:dyDescent="0.2">
      <c r="I3639" s="1" t="str">
        <f t="shared" si="56"/>
        <v>School</v>
      </c>
      <c r="J3639" s="1" t="s">
        <v>66</v>
      </c>
      <c r="K3639" s="1" t="s">
        <v>8</v>
      </c>
      <c r="L3639" s="1" t="s">
        <v>43</v>
      </c>
      <c r="M3639" s="1">
        <v>-11.6</v>
      </c>
      <c r="N3639" s="1">
        <v>-11.6</v>
      </c>
      <c r="O3639" s="1">
        <v>48</v>
      </c>
    </row>
    <row r="3640" spans="9:15" x14ac:dyDescent="0.2">
      <c r="I3640" s="1" t="str">
        <f t="shared" si="56"/>
        <v>School</v>
      </c>
      <c r="J3640" s="1" t="s">
        <v>74</v>
      </c>
      <c r="K3640" s="1" t="s">
        <v>8</v>
      </c>
      <c r="L3640" s="1" t="s">
        <v>43</v>
      </c>
      <c r="M3640" s="1">
        <v>-11.6</v>
      </c>
      <c r="N3640" s="1">
        <v>-11.6</v>
      </c>
      <c r="O3640" s="1">
        <v>47</v>
      </c>
    </row>
    <row r="3641" spans="9:15" x14ac:dyDescent="0.2">
      <c r="I3641" s="1" t="str">
        <f t="shared" si="56"/>
        <v>School</v>
      </c>
      <c r="J3641" s="1" t="s">
        <v>65</v>
      </c>
      <c r="K3641" s="1" t="s">
        <v>8</v>
      </c>
      <c r="L3641" s="1" t="s">
        <v>43</v>
      </c>
      <c r="M3641" s="1">
        <v>-11.7</v>
      </c>
      <c r="N3641" s="1">
        <v>-11.7</v>
      </c>
      <c r="O3641" s="1">
        <v>70</v>
      </c>
    </row>
    <row r="3642" spans="9:15" x14ac:dyDescent="0.2">
      <c r="I3642" s="1" t="str">
        <f t="shared" si="56"/>
        <v>School</v>
      </c>
      <c r="J3642" s="1" t="s">
        <v>75</v>
      </c>
      <c r="K3642" s="1" t="s">
        <v>8</v>
      </c>
      <c r="L3642" s="1" t="s">
        <v>43</v>
      </c>
      <c r="M3642" s="1">
        <v>-11.8</v>
      </c>
      <c r="N3642" s="1">
        <v>-11.8</v>
      </c>
      <c r="O3642" s="1">
        <v>69</v>
      </c>
    </row>
    <row r="3643" spans="9:15" x14ac:dyDescent="0.2">
      <c r="I3643" s="1" t="str">
        <f t="shared" si="56"/>
        <v>School</v>
      </c>
      <c r="J3643" s="1" t="s">
        <v>64</v>
      </c>
      <c r="K3643" s="1" t="s">
        <v>9</v>
      </c>
      <c r="L3643" s="1" t="s">
        <v>43</v>
      </c>
      <c r="M3643" s="1">
        <v>-12</v>
      </c>
      <c r="N3643" s="1">
        <v>-12</v>
      </c>
      <c r="O3643" s="1">
        <v>74</v>
      </c>
    </row>
    <row r="3644" spans="9:15" x14ac:dyDescent="0.2">
      <c r="I3644" s="1" t="str">
        <f t="shared" si="56"/>
        <v>School</v>
      </c>
      <c r="J3644" s="1" t="s">
        <v>76</v>
      </c>
      <c r="K3644" s="1" t="s">
        <v>9</v>
      </c>
      <c r="L3644" s="1" t="s">
        <v>43</v>
      </c>
      <c r="M3644" s="1">
        <v>-12.2</v>
      </c>
      <c r="N3644" s="1">
        <v>-12.2</v>
      </c>
      <c r="O3644" s="1">
        <v>73</v>
      </c>
    </row>
    <row r="3645" spans="9:15" x14ac:dyDescent="0.2">
      <c r="I3645" s="1" t="str">
        <f t="shared" si="56"/>
        <v>School</v>
      </c>
      <c r="J3645" s="1" t="s">
        <v>58</v>
      </c>
      <c r="K3645" s="1" t="s">
        <v>8</v>
      </c>
      <c r="L3645" s="1" t="s">
        <v>43</v>
      </c>
      <c r="M3645" s="1">
        <v>-13.7</v>
      </c>
      <c r="N3645" s="1">
        <v>-13.7</v>
      </c>
      <c r="O3645" s="1">
        <v>62</v>
      </c>
    </row>
    <row r="3646" spans="9:15" x14ac:dyDescent="0.2">
      <c r="I3646" s="1" t="str">
        <f t="shared" si="56"/>
        <v>School</v>
      </c>
      <c r="J3646" s="1" t="s">
        <v>69</v>
      </c>
      <c r="K3646" s="1" t="s">
        <v>8</v>
      </c>
      <c r="L3646" s="1" t="s">
        <v>43</v>
      </c>
      <c r="M3646" s="1">
        <v>-14.6</v>
      </c>
      <c r="N3646" s="1">
        <v>-14.6</v>
      </c>
      <c r="O3646" s="1">
        <v>49</v>
      </c>
    </row>
    <row r="3647" spans="9:15" x14ac:dyDescent="0.2">
      <c r="I3647" s="1" t="str">
        <f t="shared" si="56"/>
        <v>School</v>
      </c>
      <c r="J3647" s="1" t="s">
        <v>68</v>
      </c>
      <c r="K3647" s="1" t="s">
        <v>8</v>
      </c>
      <c r="L3647" s="1" t="s">
        <v>43</v>
      </c>
      <c r="M3647" s="1">
        <v>-14.8</v>
      </c>
      <c r="N3647" s="1">
        <v>-14.8</v>
      </c>
      <c r="O3647" s="1">
        <v>71</v>
      </c>
    </row>
    <row r="3648" spans="9:15" x14ac:dyDescent="0.2">
      <c r="I3648" s="1" t="str">
        <f t="shared" si="56"/>
        <v>School</v>
      </c>
      <c r="J3648" s="1" t="s">
        <v>77</v>
      </c>
      <c r="K3648" s="1" t="s">
        <v>8</v>
      </c>
      <c r="L3648" s="1" t="s">
        <v>44</v>
      </c>
      <c r="M3648" s="1">
        <v>-14.8</v>
      </c>
      <c r="N3648" s="1">
        <v>-14.8</v>
      </c>
      <c r="O3648" s="1">
        <v>5</v>
      </c>
    </row>
    <row r="3649" spans="1:15" x14ac:dyDescent="0.2">
      <c r="I3649" s="1" t="str">
        <f t="shared" si="56"/>
        <v>School</v>
      </c>
      <c r="J3649" s="1" t="s">
        <v>67</v>
      </c>
      <c r="K3649" s="1" t="s">
        <v>9</v>
      </c>
      <c r="L3649" s="1" t="s">
        <v>43</v>
      </c>
      <c r="M3649" s="1">
        <v>-15.1</v>
      </c>
      <c r="N3649" s="1">
        <v>-15.1</v>
      </c>
      <c r="O3649" s="1">
        <v>75</v>
      </c>
    </row>
    <row r="3650" spans="1:15" x14ac:dyDescent="0.2">
      <c r="A3650" s="1" t="s">
        <v>25</v>
      </c>
      <c r="B3650" s="1" t="s">
        <v>6</v>
      </c>
      <c r="C3650" s="1" t="s">
        <v>24</v>
      </c>
      <c r="D3650" s="1">
        <v>446371.97</v>
      </c>
      <c r="E3650" s="1">
        <v>522910.35</v>
      </c>
      <c r="F3650" s="1">
        <v>49.7</v>
      </c>
      <c r="G3650" s="1">
        <v>48.3</v>
      </c>
      <c r="H3650" s="1">
        <v>61.5</v>
      </c>
      <c r="I3650" s="1" t="str">
        <f t="shared" si="56"/>
        <v>School</v>
      </c>
      <c r="J3650" s="1" t="s">
        <v>81</v>
      </c>
      <c r="K3650" s="1" t="s">
        <v>10</v>
      </c>
      <c r="L3650" s="1" t="s">
        <v>44</v>
      </c>
      <c r="M3650" s="1">
        <v>47.1</v>
      </c>
      <c r="N3650" s="1">
        <v>47.1</v>
      </c>
      <c r="O3650" s="1">
        <v>56</v>
      </c>
    </row>
    <row r="3651" spans="1:15" x14ac:dyDescent="0.2">
      <c r="I3651" s="1" t="str">
        <f t="shared" ref="I3651:I3714" si="57">IF(ISBLANK(A3651),I3650,A3651)</f>
        <v>School</v>
      </c>
      <c r="J3651" s="1" t="s">
        <v>45</v>
      </c>
      <c r="K3651" s="1" t="s">
        <v>8</v>
      </c>
      <c r="L3651" s="1" t="s">
        <v>46</v>
      </c>
      <c r="M3651" s="1">
        <v>41.1</v>
      </c>
      <c r="O3651" s="1">
        <v>4</v>
      </c>
    </row>
    <row r="3652" spans="1:15" x14ac:dyDescent="0.2">
      <c r="I3652" s="1" t="str">
        <f t="shared" si="57"/>
        <v>School</v>
      </c>
      <c r="J3652" s="1" t="s">
        <v>49</v>
      </c>
      <c r="K3652" s="1" t="s">
        <v>8</v>
      </c>
      <c r="L3652" s="1" t="s">
        <v>46</v>
      </c>
      <c r="M3652" s="1">
        <v>41</v>
      </c>
      <c r="O3652" s="1">
        <v>3</v>
      </c>
    </row>
    <row r="3653" spans="1:15" x14ac:dyDescent="0.2">
      <c r="I3653" s="1" t="str">
        <f t="shared" si="57"/>
        <v>School</v>
      </c>
      <c r="J3653" s="1" t="s">
        <v>79</v>
      </c>
      <c r="K3653" s="1" t="s">
        <v>10</v>
      </c>
      <c r="L3653" s="1" t="s">
        <v>43</v>
      </c>
      <c r="M3653" s="1">
        <v>37.299999999999997</v>
      </c>
      <c r="N3653" s="1">
        <v>37.299999999999997</v>
      </c>
      <c r="O3653" s="1">
        <v>54</v>
      </c>
    </row>
    <row r="3654" spans="1:15" x14ac:dyDescent="0.2">
      <c r="I3654" s="1" t="str">
        <f t="shared" si="57"/>
        <v>School</v>
      </c>
      <c r="J3654" s="1" t="s">
        <v>80</v>
      </c>
      <c r="K3654" s="1" t="s">
        <v>10</v>
      </c>
      <c r="L3654" s="1" t="s">
        <v>44</v>
      </c>
      <c r="M3654" s="1">
        <v>36.1</v>
      </c>
      <c r="N3654" s="1">
        <v>36.1</v>
      </c>
      <c r="O3654" s="1">
        <v>55</v>
      </c>
    </row>
    <row r="3655" spans="1:15" x14ac:dyDescent="0.2">
      <c r="I3655" s="1" t="str">
        <f t="shared" si="57"/>
        <v>School</v>
      </c>
      <c r="J3655" s="1" t="s">
        <v>48</v>
      </c>
      <c r="K3655" s="1" t="s">
        <v>8</v>
      </c>
      <c r="L3655" s="1" t="s">
        <v>43</v>
      </c>
      <c r="M3655" s="1">
        <v>32.6</v>
      </c>
      <c r="N3655" s="1">
        <v>32.6</v>
      </c>
      <c r="O3655" s="1">
        <v>68</v>
      </c>
    </row>
    <row r="3656" spans="1:15" x14ac:dyDescent="0.2">
      <c r="I3656" s="1" t="str">
        <f t="shared" si="57"/>
        <v>School</v>
      </c>
      <c r="J3656" s="1" t="s">
        <v>51</v>
      </c>
      <c r="K3656" s="1" t="s">
        <v>8</v>
      </c>
      <c r="L3656" s="1" t="s">
        <v>43</v>
      </c>
      <c r="M3656" s="1">
        <v>30.7</v>
      </c>
      <c r="N3656" s="1">
        <v>30.7</v>
      </c>
      <c r="O3656" s="1">
        <v>67</v>
      </c>
    </row>
    <row r="3657" spans="1:15" x14ac:dyDescent="0.2">
      <c r="I3657" s="1" t="str">
        <f t="shared" si="57"/>
        <v>School</v>
      </c>
      <c r="J3657" s="1" t="s">
        <v>78</v>
      </c>
      <c r="K3657" s="1" t="s">
        <v>10</v>
      </c>
      <c r="L3657" s="1" t="s">
        <v>44</v>
      </c>
      <c r="M3657" s="1">
        <v>29.4</v>
      </c>
      <c r="N3657" s="1">
        <v>29.4</v>
      </c>
      <c r="O3657" s="1">
        <v>53</v>
      </c>
    </row>
    <row r="3658" spans="1:15" x14ac:dyDescent="0.2">
      <c r="I3658" s="1" t="str">
        <f t="shared" si="57"/>
        <v>School</v>
      </c>
      <c r="J3658" s="1" t="s">
        <v>50</v>
      </c>
      <c r="K3658" s="1" t="s">
        <v>8</v>
      </c>
      <c r="L3658" s="1" t="s">
        <v>43</v>
      </c>
      <c r="M3658" s="1">
        <v>27.4</v>
      </c>
      <c r="N3658" s="1">
        <v>27.4</v>
      </c>
      <c r="O3658" s="1">
        <v>66</v>
      </c>
    </row>
    <row r="3659" spans="1:15" x14ac:dyDescent="0.2">
      <c r="I3659" s="1" t="str">
        <f t="shared" si="57"/>
        <v>School</v>
      </c>
      <c r="J3659" s="1" t="s">
        <v>47</v>
      </c>
      <c r="K3659" s="1" t="s">
        <v>8</v>
      </c>
      <c r="L3659" s="1" t="s">
        <v>43</v>
      </c>
      <c r="M3659" s="1">
        <v>26.1</v>
      </c>
      <c r="N3659" s="1">
        <v>26.1</v>
      </c>
      <c r="O3659" s="1">
        <v>65</v>
      </c>
    </row>
    <row r="3660" spans="1:15" x14ac:dyDescent="0.2">
      <c r="I3660" s="1" t="str">
        <f t="shared" si="57"/>
        <v>School</v>
      </c>
      <c r="J3660" s="1" t="s">
        <v>78</v>
      </c>
      <c r="K3660" s="1" t="s">
        <v>10</v>
      </c>
      <c r="L3660" s="1" t="s">
        <v>44</v>
      </c>
      <c r="M3660" s="1">
        <v>25.4</v>
      </c>
      <c r="N3660" s="1">
        <v>25.4</v>
      </c>
      <c r="O3660" s="1">
        <v>51</v>
      </c>
    </row>
    <row r="3661" spans="1:15" x14ac:dyDescent="0.2">
      <c r="I3661" s="1" t="str">
        <f t="shared" si="57"/>
        <v>School</v>
      </c>
      <c r="J3661" s="1" t="s">
        <v>78</v>
      </c>
      <c r="K3661" s="1" t="s">
        <v>10</v>
      </c>
      <c r="L3661" s="1" t="s">
        <v>44</v>
      </c>
      <c r="M3661" s="1">
        <v>24.7</v>
      </c>
      <c r="N3661" s="1">
        <v>24.7</v>
      </c>
      <c r="O3661" s="1">
        <v>52</v>
      </c>
    </row>
    <row r="3662" spans="1:15" x14ac:dyDescent="0.2">
      <c r="I3662" s="1" t="str">
        <f t="shared" si="57"/>
        <v>School</v>
      </c>
      <c r="J3662" s="1" t="s">
        <v>53</v>
      </c>
      <c r="K3662" s="1" t="s">
        <v>9</v>
      </c>
      <c r="L3662" s="1" t="s">
        <v>44</v>
      </c>
      <c r="M3662" s="1">
        <v>20.6</v>
      </c>
      <c r="N3662" s="1">
        <v>20.6</v>
      </c>
      <c r="O3662" s="1">
        <v>26</v>
      </c>
    </row>
    <row r="3663" spans="1:15" x14ac:dyDescent="0.2">
      <c r="I3663" s="1" t="str">
        <f t="shared" si="57"/>
        <v>School</v>
      </c>
      <c r="J3663" s="1" t="s">
        <v>52</v>
      </c>
      <c r="K3663" s="1" t="s">
        <v>8</v>
      </c>
      <c r="L3663" s="1" t="s">
        <v>44</v>
      </c>
      <c r="M3663" s="1">
        <v>17.7</v>
      </c>
      <c r="N3663" s="1">
        <v>17.7</v>
      </c>
      <c r="O3663" s="1">
        <v>38</v>
      </c>
    </row>
    <row r="3664" spans="1:15" x14ac:dyDescent="0.2">
      <c r="I3664" s="1" t="str">
        <f t="shared" si="57"/>
        <v>School</v>
      </c>
      <c r="J3664" s="1" t="s">
        <v>53</v>
      </c>
      <c r="K3664" s="1" t="s">
        <v>8</v>
      </c>
      <c r="L3664" s="1" t="s">
        <v>44</v>
      </c>
      <c r="M3664" s="1">
        <v>17.5</v>
      </c>
      <c r="N3664" s="1">
        <v>17.5</v>
      </c>
      <c r="O3664" s="1">
        <v>27</v>
      </c>
    </row>
    <row r="3665" spans="9:15" x14ac:dyDescent="0.2">
      <c r="I3665" s="1" t="str">
        <f t="shared" si="57"/>
        <v>School</v>
      </c>
      <c r="J3665" s="1" t="s">
        <v>52</v>
      </c>
      <c r="K3665" s="1" t="s">
        <v>8</v>
      </c>
      <c r="L3665" s="1" t="s">
        <v>44</v>
      </c>
      <c r="M3665" s="1">
        <v>17.2</v>
      </c>
      <c r="N3665" s="1">
        <v>17.2</v>
      </c>
      <c r="O3665" s="1">
        <v>34</v>
      </c>
    </row>
    <row r="3666" spans="9:15" x14ac:dyDescent="0.2">
      <c r="I3666" s="1" t="str">
        <f t="shared" si="57"/>
        <v>School</v>
      </c>
      <c r="J3666" s="1" t="s">
        <v>52</v>
      </c>
      <c r="K3666" s="1" t="s">
        <v>8</v>
      </c>
      <c r="L3666" s="1" t="s">
        <v>44</v>
      </c>
      <c r="M3666" s="1">
        <v>16.600000000000001</v>
      </c>
      <c r="N3666" s="1">
        <v>16.600000000000001</v>
      </c>
      <c r="O3666" s="1">
        <v>32</v>
      </c>
    </row>
    <row r="3667" spans="9:15" x14ac:dyDescent="0.2">
      <c r="I3667" s="1" t="str">
        <f t="shared" si="57"/>
        <v>School</v>
      </c>
      <c r="J3667" s="1" t="s">
        <v>52</v>
      </c>
      <c r="K3667" s="1" t="s">
        <v>8</v>
      </c>
      <c r="L3667" s="1" t="s">
        <v>44</v>
      </c>
      <c r="M3667" s="1">
        <v>15.7</v>
      </c>
      <c r="N3667" s="1">
        <v>15.7</v>
      </c>
      <c r="O3667" s="1">
        <v>37</v>
      </c>
    </row>
    <row r="3668" spans="9:15" x14ac:dyDescent="0.2">
      <c r="I3668" s="1" t="str">
        <f t="shared" si="57"/>
        <v>School</v>
      </c>
      <c r="J3668" s="1" t="s">
        <v>52</v>
      </c>
      <c r="K3668" s="1" t="s">
        <v>8</v>
      </c>
      <c r="L3668" s="1" t="s">
        <v>44</v>
      </c>
      <c r="M3668" s="1">
        <v>15.4</v>
      </c>
      <c r="N3668" s="1">
        <v>15.4</v>
      </c>
      <c r="O3668" s="1">
        <v>41</v>
      </c>
    </row>
    <row r="3669" spans="9:15" x14ac:dyDescent="0.2">
      <c r="I3669" s="1" t="str">
        <f t="shared" si="57"/>
        <v>School</v>
      </c>
      <c r="J3669" s="1" t="s">
        <v>52</v>
      </c>
      <c r="K3669" s="1" t="s">
        <v>8</v>
      </c>
      <c r="L3669" s="1" t="s">
        <v>44</v>
      </c>
      <c r="M3669" s="1">
        <v>14.2</v>
      </c>
      <c r="N3669" s="1">
        <v>14.2</v>
      </c>
      <c r="O3669" s="1">
        <v>33</v>
      </c>
    </row>
    <row r="3670" spans="9:15" x14ac:dyDescent="0.2">
      <c r="I3670" s="1" t="str">
        <f t="shared" si="57"/>
        <v>School</v>
      </c>
      <c r="J3670" s="1" t="s">
        <v>53</v>
      </c>
      <c r="K3670" s="1" t="s">
        <v>8</v>
      </c>
      <c r="L3670" s="1" t="s">
        <v>44</v>
      </c>
      <c r="M3670" s="1">
        <v>14.1</v>
      </c>
      <c r="N3670" s="1">
        <v>14.1</v>
      </c>
      <c r="O3670" s="1">
        <v>28</v>
      </c>
    </row>
    <row r="3671" spans="9:15" x14ac:dyDescent="0.2">
      <c r="I3671" s="1" t="str">
        <f t="shared" si="57"/>
        <v>School</v>
      </c>
      <c r="J3671" s="1" t="s">
        <v>53</v>
      </c>
      <c r="K3671" s="1" t="s">
        <v>9</v>
      </c>
      <c r="L3671" s="1" t="s">
        <v>44</v>
      </c>
      <c r="M3671" s="1">
        <v>13.7</v>
      </c>
      <c r="N3671" s="1">
        <v>13.7</v>
      </c>
      <c r="O3671" s="1">
        <v>29</v>
      </c>
    </row>
    <row r="3672" spans="9:15" x14ac:dyDescent="0.2">
      <c r="I3672" s="1" t="str">
        <f t="shared" si="57"/>
        <v>School</v>
      </c>
      <c r="J3672" s="1" t="s">
        <v>56</v>
      </c>
      <c r="K3672" s="1" t="s">
        <v>8</v>
      </c>
      <c r="L3672" s="1" t="s">
        <v>44</v>
      </c>
      <c r="M3672" s="1">
        <v>11.6</v>
      </c>
      <c r="N3672" s="1">
        <v>11.6</v>
      </c>
      <c r="O3672" s="1">
        <v>30</v>
      </c>
    </row>
    <row r="3673" spans="9:15" x14ac:dyDescent="0.2">
      <c r="I3673" s="1" t="str">
        <f t="shared" si="57"/>
        <v>School</v>
      </c>
      <c r="J3673" s="1" t="s">
        <v>52</v>
      </c>
      <c r="K3673" s="1" t="s">
        <v>8</v>
      </c>
      <c r="L3673" s="1" t="s">
        <v>44</v>
      </c>
      <c r="M3673" s="1">
        <v>9.5</v>
      </c>
      <c r="N3673" s="1">
        <v>9.5</v>
      </c>
      <c r="O3673" s="1">
        <v>40</v>
      </c>
    </row>
    <row r="3674" spans="9:15" x14ac:dyDescent="0.2">
      <c r="I3674" s="1" t="str">
        <f t="shared" si="57"/>
        <v>School</v>
      </c>
      <c r="J3674" s="1" t="s">
        <v>56</v>
      </c>
      <c r="K3674" s="1" t="s">
        <v>9</v>
      </c>
      <c r="L3674" s="1" t="s">
        <v>44</v>
      </c>
      <c r="M3674" s="1">
        <v>9.5</v>
      </c>
      <c r="N3674" s="1">
        <v>9.5</v>
      </c>
      <c r="O3674" s="1">
        <v>31</v>
      </c>
    </row>
    <row r="3675" spans="9:15" x14ac:dyDescent="0.2">
      <c r="I3675" s="1" t="str">
        <f t="shared" si="57"/>
        <v>School</v>
      </c>
      <c r="J3675" s="1" t="s">
        <v>52</v>
      </c>
      <c r="K3675" s="1" t="s">
        <v>8</v>
      </c>
      <c r="L3675" s="1" t="s">
        <v>44</v>
      </c>
      <c r="M3675" s="1">
        <v>9.1999999999999993</v>
      </c>
      <c r="N3675" s="1">
        <v>9.1999999999999993</v>
      </c>
      <c r="O3675" s="1">
        <v>35</v>
      </c>
    </row>
    <row r="3676" spans="9:15" x14ac:dyDescent="0.2">
      <c r="I3676" s="1" t="str">
        <f t="shared" si="57"/>
        <v>School</v>
      </c>
      <c r="J3676" s="1" t="s">
        <v>52</v>
      </c>
      <c r="K3676" s="1" t="s">
        <v>8</v>
      </c>
      <c r="L3676" s="1" t="s">
        <v>44</v>
      </c>
      <c r="M3676" s="1">
        <v>8.9</v>
      </c>
      <c r="N3676" s="1">
        <v>8.9</v>
      </c>
      <c r="O3676" s="1">
        <v>39</v>
      </c>
    </row>
    <row r="3677" spans="9:15" x14ac:dyDescent="0.2">
      <c r="I3677" s="1" t="str">
        <f t="shared" si="57"/>
        <v>School</v>
      </c>
      <c r="J3677" s="1" t="s">
        <v>52</v>
      </c>
      <c r="K3677" s="1" t="s">
        <v>8</v>
      </c>
      <c r="L3677" s="1" t="s">
        <v>44</v>
      </c>
      <c r="M3677" s="1">
        <v>8.8000000000000007</v>
      </c>
      <c r="N3677" s="1">
        <v>8.8000000000000007</v>
      </c>
      <c r="O3677" s="1">
        <v>36</v>
      </c>
    </row>
    <row r="3678" spans="9:15" x14ac:dyDescent="0.2">
      <c r="I3678" s="1" t="str">
        <f t="shared" si="57"/>
        <v>School</v>
      </c>
      <c r="J3678" s="1" t="s">
        <v>70</v>
      </c>
      <c r="K3678" s="1" t="s">
        <v>8</v>
      </c>
      <c r="L3678" s="1" t="s">
        <v>43</v>
      </c>
      <c r="M3678" s="1">
        <v>6</v>
      </c>
      <c r="N3678" s="1">
        <v>6</v>
      </c>
      <c r="O3678" s="1">
        <v>64</v>
      </c>
    </row>
    <row r="3679" spans="9:15" x14ac:dyDescent="0.2">
      <c r="I3679" s="1" t="str">
        <f t="shared" si="57"/>
        <v>School</v>
      </c>
      <c r="J3679" s="1" t="s">
        <v>56</v>
      </c>
      <c r="K3679" s="1" t="s">
        <v>8</v>
      </c>
      <c r="L3679" s="1" t="s">
        <v>44</v>
      </c>
      <c r="M3679" s="1">
        <v>5.9</v>
      </c>
      <c r="N3679" s="1">
        <v>5.9</v>
      </c>
      <c r="O3679" s="1">
        <v>9</v>
      </c>
    </row>
    <row r="3680" spans="9:15" x14ac:dyDescent="0.2">
      <c r="I3680" s="1" t="str">
        <f t="shared" si="57"/>
        <v>School</v>
      </c>
      <c r="J3680" s="1" t="s">
        <v>56</v>
      </c>
      <c r="K3680" s="1" t="s">
        <v>8</v>
      </c>
      <c r="L3680" s="1" t="s">
        <v>44</v>
      </c>
      <c r="M3680" s="1">
        <v>5.9</v>
      </c>
      <c r="N3680" s="1">
        <v>5.9</v>
      </c>
      <c r="O3680" s="1">
        <v>7</v>
      </c>
    </row>
    <row r="3681" spans="9:15" x14ac:dyDescent="0.2">
      <c r="I3681" s="1" t="str">
        <f t="shared" si="57"/>
        <v>School</v>
      </c>
      <c r="J3681" s="1" t="s">
        <v>56</v>
      </c>
      <c r="K3681" s="1" t="s">
        <v>8</v>
      </c>
      <c r="L3681" s="1" t="s">
        <v>44</v>
      </c>
      <c r="M3681" s="1">
        <v>5.9</v>
      </c>
      <c r="N3681" s="1">
        <v>5.9</v>
      </c>
      <c r="O3681" s="1">
        <v>11</v>
      </c>
    </row>
    <row r="3682" spans="9:15" x14ac:dyDescent="0.2">
      <c r="I3682" s="1" t="str">
        <f t="shared" si="57"/>
        <v>School</v>
      </c>
      <c r="J3682" s="1" t="s">
        <v>56</v>
      </c>
      <c r="K3682" s="1" t="s">
        <v>8</v>
      </c>
      <c r="L3682" s="1" t="s">
        <v>44</v>
      </c>
      <c r="M3682" s="1">
        <v>5.9</v>
      </c>
      <c r="N3682" s="1">
        <v>5.9</v>
      </c>
      <c r="O3682" s="1">
        <v>10</v>
      </c>
    </row>
    <row r="3683" spans="9:15" x14ac:dyDescent="0.2">
      <c r="I3683" s="1" t="str">
        <f t="shared" si="57"/>
        <v>School</v>
      </c>
      <c r="J3683" s="1" t="s">
        <v>56</v>
      </c>
      <c r="K3683" s="1" t="s">
        <v>8</v>
      </c>
      <c r="L3683" s="1" t="s">
        <v>44</v>
      </c>
      <c r="M3683" s="1">
        <v>5.8</v>
      </c>
      <c r="N3683" s="1">
        <v>5.8</v>
      </c>
      <c r="O3683" s="1">
        <v>8</v>
      </c>
    </row>
    <row r="3684" spans="9:15" x14ac:dyDescent="0.2">
      <c r="I3684" s="1" t="str">
        <f t="shared" si="57"/>
        <v>School</v>
      </c>
      <c r="J3684" s="1" t="s">
        <v>56</v>
      </c>
      <c r="K3684" s="1" t="s">
        <v>8</v>
      </c>
      <c r="L3684" s="1" t="s">
        <v>44</v>
      </c>
      <c r="M3684" s="1">
        <v>5.8</v>
      </c>
      <c r="N3684" s="1">
        <v>5.8</v>
      </c>
      <c r="O3684" s="1">
        <v>6</v>
      </c>
    </row>
    <row r="3685" spans="9:15" x14ac:dyDescent="0.2">
      <c r="I3685" s="1" t="str">
        <f t="shared" si="57"/>
        <v>School</v>
      </c>
      <c r="J3685" s="1" t="s">
        <v>56</v>
      </c>
      <c r="K3685" s="1" t="s">
        <v>8</v>
      </c>
      <c r="L3685" s="1" t="s">
        <v>44</v>
      </c>
      <c r="M3685" s="1">
        <v>5.8</v>
      </c>
      <c r="N3685" s="1">
        <v>5.8</v>
      </c>
      <c r="O3685" s="1">
        <v>12</v>
      </c>
    </row>
    <row r="3686" spans="9:15" x14ac:dyDescent="0.2">
      <c r="I3686" s="1" t="str">
        <f t="shared" si="57"/>
        <v>School</v>
      </c>
      <c r="J3686" s="1" t="s">
        <v>56</v>
      </c>
      <c r="K3686" s="1" t="s">
        <v>8</v>
      </c>
      <c r="L3686" s="1" t="s">
        <v>44</v>
      </c>
      <c r="M3686" s="1">
        <v>5.8</v>
      </c>
      <c r="N3686" s="1">
        <v>5.8</v>
      </c>
      <c r="O3686" s="1">
        <v>14</v>
      </c>
    </row>
    <row r="3687" spans="9:15" x14ac:dyDescent="0.2">
      <c r="I3687" s="1" t="str">
        <f t="shared" si="57"/>
        <v>School</v>
      </c>
      <c r="J3687" s="1" t="s">
        <v>56</v>
      </c>
      <c r="K3687" s="1" t="s">
        <v>8</v>
      </c>
      <c r="L3687" s="1" t="s">
        <v>44</v>
      </c>
      <c r="M3687" s="1">
        <v>5.8</v>
      </c>
      <c r="N3687" s="1">
        <v>5.8</v>
      </c>
      <c r="O3687" s="1">
        <v>13</v>
      </c>
    </row>
    <row r="3688" spans="9:15" x14ac:dyDescent="0.2">
      <c r="I3688" s="1" t="str">
        <f t="shared" si="57"/>
        <v>School</v>
      </c>
      <c r="J3688" s="1" t="s">
        <v>56</v>
      </c>
      <c r="K3688" s="1" t="s">
        <v>8</v>
      </c>
      <c r="L3688" s="1" t="s">
        <v>44</v>
      </c>
      <c r="M3688" s="1">
        <v>5.7</v>
      </c>
      <c r="N3688" s="1">
        <v>5.7</v>
      </c>
      <c r="O3688" s="1">
        <v>15</v>
      </c>
    </row>
    <row r="3689" spans="9:15" x14ac:dyDescent="0.2">
      <c r="I3689" s="1" t="str">
        <f t="shared" si="57"/>
        <v>School</v>
      </c>
      <c r="J3689" s="1" t="s">
        <v>56</v>
      </c>
      <c r="K3689" s="1" t="s">
        <v>9</v>
      </c>
      <c r="L3689" s="1" t="s">
        <v>44</v>
      </c>
      <c r="M3689" s="1">
        <v>5.5</v>
      </c>
      <c r="N3689" s="1">
        <v>5.5</v>
      </c>
      <c r="O3689" s="1">
        <v>20</v>
      </c>
    </row>
    <row r="3690" spans="9:15" x14ac:dyDescent="0.2">
      <c r="I3690" s="1" t="str">
        <f t="shared" si="57"/>
        <v>School</v>
      </c>
      <c r="J3690" s="1" t="s">
        <v>56</v>
      </c>
      <c r="K3690" s="1" t="s">
        <v>9</v>
      </c>
      <c r="L3690" s="1" t="s">
        <v>44</v>
      </c>
      <c r="M3690" s="1">
        <v>5.4</v>
      </c>
      <c r="N3690" s="1">
        <v>5.4</v>
      </c>
      <c r="O3690" s="1">
        <v>22</v>
      </c>
    </row>
    <row r="3691" spans="9:15" x14ac:dyDescent="0.2">
      <c r="I3691" s="1" t="str">
        <f t="shared" si="57"/>
        <v>School</v>
      </c>
      <c r="J3691" s="1" t="s">
        <v>56</v>
      </c>
      <c r="K3691" s="1" t="s">
        <v>9</v>
      </c>
      <c r="L3691" s="1" t="s">
        <v>44</v>
      </c>
      <c r="M3691" s="1">
        <v>5.4</v>
      </c>
      <c r="N3691" s="1">
        <v>5.4</v>
      </c>
      <c r="O3691" s="1">
        <v>18</v>
      </c>
    </row>
    <row r="3692" spans="9:15" x14ac:dyDescent="0.2">
      <c r="I3692" s="1" t="str">
        <f t="shared" si="57"/>
        <v>School</v>
      </c>
      <c r="J3692" s="1" t="s">
        <v>56</v>
      </c>
      <c r="K3692" s="1" t="s">
        <v>9</v>
      </c>
      <c r="L3692" s="1" t="s">
        <v>44</v>
      </c>
      <c r="M3692" s="1">
        <v>5.4</v>
      </c>
      <c r="N3692" s="1">
        <v>5.4</v>
      </c>
      <c r="O3692" s="1">
        <v>21</v>
      </c>
    </row>
    <row r="3693" spans="9:15" x14ac:dyDescent="0.2">
      <c r="I3693" s="1" t="str">
        <f t="shared" si="57"/>
        <v>School</v>
      </c>
      <c r="J3693" s="1" t="s">
        <v>72</v>
      </c>
      <c r="K3693" s="1" t="s">
        <v>8</v>
      </c>
      <c r="L3693" s="1" t="s">
        <v>44</v>
      </c>
      <c r="M3693" s="1">
        <v>5.4</v>
      </c>
      <c r="N3693" s="1">
        <v>5.4</v>
      </c>
      <c r="O3693" s="1">
        <v>57</v>
      </c>
    </row>
    <row r="3694" spans="9:15" x14ac:dyDescent="0.2">
      <c r="I3694" s="1" t="str">
        <f t="shared" si="57"/>
        <v>School</v>
      </c>
      <c r="J3694" s="1" t="s">
        <v>56</v>
      </c>
      <c r="K3694" s="1" t="s">
        <v>9</v>
      </c>
      <c r="L3694" s="1" t="s">
        <v>44</v>
      </c>
      <c r="M3694" s="1">
        <v>5.4</v>
      </c>
      <c r="N3694" s="1">
        <v>5.4</v>
      </c>
      <c r="O3694" s="1">
        <v>19</v>
      </c>
    </row>
    <row r="3695" spans="9:15" x14ac:dyDescent="0.2">
      <c r="I3695" s="1" t="str">
        <f t="shared" si="57"/>
        <v>School</v>
      </c>
      <c r="J3695" s="1" t="s">
        <v>56</v>
      </c>
      <c r="K3695" s="1" t="s">
        <v>9</v>
      </c>
      <c r="L3695" s="1" t="s">
        <v>44</v>
      </c>
      <c r="M3695" s="1">
        <v>5.4</v>
      </c>
      <c r="N3695" s="1">
        <v>5.4</v>
      </c>
      <c r="O3695" s="1">
        <v>17</v>
      </c>
    </row>
    <row r="3696" spans="9:15" x14ac:dyDescent="0.2">
      <c r="I3696" s="1" t="str">
        <f t="shared" si="57"/>
        <v>School</v>
      </c>
      <c r="J3696" s="1" t="s">
        <v>56</v>
      </c>
      <c r="K3696" s="1" t="s">
        <v>9</v>
      </c>
      <c r="L3696" s="1" t="s">
        <v>44</v>
      </c>
      <c r="M3696" s="1">
        <v>5.4</v>
      </c>
      <c r="N3696" s="1">
        <v>5.4</v>
      </c>
      <c r="O3696" s="1">
        <v>23</v>
      </c>
    </row>
    <row r="3697" spans="9:15" x14ac:dyDescent="0.2">
      <c r="I3697" s="1" t="str">
        <f t="shared" si="57"/>
        <v>School</v>
      </c>
      <c r="J3697" s="1" t="s">
        <v>56</v>
      </c>
      <c r="K3697" s="1" t="s">
        <v>9</v>
      </c>
      <c r="L3697" s="1" t="s">
        <v>44</v>
      </c>
      <c r="M3697" s="1">
        <v>5.3</v>
      </c>
      <c r="N3697" s="1">
        <v>5.3</v>
      </c>
      <c r="O3697" s="1">
        <v>24</v>
      </c>
    </row>
    <row r="3698" spans="9:15" x14ac:dyDescent="0.2">
      <c r="I3698" s="1" t="str">
        <f t="shared" si="57"/>
        <v>School</v>
      </c>
      <c r="J3698" s="1" t="s">
        <v>56</v>
      </c>
      <c r="K3698" s="1" t="s">
        <v>9</v>
      </c>
      <c r="L3698" s="1" t="s">
        <v>44</v>
      </c>
      <c r="M3698" s="1">
        <v>5.3</v>
      </c>
      <c r="N3698" s="1">
        <v>5.3</v>
      </c>
      <c r="O3698" s="1">
        <v>25</v>
      </c>
    </row>
    <row r="3699" spans="9:15" x14ac:dyDescent="0.2">
      <c r="I3699" s="1" t="str">
        <f t="shared" si="57"/>
        <v>School</v>
      </c>
      <c r="J3699" s="1" t="s">
        <v>56</v>
      </c>
      <c r="K3699" s="1" t="s">
        <v>9</v>
      </c>
      <c r="L3699" s="1" t="s">
        <v>44</v>
      </c>
      <c r="M3699" s="1">
        <v>5.0999999999999996</v>
      </c>
      <c r="N3699" s="1">
        <v>5.0999999999999996</v>
      </c>
      <c r="O3699" s="1">
        <v>16</v>
      </c>
    </row>
    <row r="3700" spans="9:15" x14ac:dyDescent="0.2">
      <c r="I3700" s="1" t="str">
        <f t="shared" si="57"/>
        <v>School</v>
      </c>
      <c r="J3700" s="1" t="s">
        <v>71</v>
      </c>
      <c r="K3700" s="1" t="s">
        <v>8</v>
      </c>
      <c r="L3700" s="1" t="s">
        <v>43</v>
      </c>
      <c r="M3700" s="1">
        <v>5</v>
      </c>
      <c r="N3700" s="1">
        <v>5</v>
      </c>
      <c r="O3700" s="1">
        <v>58</v>
      </c>
    </row>
    <row r="3701" spans="9:15" x14ac:dyDescent="0.2">
      <c r="I3701" s="1" t="str">
        <f t="shared" si="57"/>
        <v>School</v>
      </c>
      <c r="J3701" s="1" t="s">
        <v>55</v>
      </c>
      <c r="K3701" s="1" t="s">
        <v>8</v>
      </c>
      <c r="L3701" s="1" t="s">
        <v>43</v>
      </c>
      <c r="M3701" s="1">
        <v>-0.1</v>
      </c>
      <c r="N3701" s="1">
        <v>-0.1</v>
      </c>
      <c r="O3701" s="1">
        <v>61</v>
      </c>
    </row>
    <row r="3702" spans="9:15" x14ac:dyDescent="0.2">
      <c r="I3702" s="1" t="str">
        <f t="shared" si="57"/>
        <v>School</v>
      </c>
      <c r="J3702" s="1" t="s">
        <v>56</v>
      </c>
      <c r="K3702" s="1" t="s">
        <v>8</v>
      </c>
      <c r="L3702" s="1" t="s">
        <v>44</v>
      </c>
      <c r="M3702" s="1">
        <v>-1.3</v>
      </c>
      <c r="N3702" s="1">
        <v>-1.3</v>
      </c>
      <c r="O3702" s="1">
        <v>42</v>
      </c>
    </row>
    <row r="3703" spans="9:15" x14ac:dyDescent="0.2">
      <c r="I3703" s="1" t="str">
        <f t="shared" si="57"/>
        <v>School</v>
      </c>
      <c r="J3703" s="1" t="s">
        <v>56</v>
      </c>
      <c r="K3703" s="1" t="s">
        <v>9</v>
      </c>
      <c r="L3703" s="1" t="s">
        <v>44</v>
      </c>
      <c r="M3703" s="1">
        <v>-1.3</v>
      </c>
      <c r="N3703" s="1">
        <v>-1.3</v>
      </c>
      <c r="O3703" s="1">
        <v>43</v>
      </c>
    </row>
    <row r="3704" spans="9:15" x14ac:dyDescent="0.2">
      <c r="I3704" s="1" t="str">
        <f t="shared" si="57"/>
        <v>School</v>
      </c>
      <c r="J3704" s="1" t="s">
        <v>60</v>
      </c>
      <c r="K3704" s="1" t="s">
        <v>8</v>
      </c>
      <c r="L3704" s="1" t="s">
        <v>44</v>
      </c>
      <c r="M3704" s="1">
        <v>-2.1</v>
      </c>
      <c r="N3704" s="1">
        <v>-2.1</v>
      </c>
      <c r="O3704" s="1">
        <v>1</v>
      </c>
    </row>
    <row r="3705" spans="9:15" x14ac:dyDescent="0.2">
      <c r="I3705" s="1" t="str">
        <f t="shared" si="57"/>
        <v>School</v>
      </c>
      <c r="J3705" s="1" t="s">
        <v>60</v>
      </c>
      <c r="K3705" s="1" t="s">
        <v>9</v>
      </c>
      <c r="L3705" s="1" t="s">
        <v>44</v>
      </c>
      <c r="M3705" s="1">
        <v>-2.4</v>
      </c>
      <c r="N3705" s="1">
        <v>-2.4</v>
      </c>
      <c r="O3705" s="1">
        <v>2</v>
      </c>
    </row>
    <row r="3706" spans="9:15" x14ac:dyDescent="0.2">
      <c r="I3706" s="1" t="str">
        <f t="shared" si="57"/>
        <v>School</v>
      </c>
      <c r="J3706" s="1" t="s">
        <v>56</v>
      </c>
      <c r="K3706" s="1" t="s">
        <v>8</v>
      </c>
      <c r="L3706" s="1" t="s">
        <v>44</v>
      </c>
      <c r="M3706" s="1">
        <v>-6.6</v>
      </c>
      <c r="N3706" s="1">
        <v>-6.6</v>
      </c>
      <c r="O3706" s="1">
        <v>44</v>
      </c>
    </row>
    <row r="3707" spans="9:15" x14ac:dyDescent="0.2">
      <c r="I3707" s="1" t="str">
        <f t="shared" si="57"/>
        <v>School</v>
      </c>
      <c r="J3707" s="1" t="s">
        <v>59</v>
      </c>
      <c r="K3707" s="1" t="s">
        <v>8</v>
      </c>
      <c r="L3707" s="1" t="s">
        <v>43</v>
      </c>
      <c r="M3707" s="1">
        <v>-6.7</v>
      </c>
      <c r="N3707" s="1">
        <v>-6.7</v>
      </c>
      <c r="O3707" s="1">
        <v>59</v>
      </c>
    </row>
    <row r="3708" spans="9:15" x14ac:dyDescent="0.2">
      <c r="I3708" s="1" t="str">
        <f t="shared" si="57"/>
        <v>School</v>
      </c>
      <c r="J3708" s="1" t="s">
        <v>63</v>
      </c>
      <c r="K3708" s="1" t="s">
        <v>8</v>
      </c>
      <c r="L3708" s="1" t="s">
        <v>43</v>
      </c>
      <c r="M3708" s="1">
        <v>-7.1</v>
      </c>
      <c r="N3708" s="1">
        <v>-7.1</v>
      </c>
      <c r="O3708" s="1">
        <v>50</v>
      </c>
    </row>
    <row r="3709" spans="9:15" x14ac:dyDescent="0.2">
      <c r="I3709" s="1" t="str">
        <f t="shared" si="57"/>
        <v>School</v>
      </c>
      <c r="J3709" s="1" t="s">
        <v>62</v>
      </c>
      <c r="K3709" s="1" t="s">
        <v>8</v>
      </c>
      <c r="L3709" s="1" t="s">
        <v>43</v>
      </c>
      <c r="M3709" s="1">
        <v>-7.4</v>
      </c>
      <c r="N3709" s="1">
        <v>-7.4</v>
      </c>
      <c r="O3709" s="1">
        <v>72</v>
      </c>
    </row>
    <row r="3710" spans="9:15" x14ac:dyDescent="0.2">
      <c r="I3710" s="1" t="str">
        <f t="shared" si="57"/>
        <v>School</v>
      </c>
      <c r="J3710" s="1" t="s">
        <v>61</v>
      </c>
      <c r="K3710" s="1" t="s">
        <v>9</v>
      </c>
      <c r="L3710" s="1" t="s">
        <v>43</v>
      </c>
      <c r="M3710" s="1">
        <v>-8.1999999999999993</v>
      </c>
      <c r="N3710" s="1">
        <v>-8.1999999999999993</v>
      </c>
      <c r="O3710" s="1">
        <v>76</v>
      </c>
    </row>
    <row r="3711" spans="9:15" x14ac:dyDescent="0.2">
      <c r="I3711" s="1" t="str">
        <f t="shared" si="57"/>
        <v>School</v>
      </c>
      <c r="J3711" s="1" t="s">
        <v>54</v>
      </c>
      <c r="K3711" s="1" t="s">
        <v>8</v>
      </c>
      <c r="L3711" s="1" t="s">
        <v>43</v>
      </c>
      <c r="M3711" s="1">
        <v>-8.8000000000000007</v>
      </c>
      <c r="N3711" s="1">
        <v>-8.8000000000000007</v>
      </c>
      <c r="O3711" s="1">
        <v>63</v>
      </c>
    </row>
    <row r="3712" spans="9:15" x14ac:dyDescent="0.2">
      <c r="I3712" s="1" t="str">
        <f t="shared" si="57"/>
        <v>School</v>
      </c>
      <c r="J3712" s="1" t="s">
        <v>56</v>
      </c>
      <c r="K3712" s="1" t="s">
        <v>8</v>
      </c>
      <c r="L3712" s="1" t="s">
        <v>44</v>
      </c>
      <c r="M3712" s="1">
        <v>-9.3000000000000007</v>
      </c>
      <c r="N3712" s="1">
        <v>-9.3000000000000007</v>
      </c>
      <c r="O3712" s="1">
        <v>45</v>
      </c>
    </row>
    <row r="3713" spans="1:15" x14ac:dyDescent="0.2">
      <c r="I3713" s="1" t="str">
        <f t="shared" si="57"/>
        <v>School</v>
      </c>
      <c r="J3713" s="1" t="s">
        <v>56</v>
      </c>
      <c r="K3713" s="1" t="s">
        <v>9</v>
      </c>
      <c r="L3713" s="1" t="s">
        <v>44</v>
      </c>
      <c r="M3713" s="1">
        <v>-9.5</v>
      </c>
      <c r="N3713" s="1">
        <v>-9.5</v>
      </c>
      <c r="O3713" s="1">
        <v>46</v>
      </c>
    </row>
    <row r="3714" spans="1:15" x14ac:dyDescent="0.2">
      <c r="I3714" s="1" t="str">
        <f t="shared" si="57"/>
        <v>School</v>
      </c>
      <c r="J3714" s="1" t="s">
        <v>66</v>
      </c>
      <c r="K3714" s="1" t="s">
        <v>8</v>
      </c>
      <c r="L3714" s="1" t="s">
        <v>43</v>
      </c>
      <c r="M3714" s="1">
        <v>-10</v>
      </c>
      <c r="N3714" s="1">
        <v>-10</v>
      </c>
      <c r="O3714" s="1">
        <v>48</v>
      </c>
    </row>
    <row r="3715" spans="1:15" x14ac:dyDescent="0.2">
      <c r="I3715" s="1" t="str">
        <f t="shared" ref="I3715:I3778" si="58">IF(ISBLANK(A3715),I3714,A3715)</f>
        <v>School</v>
      </c>
      <c r="J3715" s="1" t="s">
        <v>57</v>
      </c>
      <c r="K3715" s="1" t="s">
        <v>8</v>
      </c>
      <c r="L3715" s="1" t="s">
        <v>43</v>
      </c>
      <c r="M3715" s="1">
        <v>-10</v>
      </c>
      <c r="N3715" s="1">
        <v>-10</v>
      </c>
      <c r="O3715" s="1">
        <v>60</v>
      </c>
    </row>
    <row r="3716" spans="1:15" x14ac:dyDescent="0.2">
      <c r="I3716" s="1" t="str">
        <f t="shared" si="58"/>
        <v>School</v>
      </c>
      <c r="J3716" s="1" t="s">
        <v>74</v>
      </c>
      <c r="K3716" s="1" t="s">
        <v>8</v>
      </c>
      <c r="L3716" s="1" t="s">
        <v>43</v>
      </c>
      <c r="M3716" s="1">
        <v>-10.199999999999999</v>
      </c>
      <c r="N3716" s="1">
        <v>-10.199999999999999</v>
      </c>
      <c r="O3716" s="1">
        <v>47</v>
      </c>
    </row>
    <row r="3717" spans="1:15" x14ac:dyDescent="0.2">
      <c r="I3717" s="1" t="str">
        <f t="shared" si="58"/>
        <v>School</v>
      </c>
      <c r="J3717" s="1" t="s">
        <v>65</v>
      </c>
      <c r="K3717" s="1" t="s">
        <v>8</v>
      </c>
      <c r="L3717" s="1" t="s">
        <v>43</v>
      </c>
      <c r="M3717" s="1">
        <v>-10.3</v>
      </c>
      <c r="N3717" s="1">
        <v>-10.3</v>
      </c>
      <c r="O3717" s="1">
        <v>70</v>
      </c>
    </row>
    <row r="3718" spans="1:15" x14ac:dyDescent="0.2">
      <c r="I3718" s="1" t="str">
        <f t="shared" si="58"/>
        <v>School</v>
      </c>
      <c r="J3718" s="1" t="s">
        <v>75</v>
      </c>
      <c r="K3718" s="1" t="s">
        <v>8</v>
      </c>
      <c r="L3718" s="1" t="s">
        <v>43</v>
      </c>
      <c r="M3718" s="1">
        <v>-10.5</v>
      </c>
      <c r="N3718" s="1">
        <v>-10.5</v>
      </c>
      <c r="O3718" s="1">
        <v>69</v>
      </c>
    </row>
    <row r="3719" spans="1:15" x14ac:dyDescent="0.2">
      <c r="I3719" s="1" t="str">
        <f t="shared" si="58"/>
        <v>School</v>
      </c>
      <c r="J3719" s="1" t="s">
        <v>64</v>
      </c>
      <c r="K3719" s="1" t="s">
        <v>9</v>
      </c>
      <c r="L3719" s="1" t="s">
        <v>43</v>
      </c>
      <c r="M3719" s="1">
        <v>-11.2</v>
      </c>
      <c r="N3719" s="1">
        <v>-11.2</v>
      </c>
      <c r="O3719" s="1">
        <v>74</v>
      </c>
    </row>
    <row r="3720" spans="1:15" x14ac:dyDescent="0.2">
      <c r="I3720" s="1" t="str">
        <f t="shared" si="58"/>
        <v>School</v>
      </c>
      <c r="J3720" s="1" t="s">
        <v>76</v>
      </c>
      <c r="K3720" s="1" t="s">
        <v>9</v>
      </c>
      <c r="L3720" s="1" t="s">
        <v>43</v>
      </c>
      <c r="M3720" s="1">
        <v>-11.3</v>
      </c>
      <c r="N3720" s="1">
        <v>-11.3</v>
      </c>
      <c r="O3720" s="1">
        <v>73</v>
      </c>
    </row>
    <row r="3721" spans="1:15" x14ac:dyDescent="0.2">
      <c r="I3721" s="1" t="str">
        <f t="shared" si="58"/>
        <v>School</v>
      </c>
      <c r="J3721" s="1" t="s">
        <v>77</v>
      </c>
      <c r="K3721" s="1" t="s">
        <v>8</v>
      </c>
      <c r="L3721" s="1" t="s">
        <v>44</v>
      </c>
      <c r="M3721" s="1">
        <v>-12.4</v>
      </c>
      <c r="N3721" s="1">
        <v>-12.4</v>
      </c>
      <c r="O3721" s="1">
        <v>5</v>
      </c>
    </row>
    <row r="3722" spans="1:15" x14ac:dyDescent="0.2">
      <c r="I3722" s="1" t="str">
        <f t="shared" si="58"/>
        <v>School</v>
      </c>
      <c r="J3722" s="1" t="s">
        <v>58</v>
      </c>
      <c r="K3722" s="1" t="s">
        <v>8</v>
      </c>
      <c r="L3722" s="1" t="s">
        <v>43</v>
      </c>
      <c r="M3722" s="1">
        <v>-12.5</v>
      </c>
      <c r="N3722" s="1">
        <v>-12.5</v>
      </c>
      <c r="O3722" s="1">
        <v>62</v>
      </c>
    </row>
    <row r="3723" spans="1:15" x14ac:dyDescent="0.2">
      <c r="I3723" s="1" t="str">
        <f t="shared" si="58"/>
        <v>School</v>
      </c>
      <c r="J3723" s="1" t="s">
        <v>69</v>
      </c>
      <c r="K3723" s="1" t="s">
        <v>8</v>
      </c>
      <c r="L3723" s="1" t="s">
        <v>43</v>
      </c>
      <c r="M3723" s="1">
        <v>-13.1</v>
      </c>
      <c r="N3723" s="1">
        <v>-13.1</v>
      </c>
      <c r="O3723" s="1">
        <v>49</v>
      </c>
    </row>
    <row r="3724" spans="1:15" x14ac:dyDescent="0.2">
      <c r="I3724" s="1" t="str">
        <f t="shared" si="58"/>
        <v>School</v>
      </c>
      <c r="J3724" s="1" t="s">
        <v>68</v>
      </c>
      <c r="K3724" s="1" t="s">
        <v>8</v>
      </c>
      <c r="L3724" s="1" t="s">
        <v>43</v>
      </c>
      <c r="M3724" s="1">
        <v>-13.4</v>
      </c>
      <c r="N3724" s="1">
        <v>-13.4</v>
      </c>
      <c r="O3724" s="1">
        <v>71</v>
      </c>
    </row>
    <row r="3725" spans="1:15" x14ac:dyDescent="0.2">
      <c r="I3725" s="1" t="str">
        <f t="shared" si="58"/>
        <v>School</v>
      </c>
      <c r="J3725" s="1" t="s">
        <v>67</v>
      </c>
      <c r="K3725" s="1" t="s">
        <v>9</v>
      </c>
      <c r="L3725" s="1" t="s">
        <v>43</v>
      </c>
      <c r="M3725" s="1">
        <v>-14.4</v>
      </c>
      <c r="N3725" s="1">
        <v>-14.4</v>
      </c>
      <c r="O3725" s="1">
        <v>75</v>
      </c>
    </row>
    <row r="3726" spans="1:15" x14ac:dyDescent="0.2">
      <c r="A3726" s="1" t="s">
        <v>25</v>
      </c>
      <c r="B3726" s="1" t="s">
        <v>11</v>
      </c>
      <c r="C3726" s="1" t="s">
        <v>24</v>
      </c>
      <c r="D3726" s="1">
        <v>446371.97</v>
      </c>
      <c r="E3726" s="1">
        <v>522910.35</v>
      </c>
      <c r="F3726" s="1">
        <v>48.7</v>
      </c>
      <c r="G3726" s="1">
        <v>47.3</v>
      </c>
      <c r="H3726" s="1">
        <v>60.7</v>
      </c>
      <c r="I3726" s="1" t="str">
        <f t="shared" si="58"/>
        <v>School</v>
      </c>
      <c r="J3726" s="1" t="s">
        <v>81</v>
      </c>
      <c r="K3726" s="1" t="s">
        <v>10</v>
      </c>
      <c r="L3726" s="1" t="s">
        <v>44</v>
      </c>
      <c r="M3726" s="1">
        <v>46.1</v>
      </c>
      <c r="N3726" s="1">
        <v>46.1</v>
      </c>
      <c r="O3726" s="1">
        <v>56</v>
      </c>
    </row>
    <row r="3727" spans="1:15" x14ac:dyDescent="0.2">
      <c r="I3727" s="1" t="str">
        <f t="shared" si="58"/>
        <v>School</v>
      </c>
      <c r="J3727" s="1" t="s">
        <v>45</v>
      </c>
      <c r="K3727" s="1" t="s">
        <v>8</v>
      </c>
      <c r="L3727" s="1" t="s">
        <v>46</v>
      </c>
      <c r="M3727" s="1">
        <v>40.200000000000003</v>
      </c>
      <c r="O3727" s="1">
        <v>4</v>
      </c>
    </row>
    <row r="3728" spans="1:15" x14ac:dyDescent="0.2">
      <c r="I3728" s="1" t="str">
        <f t="shared" si="58"/>
        <v>School</v>
      </c>
      <c r="J3728" s="1" t="s">
        <v>49</v>
      </c>
      <c r="K3728" s="1" t="s">
        <v>8</v>
      </c>
      <c r="L3728" s="1" t="s">
        <v>46</v>
      </c>
      <c r="M3728" s="1">
        <v>40.200000000000003</v>
      </c>
      <c r="O3728" s="1">
        <v>3</v>
      </c>
    </row>
    <row r="3729" spans="9:15" x14ac:dyDescent="0.2">
      <c r="I3729" s="1" t="str">
        <f t="shared" si="58"/>
        <v>School</v>
      </c>
      <c r="J3729" s="1" t="s">
        <v>79</v>
      </c>
      <c r="K3729" s="1" t="s">
        <v>10</v>
      </c>
      <c r="L3729" s="1" t="s">
        <v>43</v>
      </c>
      <c r="M3729" s="1">
        <v>36</v>
      </c>
      <c r="N3729" s="1">
        <v>36</v>
      </c>
      <c r="O3729" s="1">
        <v>54</v>
      </c>
    </row>
    <row r="3730" spans="9:15" x14ac:dyDescent="0.2">
      <c r="I3730" s="1" t="str">
        <f t="shared" si="58"/>
        <v>School</v>
      </c>
      <c r="J3730" s="1" t="s">
        <v>80</v>
      </c>
      <c r="K3730" s="1" t="s">
        <v>10</v>
      </c>
      <c r="L3730" s="1" t="s">
        <v>44</v>
      </c>
      <c r="M3730" s="1">
        <v>35.4</v>
      </c>
      <c r="N3730" s="1">
        <v>35.4</v>
      </c>
      <c r="O3730" s="1">
        <v>55</v>
      </c>
    </row>
    <row r="3731" spans="9:15" x14ac:dyDescent="0.2">
      <c r="I3731" s="1" t="str">
        <f t="shared" si="58"/>
        <v>School</v>
      </c>
      <c r="J3731" s="1" t="s">
        <v>48</v>
      </c>
      <c r="K3731" s="1" t="s">
        <v>8</v>
      </c>
      <c r="L3731" s="1" t="s">
        <v>43</v>
      </c>
      <c r="M3731" s="1">
        <v>32.6</v>
      </c>
      <c r="N3731" s="1">
        <v>32.6</v>
      </c>
      <c r="O3731" s="1">
        <v>68</v>
      </c>
    </row>
    <row r="3732" spans="9:15" x14ac:dyDescent="0.2">
      <c r="I3732" s="1" t="str">
        <f t="shared" si="58"/>
        <v>School</v>
      </c>
      <c r="J3732" s="1" t="s">
        <v>51</v>
      </c>
      <c r="K3732" s="1" t="s">
        <v>8</v>
      </c>
      <c r="L3732" s="1" t="s">
        <v>43</v>
      </c>
      <c r="M3732" s="1">
        <v>30.7</v>
      </c>
      <c r="N3732" s="1">
        <v>30.7</v>
      </c>
      <c r="O3732" s="1">
        <v>67</v>
      </c>
    </row>
    <row r="3733" spans="9:15" x14ac:dyDescent="0.2">
      <c r="I3733" s="1" t="str">
        <f t="shared" si="58"/>
        <v>School</v>
      </c>
      <c r="J3733" s="1" t="s">
        <v>78</v>
      </c>
      <c r="K3733" s="1" t="s">
        <v>10</v>
      </c>
      <c r="L3733" s="1" t="s">
        <v>44</v>
      </c>
      <c r="M3733" s="1">
        <v>28.3</v>
      </c>
      <c r="N3733" s="1">
        <v>28.3</v>
      </c>
      <c r="O3733" s="1">
        <v>53</v>
      </c>
    </row>
    <row r="3734" spans="9:15" x14ac:dyDescent="0.2">
      <c r="I3734" s="1" t="str">
        <f t="shared" si="58"/>
        <v>School</v>
      </c>
      <c r="J3734" s="1" t="s">
        <v>50</v>
      </c>
      <c r="K3734" s="1" t="s">
        <v>8</v>
      </c>
      <c r="L3734" s="1" t="s">
        <v>43</v>
      </c>
      <c r="M3734" s="1">
        <v>27.4</v>
      </c>
      <c r="N3734" s="1">
        <v>27.4</v>
      </c>
      <c r="O3734" s="1">
        <v>66</v>
      </c>
    </row>
    <row r="3735" spans="9:15" x14ac:dyDescent="0.2">
      <c r="I3735" s="1" t="str">
        <f t="shared" si="58"/>
        <v>School</v>
      </c>
      <c r="J3735" s="1" t="s">
        <v>47</v>
      </c>
      <c r="K3735" s="1" t="s">
        <v>8</v>
      </c>
      <c r="L3735" s="1" t="s">
        <v>43</v>
      </c>
      <c r="M3735" s="1">
        <v>26.1</v>
      </c>
      <c r="N3735" s="1">
        <v>26.1</v>
      </c>
      <c r="O3735" s="1">
        <v>65</v>
      </c>
    </row>
    <row r="3736" spans="9:15" x14ac:dyDescent="0.2">
      <c r="I3736" s="1" t="str">
        <f t="shared" si="58"/>
        <v>School</v>
      </c>
      <c r="J3736" s="1" t="s">
        <v>78</v>
      </c>
      <c r="K3736" s="1" t="s">
        <v>10</v>
      </c>
      <c r="L3736" s="1" t="s">
        <v>44</v>
      </c>
      <c r="M3736" s="1">
        <v>24.3</v>
      </c>
      <c r="N3736" s="1">
        <v>24.3</v>
      </c>
      <c r="O3736" s="1">
        <v>51</v>
      </c>
    </row>
    <row r="3737" spans="9:15" x14ac:dyDescent="0.2">
      <c r="I3737" s="1" t="str">
        <f t="shared" si="58"/>
        <v>School</v>
      </c>
      <c r="J3737" s="1" t="s">
        <v>78</v>
      </c>
      <c r="K3737" s="1" t="s">
        <v>10</v>
      </c>
      <c r="L3737" s="1" t="s">
        <v>44</v>
      </c>
      <c r="M3737" s="1">
        <v>23.6</v>
      </c>
      <c r="N3737" s="1">
        <v>23.6</v>
      </c>
      <c r="O3737" s="1">
        <v>52</v>
      </c>
    </row>
    <row r="3738" spans="9:15" x14ac:dyDescent="0.2">
      <c r="I3738" s="1" t="str">
        <f t="shared" si="58"/>
        <v>School</v>
      </c>
      <c r="J3738" s="1" t="s">
        <v>53</v>
      </c>
      <c r="K3738" s="1" t="s">
        <v>9</v>
      </c>
      <c r="L3738" s="1" t="s">
        <v>44</v>
      </c>
      <c r="M3738" s="1">
        <v>20.7</v>
      </c>
      <c r="N3738" s="1">
        <v>20.7</v>
      </c>
      <c r="O3738" s="1">
        <v>26</v>
      </c>
    </row>
    <row r="3739" spans="9:15" x14ac:dyDescent="0.2">
      <c r="I3739" s="1" t="str">
        <f t="shared" si="58"/>
        <v>School</v>
      </c>
      <c r="J3739" s="1" t="s">
        <v>52</v>
      </c>
      <c r="K3739" s="1" t="s">
        <v>8</v>
      </c>
      <c r="L3739" s="1" t="s">
        <v>44</v>
      </c>
      <c r="M3739" s="1">
        <v>19</v>
      </c>
      <c r="N3739" s="1">
        <v>19</v>
      </c>
      <c r="O3739" s="1">
        <v>38</v>
      </c>
    </row>
    <row r="3740" spans="9:15" x14ac:dyDescent="0.2">
      <c r="I3740" s="1" t="str">
        <f t="shared" si="58"/>
        <v>School</v>
      </c>
      <c r="J3740" s="1" t="s">
        <v>52</v>
      </c>
      <c r="K3740" s="1" t="s">
        <v>8</v>
      </c>
      <c r="L3740" s="1" t="s">
        <v>44</v>
      </c>
      <c r="M3740" s="1">
        <v>18.3</v>
      </c>
      <c r="N3740" s="1">
        <v>18.3</v>
      </c>
      <c r="O3740" s="1">
        <v>34</v>
      </c>
    </row>
    <row r="3741" spans="9:15" x14ac:dyDescent="0.2">
      <c r="I3741" s="1" t="str">
        <f t="shared" si="58"/>
        <v>School</v>
      </c>
      <c r="J3741" s="1" t="s">
        <v>53</v>
      </c>
      <c r="K3741" s="1" t="s">
        <v>8</v>
      </c>
      <c r="L3741" s="1" t="s">
        <v>44</v>
      </c>
      <c r="M3741" s="1">
        <v>17.899999999999999</v>
      </c>
      <c r="N3741" s="1">
        <v>17.899999999999999</v>
      </c>
      <c r="O3741" s="1">
        <v>27</v>
      </c>
    </row>
    <row r="3742" spans="9:15" x14ac:dyDescent="0.2">
      <c r="I3742" s="1" t="str">
        <f t="shared" si="58"/>
        <v>School</v>
      </c>
      <c r="J3742" s="1" t="s">
        <v>52</v>
      </c>
      <c r="K3742" s="1" t="s">
        <v>8</v>
      </c>
      <c r="L3742" s="1" t="s">
        <v>44</v>
      </c>
      <c r="M3742" s="1">
        <v>17.899999999999999</v>
      </c>
      <c r="N3742" s="1">
        <v>17.899999999999999</v>
      </c>
      <c r="O3742" s="1">
        <v>32</v>
      </c>
    </row>
    <row r="3743" spans="9:15" x14ac:dyDescent="0.2">
      <c r="I3743" s="1" t="str">
        <f t="shared" si="58"/>
        <v>School</v>
      </c>
      <c r="J3743" s="1" t="s">
        <v>52</v>
      </c>
      <c r="K3743" s="1" t="s">
        <v>8</v>
      </c>
      <c r="L3743" s="1" t="s">
        <v>44</v>
      </c>
      <c r="M3743" s="1">
        <v>17</v>
      </c>
      <c r="N3743" s="1">
        <v>17</v>
      </c>
      <c r="O3743" s="1">
        <v>37</v>
      </c>
    </row>
    <row r="3744" spans="9:15" x14ac:dyDescent="0.2">
      <c r="I3744" s="1" t="str">
        <f t="shared" si="58"/>
        <v>School</v>
      </c>
      <c r="J3744" s="1" t="s">
        <v>52</v>
      </c>
      <c r="K3744" s="1" t="s">
        <v>8</v>
      </c>
      <c r="L3744" s="1" t="s">
        <v>44</v>
      </c>
      <c r="M3744" s="1">
        <v>16.600000000000001</v>
      </c>
      <c r="N3744" s="1">
        <v>16.600000000000001</v>
      </c>
      <c r="O3744" s="1">
        <v>41</v>
      </c>
    </row>
    <row r="3745" spans="9:15" x14ac:dyDescent="0.2">
      <c r="I3745" s="1" t="str">
        <f t="shared" si="58"/>
        <v>School</v>
      </c>
      <c r="J3745" s="1" t="s">
        <v>52</v>
      </c>
      <c r="K3745" s="1" t="s">
        <v>8</v>
      </c>
      <c r="L3745" s="1" t="s">
        <v>44</v>
      </c>
      <c r="M3745" s="1">
        <v>15.4</v>
      </c>
      <c r="N3745" s="1">
        <v>15.4</v>
      </c>
      <c r="O3745" s="1">
        <v>33</v>
      </c>
    </row>
    <row r="3746" spans="9:15" x14ac:dyDescent="0.2">
      <c r="I3746" s="1" t="str">
        <f t="shared" si="58"/>
        <v>School</v>
      </c>
      <c r="J3746" s="1" t="s">
        <v>53</v>
      </c>
      <c r="K3746" s="1" t="s">
        <v>9</v>
      </c>
      <c r="L3746" s="1" t="s">
        <v>44</v>
      </c>
      <c r="M3746" s="1">
        <v>13.8</v>
      </c>
      <c r="N3746" s="1">
        <v>13.8</v>
      </c>
      <c r="O3746" s="1">
        <v>29</v>
      </c>
    </row>
    <row r="3747" spans="9:15" x14ac:dyDescent="0.2">
      <c r="I3747" s="1" t="str">
        <f t="shared" si="58"/>
        <v>School</v>
      </c>
      <c r="J3747" s="1" t="s">
        <v>53</v>
      </c>
      <c r="K3747" s="1" t="s">
        <v>8</v>
      </c>
      <c r="L3747" s="1" t="s">
        <v>44</v>
      </c>
      <c r="M3747" s="1">
        <v>13.7</v>
      </c>
      <c r="N3747" s="1">
        <v>13.7</v>
      </c>
      <c r="O3747" s="1">
        <v>28</v>
      </c>
    </row>
    <row r="3748" spans="9:15" x14ac:dyDescent="0.2">
      <c r="I3748" s="1" t="str">
        <f t="shared" si="58"/>
        <v>School</v>
      </c>
      <c r="J3748" s="1" t="s">
        <v>56</v>
      </c>
      <c r="K3748" s="1" t="s">
        <v>8</v>
      </c>
      <c r="L3748" s="1" t="s">
        <v>44</v>
      </c>
      <c r="M3748" s="1">
        <v>12.8</v>
      </c>
      <c r="N3748" s="1">
        <v>12.8</v>
      </c>
      <c r="O3748" s="1">
        <v>30</v>
      </c>
    </row>
    <row r="3749" spans="9:15" x14ac:dyDescent="0.2">
      <c r="I3749" s="1" t="str">
        <f t="shared" si="58"/>
        <v>School</v>
      </c>
      <c r="J3749" s="1" t="s">
        <v>52</v>
      </c>
      <c r="K3749" s="1" t="s">
        <v>8</v>
      </c>
      <c r="L3749" s="1" t="s">
        <v>44</v>
      </c>
      <c r="M3749" s="1">
        <v>10.9</v>
      </c>
      <c r="N3749" s="1">
        <v>10.9</v>
      </c>
      <c r="O3749" s="1">
        <v>40</v>
      </c>
    </row>
    <row r="3750" spans="9:15" x14ac:dyDescent="0.2">
      <c r="I3750" s="1" t="str">
        <f t="shared" si="58"/>
        <v>School</v>
      </c>
      <c r="J3750" s="1" t="s">
        <v>56</v>
      </c>
      <c r="K3750" s="1" t="s">
        <v>9</v>
      </c>
      <c r="L3750" s="1" t="s">
        <v>44</v>
      </c>
      <c r="M3750" s="1">
        <v>10.7</v>
      </c>
      <c r="N3750" s="1">
        <v>10.7</v>
      </c>
      <c r="O3750" s="1">
        <v>31</v>
      </c>
    </row>
    <row r="3751" spans="9:15" x14ac:dyDescent="0.2">
      <c r="I3751" s="1" t="str">
        <f t="shared" si="58"/>
        <v>School</v>
      </c>
      <c r="J3751" s="1" t="s">
        <v>52</v>
      </c>
      <c r="K3751" s="1" t="s">
        <v>8</v>
      </c>
      <c r="L3751" s="1" t="s">
        <v>44</v>
      </c>
      <c r="M3751" s="1">
        <v>10.5</v>
      </c>
      <c r="N3751" s="1">
        <v>10.5</v>
      </c>
      <c r="O3751" s="1">
        <v>35</v>
      </c>
    </row>
    <row r="3752" spans="9:15" x14ac:dyDescent="0.2">
      <c r="I3752" s="1" t="str">
        <f t="shared" si="58"/>
        <v>School</v>
      </c>
      <c r="J3752" s="1" t="s">
        <v>52</v>
      </c>
      <c r="K3752" s="1" t="s">
        <v>8</v>
      </c>
      <c r="L3752" s="1" t="s">
        <v>44</v>
      </c>
      <c r="M3752" s="1">
        <v>10.199999999999999</v>
      </c>
      <c r="N3752" s="1">
        <v>10.199999999999999</v>
      </c>
      <c r="O3752" s="1">
        <v>39</v>
      </c>
    </row>
    <row r="3753" spans="9:15" x14ac:dyDescent="0.2">
      <c r="I3753" s="1" t="str">
        <f t="shared" si="58"/>
        <v>School</v>
      </c>
      <c r="J3753" s="1" t="s">
        <v>52</v>
      </c>
      <c r="K3753" s="1" t="s">
        <v>8</v>
      </c>
      <c r="L3753" s="1" t="s">
        <v>44</v>
      </c>
      <c r="M3753" s="1">
        <v>10.1</v>
      </c>
      <c r="N3753" s="1">
        <v>10.1</v>
      </c>
      <c r="O3753" s="1">
        <v>36</v>
      </c>
    </row>
    <row r="3754" spans="9:15" x14ac:dyDescent="0.2">
      <c r="I3754" s="1" t="str">
        <f t="shared" si="58"/>
        <v>School</v>
      </c>
      <c r="J3754" s="1" t="s">
        <v>56</v>
      </c>
      <c r="K3754" s="1" t="s">
        <v>8</v>
      </c>
      <c r="L3754" s="1" t="s">
        <v>44</v>
      </c>
      <c r="M3754" s="1">
        <v>7.1</v>
      </c>
      <c r="N3754" s="1">
        <v>7.1</v>
      </c>
      <c r="O3754" s="1">
        <v>9</v>
      </c>
    </row>
    <row r="3755" spans="9:15" x14ac:dyDescent="0.2">
      <c r="I3755" s="1" t="str">
        <f t="shared" si="58"/>
        <v>School</v>
      </c>
      <c r="J3755" s="1" t="s">
        <v>56</v>
      </c>
      <c r="K3755" s="1" t="s">
        <v>8</v>
      </c>
      <c r="L3755" s="1" t="s">
        <v>44</v>
      </c>
      <c r="M3755" s="1">
        <v>7.1</v>
      </c>
      <c r="N3755" s="1">
        <v>7.1</v>
      </c>
      <c r="O3755" s="1">
        <v>11</v>
      </c>
    </row>
    <row r="3756" spans="9:15" x14ac:dyDescent="0.2">
      <c r="I3756" s="1" t="str">
        <f t="shared" si="58"/>
        <v>School</v>
      </c>
      <c r="J3756" s="1" t="s">
        <v>56</v>
      </c>
      <c r="K3756" s="1" t="s">
        <v>8</v>
      </c>
      <c r="L3756" s="1" t="s">
        <v>44</v>
      </c>
      <c r="M3756" s="1">
        <v>7.1</v>
      </c>
      <c r="N3756" s="1">
        <v>7.1</v>
      </c>
      <c r="O3756" s="1">
        <v>10</v>
      </c>
    </row>
    <row r="3757" spans="9:15" x14ac:dyDescent="0.2">
      <c r="I3757" s="1" t="str">
        <f t="shared" si="58"/>
        <v>School</v>
      </c>
      <c r="J3757" s="1" t="s">
        <v>56</v>
      </c>
      <c r="K3757" s="1" t="s">
        <v>8</v>
      </c>
      <c r="L3757" s="1" t="s">
        <v>44</v>
      </c>
      <c r="M3757" s="1">
        <v>7.1</v>
      </c>
      <c r="N3757" s="1">
        <v>7.1</v>
      </c>
      <c r="O3757" s="1">
        <v>7</v>
      </c>
    </row>
    <row r="3758" spans="9:15" x14ac:dyDescent="0.2">
      <c r="I3758" s="1" t="str">
        <f t="shared" si="58"/>
        <v>School</v>
      </c>
      <c r="J3758" s="1" t="s">
        <v>56</v>
      </c>
      <c r="K3758" s="1" t="s">
        <v>8</v>
      </c>
      <c r="L3758" s="1" t="s">
        <v>44</v>
      </c>
      <c r="M3758" s="1">
        <v>7</v>
      </c>
      <c r="N3758" s="1">
        <v>7</v>
      </c>
      <c r="O3758" s="1">
        <v>8</v>
      </c>
    </row>
    <row r="3759" spans="9:15" x14ac:dyDescent="0.2">
      <c r="I3759" s="1" t="str">
        <f t="shared" si="58"/>
        <v>School</v>
      </c>
      <c r="J3759" s="1" t="s">
        <v>56</v>
      </c>
      <c r="K3759" s="1" t="s">
        <v>8</v>
      </c>
      <c r="L3759" s="1" t="s">
        <v>44</v>
      </c>
      <c r="M3759" s="1">
        <v>7</v>
      </c>
      <c r="N3759" s="1">
        <v>7</v>
      </c>
      <c r="O3759" s="1">
        <v>6</v>
      </c>
    </row>
    <row r="3760" spans="9:15" x14ac:dyDescent="0.2">
      <c r="I3760" s="1" t="str">
        <f t="shared" si="58"/>
        <v>School</v>
      </c>
      <c r="J3760" s="1" t="s">
        <v>56</v>
      </c>
      <c r="K3760" s="1" t="s">
        <v>8</v>
      </c>
      <c r="L3760" s="1" t="s">
        <v>44</v>
      </c>
      <c r="M3760" s="1">
        <v>7</v>
      </c>
      <c r="N3760" s="1">
        <v>7</v>
      </c>
      <c r="O3760" s="1">
        <v>12</v>
      </c>
    </row>
    <row r="3761" spans="9:15" x14ac:dyDescent="0.2">
      <c r="I3761" s="1" t="str">
        <f t="shared" si="58"/>
        <v>School</v>
      </c>
      <c r="J3761" s="1" t="s">
        <v>56</v>
      </c>
      <c r="K3761" s="1" t="s">
        <v>8</v>
      </c>
      <c r="L3761" s="1" t="s">
        <v>44</v>
      </c>
      <c r="M3761" s="1">
        <v>7</v>
      </c>
      <c r="N3761" s="1">
        <v>7</v>
      </c>
      <c r="O3761" s="1">
        <v>14</v>
      </c>
    </row>
    <row r="3762" spans="9:15" x14ac:dyDescent="0.2">
      <c r="I3762" s="1" t="str">
        <f t="shared" si="58"/>
        <v>School</v>
      </c>
      <c r="J3762" s="1" t="s">
        <v>56</v>
      </c>
      <c r="K3762" s="1" t="s">
        <v>8</v>
      </c>
      <c r="L3762" s="1" t="s">
        <v>44</v>
      </c>
      <c r="M3762" s="1">
        <v>7</v>
      </c>
      <c r="N3762" s="1">
        <v>7</v>
      </c>
      <c r="O3762" s="1">
        <v>13</v>
      </c>
    </row>
    <row r="3763" spans="9:15" x14ac:dyDescent="0.2">
      <c r="I3763" s="1" t="str">
        <f t="shared" si="58"/>
        <v>School</v>
      </c>
      <c r="J3763" s="1" t="s">
        <v>56</v>
      </c>
      <c r="K3763" s="1" t="s">
        <v>8</v>
      </c>
      <c r="L3763" s="1" t="s">
        <v>44</v>
      </c>
      <c r="M3763" s="1">
        <v>6.9</v>
      </c>
      <c r="N3763" s="1">
        <v>6.9</v>
      </c>
      <c r="O3763" s="1">
        <v>15</v>
      </c>
    </row>
    <row r="3764" spans="9:15" x14ac:dyDescent="0.2">
      <c r="I3764" s="1" t="str">
        <f t="shared" si="58"/>
        <v>School</v>
      </c>
      <c r="J3764" s="1" t="s">
        <v>56</v>
      </c>
      <c r="K3764" s="1" t="s">
        <v>9</v>
      </c>
      <c r="L3764" s="1" t="s">
        <v>44</v>
      </c>
      <c r="M3764" s="1">
        <v>6.6</v>
      </c>
      <c r="N3764" s="1">
        <v>6.6</v>
      </c>
      <c r="O3764" s="1">
        <v>20</v>
      </c>
    </row>
    <row r="3765" spans="9:15" x14ac:dyDescent="0.2">
      <c r="I3765" s="1" t="str">
        <f t="shared" si="58"/>
        <v>School</v>
      </c>
      <c r="J3765" s="1" t="s">
        <v>56</v>
      </c>
      <c r="K3765" s="1" t="s">
        <v>9</v>
      </c>
      <c r="L3765" s="1" t="s">
        <v>44</v>
      </c>
      <c r="M3765" s="1">
        <v>6.6</v>
      </c>
      <c r="N3765" s="1">
        <v>6.6</v>
      </c>
      <c r="O3765" s="1">
        <v>22</v>
      </c>
    </row>
    <row r="3766" spans="9:15" x14ac:dyDescent="0.2">
      <c r="I3766" s="1" t="str">
        <f t="shared" si="58"/>
        <v>School</v>
      </c>
      <c r="J3766" s="1" t="s">
        <v>56</v>
      </c>
      <c r="K3766" s="1" t="s">
        <v>9</v>
      </c>
      <c r="L3766" s="1" t="s">
        <v>44</v>
      </c>
      <c r="M3766" s="1">
        <v>6.6</v>
      </c>
      <c r="N3766" s="1">
        <v>6.6</v>
      </c>
      <c r="O3766" s="1">
        <v>21</v>
      </c>
    </row>
    <row r="3767" spans="9:15" x14ac:dyDescent="0.2">
      <c r="I3767" s="1" t="str">
        <f t="shared" si="58"/>
        <v>School</v>
      </c>
      <c r="J3767" s="1" t="s">
        <v>56</v>
      </c>
      <c r="K3767" s="1" t="s">
        <v>9</v>
      </c>
      <c r="L3767" s="1" t="s">
        <v>44</v>
      </c>
      <c r="M3767" s="1">
        <v>6.6</v>
      </c>
      <c r="N3767" s="1">
        <v>6.6</v>
      </c>
      <c r="O3767" s="1">
        <v>18</v>
      </c>
    </row>
    <row r="3768" spans="9:15" x14ac:dyDescent="0.2">
      <c r="I3768" s="1" t="str">
        <f t="shared" si="58"/>
        <v>School</v>
      </c>
      <c r="J3768" s="1" t="s">
        <v>56</v>
      </c>
      <c r="K3768" s="1" t="s">
        <v>9</v>
      </c>
      <c r="L3768" s="1" t="s">
        <v>44</v>
      </c>
      <c r="M3768" s="1">
        <v>6.6</v>
      </c>
      <c r="N3768" s="1">
        <v>6.6</v>
      </c>
      <c r="O3768" s="1">
        <v>23</v>
      </c>
    </row>
    <row r="3769" spans="9:15" x14ac:dyDescent="0.2">
      <c r="I3769" s="1" t="str">
        <f t="shared" si="58"/>
        <v>School</v>
      </c>
      <c r="J3769" s="1" t="s">
        <v>56</v>
      </c>
      <c r="K3769" s="1" t="s">
        <v>9</v>
      </c>
      <c r="L3769" s="1" t="s">
        <v>44</v>
      </c>
      <c r="M3769" s="1">
        <v>6.6</v>
      </c>
      <c r="N3769" s="1">
        <v>6.6</v>
      </c>
      <c r="O3769" s="1">
        <v>19</v>
      </c>
    </row>
    <row r="3770" spans="9:15" x14ac:dyDescent="0.2">
      <c r="I3770" s="1" t="str">
        <f t="shared" si="58"/>
        <v>School</v>
      </c>
      <c r="J3770" s="1" t="s">
        <v>56</v>
      </c>
      <c r="K3770" s="1" t="s">
        <v>9</v>
      </c>
      <c r="L3770" s="1" t="s">
        <v>44</v>
      </c>
      <c r="M3770" s="1">
        <v>6.6</v>
      </c>
      <c r="N3770" s="1">
        <v>6.6</v>
      </c>
      <c r="O3770" s="1">
        <v>17</v>
      </c>
    </row>
    <row r="3771" spans="9:15" x14ac:dyDescent="0.2">
      <c r="I3771" s="1" t="str">
        <f t="shared" si="58"/>
        <v>School</v>
      </c>
      <c r="J3771" s="1" t="s">
        <v>56</v>
      </c>
      <c r="K3771" s="1" t="s">
        <v>9</v>
      </c>
      <c r="L3771" s="1" t="s">
        <v>44</v>
      </c>
      <c r="M3771" s="1">
        <v>6.5</v>
      </c>
      <c r="N3771" s="1">
        <v>6.5</v>
      </c>
      <c r="O3771" s="1">
        <v>24</v>
      </c>
    </row>
    <row r="3772" spans="9:15" x14ac:dyDescent="0.2">
      <c r="I3772" s="1" t="str">
        <f t="shared" si="58"/>
        <v>School</v>
      </c>
      <c r="J3772" s="1" t="s">
        <v>56</v>
      </c>
      <c r="K3772" s="1" t="s">
        <v>9</v>
      </c>
      <c r="L3772" s="1" t="s">
        <v>44</v>
      </c>
      <c r="M3772" s="1">
        <v>6.5</v>
      </c>
      <c r="N3772" s="1">
        <v>6.5</v>
      </c>
      <c r="O3772" s="1">
        <v>25</v>
      </c>
    </row>
    <row r="3773" spans="9:15" x14ac:dyDescent="0.2">
      <c r="I3773" s="1" t="str">
        <f t="shared" si="58"/>
        <v>School</v>
      </c>
      <c r="J3773" s="1" t="s">
        <v>56</v>
      </c>
      <c r="K3773" s="1" t="s">
        <v>9</v>
      </c>
      <c r="L3773" s="1" t="s">
        <v>44</v>
      </c>
      <c r="M3773" s="1">
        <v>6.3</v>
      </c>
      <c r="N3773" s="1">
        <v>6.3</v>
      </c>
      <c r="O3773" s="1">
        <v>16</v>
      </c>
    </row>
    <row r="3774" spans="9:15" x14ac:dyDescent="0.2">
      <c r="I3774" s="1" t="str">
        <f t="shared" si="58"/>
        <v>School</v>
      </c>
      <c r="J3774" s="1" t="s">
        <v>70</v>
      </c>
      <c r="K3774" s="1" t="s">
        <v>8</v>
      </c>
      <c r="L3774" s="1" t="s">
        <v>43</v>
      </c>
      <c r="M3774" s="1">
        <v>6.1</v>
      </c>
      <c r="N3774" s="1">
        <v>6.1</v>
      </c>
      <c r="O3774" s="1">
        <v>64</v>
      </c>
    </row>
    <row r="3775" spans="9:15" x14ac:dyDescent="0.2">
      <c r="I3775" s="1" t="str">
        <f t="shared" si="58"/>
        <v>School</v>
      </c>
      <c r="J3775" s="1" t="s">
        <v>72</v>
      </c>
      <c r="K3775" s="1" t="s">
        <v>8</v>
      </c>
      <c r="L3775" s="1" t="s">
        <v>44</v>
      </c>
      <c r="M3775" s="1">
        <v>5.4</v>
      </c>
      <c r="N3775" s="1">
        <v>5.4</v>
      </c>
      <c r="O3775" s="1">
        <v>57</v>
      </c>
    </row>
    <row r="3776" spans="9:15" x14ac:dyDescent="0.2">
      <c r="I3776" s="1" t="str">
        <f t="shared" si="58"/>
        <v>School</v>
      </c>
      <c r="J3776" s="1" t="s">
        <v>71</v>
      </c>
      <c r="K3776" s="1" t="s">
        <v>8</v>
      </c>
      <c r="L3776" s="1" t="s">
        <v>43</v>
      </c>
      <c r="M3776" s="1">
        <v>5</v>
      </c>
      <c r="N3776" s="1">
        <v>5</v>
      </c>
      <c r="O3776" s="1">
        <v>58</v>
      </c>
    </row>
    <row r="3777" spans="9:15" x14ac:dyDescent="0.2">
      <c r="I3777" s="1" t="str">
        <f t="shared" si="58"/>
        <v>School</v>
      </c>
      <c r="J3777" s="1" t="s">
        <v>56</v>
      </c>
      <c r="K3777" s="1" t="s">
        <v>8</v>
      </c>
      <c r="L3777" s="1" t="s">
        <v>44</v>
      </c>
      <c r="M3777" s="1">
        <v>0</v>
      </c>
      <c r="N3777" s="1">
        <v>0</v>
      </c>
      <c r="O3777" s="1">
        <v>42</v>
      </c>
    </row>
    <row r="3778" spans="9:15" x14ac:dyDescent="0.2">
      <c r="I3778" s="1" t="str">
        <f t="shared" si="58"/>
        <v>School</v>
      </c>
      <c r="J3778" s="1" t="s">
        <v>56</v>
      </c>
      <c r="K3778" s="1" t="s">
        <v>9</v>
      </c>
      <c r="L3778" s="1" t="s">
        <v>44</v>
      </c>
      <c r="M3778" s="1">
        <v>-0.1</v>
      </c>
      <c r="N3778" s="1">
        <v>-0.1</v>
      </c>
      <c r="O3778" s="1">
        <v>43</v>
      </c>
    </row>
    <row r="3779" spans="9:15" x14ac:dyDescent="0.2">
      <c r="I3779" s="1" t="str">
        <f t="shared" ref="I3779:I3842" si="59">IF(ISBLANK(A3779),I3778,A3779)</f>
        <v>School</v>
      </c>
      <c r="J3779" s="1" t="s">
        <v>55</v>
      </c>
      <c r="K3779" s="1" t="s">
        <v>8</v>
      </c>
      <c r="L3779" s="1" t="s">
        <v>43</v>
      </c>
      <c r="M3779" s="1">
        <v>-1.1000000000000001</v>
      </c>
      <c r="N3779" s="1">
        <v>-1.1000000000000001</v>
      </c>
      <c r="O3779" s="1">
        <v>61</v>
      </c>
    </row>
    <row r="3780" spans="9:15" x14ac:dyDescent="0.2">
      <c r="I3780" s="1" t="str">
        <f t="shared" si="59"/>
        <v>School</v>
      </c>
      <c r="J3780" s="1" t="s">
        <v>60</v>
      </c>
      <c r="K3780" s="1" t="s">
        <v>8</v>
      </c>
      <c r="L3780" s="1" t="s">
        <v>44</v>
      </c>
      <c r="M3780" s="1">
        <v>-3.1</v>
      </c>
      <c r="N3780" s="1">
        <v>-3.1</v>
      </c>
      <c r="O3780" s="1">
        <v>1</v>
      </c>
    </row>
    <row r="3781" spans="9:15" x14ac:dyDescent="0.2">
      <c r="I3781" s="1" t="str">
        <f t="shared" si="59"/>
        <v>School</v>
      </c>
      <c r="J3781" s="1" t="s">
        <v>60</v>
      </c>
      <c r="K3781" s="1" t="s">
        <v>9</v>
      </c>
      <c r="L3781" s="1" t="s">
        <v>44</v>
      </c>
      <c r="M3781" s="1">
        <v>-3.4</v>
      </c>
      <c r="N3781" s="1">
        <v>-3.4</v>
      </c>
      <c r="O3781" s="1">
        <v>2</v>
      </c>
    </row>
    <row r="3782" spans="9:15" x14ac:dyDescent="0.2">
      <c r="I3782" s="1" t="str">
        <f t="shared" si="59"/>
        <v>School</v>
      </c>
      <c r="J3782" s="1" t="s">
        <v>56</v>
      </c>
      <c r="K3782" s="1" t="s">
        <v>8</v>
      </c>
      <c r="L3782" s="1" t="s">
        <v>44</v>
      </c>
      <c r="M3782" s="1">
        <v>-6.5</v>
      </c>
      <c r="N3782" s="1">
        <v>-6.5</v>
      </c>
      <c r="O3782" s="1">
        <v>44</v>
      </c>
    </row>
    <row r="3783" spans="9:15" x14ac:dyDescent="0.2">
      <c r="I3783" s="1" t="str">
        <f t="shared" si="59"/>
        <v>School</v>
      </c>
      <c r="J3783" s="1" t="s">
        <v>63</v>
      </c>
      <c r="K3783" s="1" t="s">
        <v>8</v>
      </c>
      <c r="L3783" s="1" t="s">
        <v>43</v>
      </c>
      <c r="M3783" s="1">
        <v>-7</v>
      </c>
      <c r="N3783" s="1">
        <v>-7</v>
      </c>
      <c r="O3783" s="1">
        <v>50</v>
      </c>
    </row>
    <row r="3784" spans="9:15" x14ac:dyDescent="0.2">
      <c r="I3784" s="1" t="str">
        <f t="shared" si="59"/>
        <v>School</v>
      </c>
      <c r="J3784" s="1" t="s">
        <v>62</v>
      </c>
      <c r="K3784" s="1" t="s">
        <v>8</v>
      </c>
      <c r="L3784" s="1" t="s">
        <v>43</v>
      </c>
      <c r="M3784" s="1">
        <v>-7.4</v>
      </c>
      <c r="N3784" s="1">
        <v>-7.4</v>
      </c>
      <c r="O3784" s="1">
        <v>72</v>
      </c>
    </row>
    <row r="3785" spans="9:15" x14ac:dyDescent="0.2">
      <c r="I3785" s="1" t="str">
        <f t="shared" si="59"/>
        <v>School</v>
      </c>
      <c r="J3785" s="1" t="s">
        <v>59</v>
      </c>
      <c r="K3785" s="1" t="s">
        <v>8</v>
      </c>
      <c r="L3785" s="1" t="s">
        <v>43</v>
      </c>
      <c r="M3785" s="1">
        <v>-7.9</v>
      </c>
      <c r="N3785" s="1">
        <v>-7.9</v>
      </c>
      <c r="O3785" s="1">
        <v>59</v>
      </c>
    </row>
    <row r="3786" spans="9:15" x14ac:dyDescent="0.2">
      <c r="I3786" s="1" t="str">
        <f t="shared" si="59"/>
        <v>School</v>
      </c>
      <c r="J3786" s="1" t="s">
        <v>61</v>
      </c>
      <c r="K3786" s="1" t="s">
        <v>9</v>
      </c>
      <c r="L3786" s="1" t="s">
        <v>43</v>
      </c>
      <c r="M3786" s="1">
        <v>-8.1999999999999993</v>
      </c>
      <c r="N3786" s="1">
        <v>-8.1999999999999993</v>
      </c>
      <c r="O3786" s="1">
        <v>76</v>
      </c>
    </row>
    <row r="3787" spans="9:15" x14ac:dyDescent="0.2">
      <c r="I3787" s="1" t="str">
        <f t="shared" si="59"/>
        <v>School</v>
      </c>
      <c r="J3787" s="1" t="s">
        <v>56</v>
      </c>
      <c r="K3787" s="1" t="s">
        <v>8</v>
      </c>
      <c r="L3787" s="1" t="s">
        <v>44</v>
      </c>
      <c r="M3787" s="1">
        <v>-9.3000000000000007</v>
      </c>
      <c r="N3787" s="1">
        <v>-9.3000000000000007</v>
      </c>
      <c r="O3787" s="1">
        <v>45</v>
      </c>
    </row>
    <row r="3788" spans="9:15" x14ac:dyDescent="0.2">
      <c r="I3788" s="1" t="str">
        <f t="shared" si="59"/>
        <v>School</v>
      </c>
      <c r="J3788" s="1" t="s">
        <v>56</v>
      </c>
      <c r="K3788" s="1" t="s">
        <v>9</v>
      </c>
      <c r="L3788" s="1" t="s">
        <v>44</v>
      </c>
      <c r="M3788" s="1">
        <v>-9.4</v>
      </c>
      <c r="N3788" s="1">
        <v>-9.4</v>
      </c>
      <c r="O3788" s="1">
        <v>46</v>
      </c>
    </row>
    <row r="3789" spans="9:15" x14ac:dyDescent="0.2">
      <c r="I3789" s="1" t="str">
        <f t="shared" si="59"/>
        <v>School</v>
      </c>
      <c r="J3789" s="1" t="s">
        <v>54</v>
      </c>
      <c r="K3789" s="1" t="s">
        <v>8</v>
      </c>
      <c r="L3789" s="1" t="s">
        <v>43</v>
      </c>
      <c r="M3789" s="1">
        <v>-9.9</v>
      </c>
      <c r="N3789" s="1">
        <v>-9.9</v>
      </c>
      <c r="O3789" s="1">
        <v>63</v>
      </c>
    </row>
    <row r="3790" spans="9:15" x14ac:dyDescent="0.2">
      <c r="I3790" s="1" t="str">
        <f t="shared" si="59"/>
        <v>School</v>
      </c>
      <c r="J3790" s="1" t="s">
        <v>66</v>
      </c>
      <c r="K3790" s="1" t="s">
        <v>8</v>
      </c>
      <c r="L3790" s="1" t="s">
        <v>43</v>
      </c>
      <c r="M3790" s="1">
        <v>-10</v>
      </c>
      <c r="N3790" s="1">
        <v>-10</v>
      </c>
      <c r="O3790" s="1">
        <v>48</v>
      </c>
    </row>
    <row r="3791" spans="9:15" x14ac:dyDescent="0.2">
      <c r="I3791" s="1" t="str">
        <f t="shared" si="59"/>
        <v>School</v>
      </c>
      <c r="J3791" s="1" t="s">
        <v>74</v>
      </c>
      <c r="K3791" s="1" t="s">
        <v>8</v>
      </c>
      <c r="L3791" s="1" t="s">
        <v>43</v>
      </c>
      <c r="M3791" s="1">
        <v>-10.199999999999999</v>
      </c>
      <c r="N3791" s="1">
        <v>-10.199999999999999</v>
      </c>
      <c r="O3791" s="1">
        <v>47</v>
      </c>
    </row>
    <row r="3792" spans="9:15" x14ac:dyDescent="0.2">
      <c r="I3792" s="1" t="str">
        <f t="shared" si="59"/>
        <v>School</v>
      </c>
      <c r="J3792" s="1" t="s">
        <v>65</v>
      </c>
      <c r="K3792" s="1" t="s">
        <v>8</v>
      </c>
      <c r="L3792" s="1" t="s">
        <v>43</v>
      </c>
      <c r="M3792" s="1">
        <v>-10.199999999999999</v>
      </c>
      <c r="N3792" s="1">
        <v>-10.199999999999999</v>
      </c>
      <c r="O3792" s="1">
        <v>70</v>
      </c>
    </row>
    <row r="3793" spans="1:15" x14ac:dyDescent="0.2">
      <c r="I3793" s="1" t="str">
        <f t="shared" si="59"/>
        <v>School</v>
      </c>
      <c r="J3793" s="1" t="s">
        <v>75</v>
      </c>
      <c r="K3793" s="1" t="s">
        <v>8</v>
      </c>
      <c r="L3793" s="1" t="s">
        <v>43</v>
      </c>
      <c r="M3793" s="1">
        <v>-10.4</v>
      </c>
      <c r="N3793" s="1">
        <v>-10.4</v>
      </c>
      <c r="O3793" s="1">
        <v>69</v>
      </c>
    </row>
    <row r="3794" spans="1:15" x14ac:dyDescent="0.2">
      <c r="I3794" s="1" t="str">
        <f t="shared" si="59"/>
        <v>School</v>
      </c>
      <c r="J3794" s="1" t="s">
        <v>64</v>
      </c>
      <c r="K3794" s="1" t="s">
        <v>9</v>
      </c>
      <c r="L3794" s="1" t="s">
        <v>43</v>
      </c>
      <c r="M3794" s="1">
        <v>-11.1</v>
      </c>
      <c r="N3794" s="1">
        <v>-11.1</v>
      </c>
      <c r="O3794" s="1">
        <v>74</v>
      </c>
    </row>
    <row r="3795" spans="1:15" x14ac:dyDescent="0.2">
      <c r="I3795" s="1" t="str">
        <f t="shared" si="59"/>
        <v>School</v>
      </c>
      <c r="J3795" s="1" t="s">
        <v>57</v>
      </c>
      <c r="K3795" s="1" t="s">
        <v>8</v>
      </c>
      <c r="L3795" s="1" t="s">
        <v>43</v>
      </c>
      <c r="M3795" s="1">
        <v>-11.2</v>
      </c>
      <c r="N3795" s="1">
        <v>-11.2</v>
      </c>
      <c r="O3795" s="1">
        <v>60</v>
      </c>
    </row>
    <row r="3796" spans="1:15" x14ac:dyDescent="0.2">
      <c r="I3796" s="1" t="str">
        <f t="shared" si="59"/>
        <v>School</v>
      </c>
      <c r="J3796" s="1" t="s">
        <v>76</v>
      </c>
      <c r="K3796" s="1" t="s">
        <v>9</v>
      </c>
      <c r="L3796" s="1" t="s">
        <v>43</v>
      </c>
      <c r="M3796" s="1">
        <v>-11.2</v>
      </c>
      <c r="N3796" s="1">
        <v>-11.2</v>
      </c>
      <c r="O3796" s="1">
        <v>73</v>
      </c>
    </row>
    <row r="3797" spans="1:15" x14ac:dyDescent="0.2">
      <c r="I3797" s="1" t="str">
        <f t="shared" si="59"/>
        <v>School</v>
      </c>
      <c r="J3797" s="1" t="s">
        <v>69</v>
      </c>
      <c r="K3797" s="1" t="s">
        <v>8</v>
      </c>
      <c r="L3797" s="1" t="s">
        <v>43</v>
      </c>
      <c r="M3797" s="1">
        <v>-13.1</v>
      </c>
      <c r="N3797" s="1">
        <v>-13.1</v>
      </c>
      <c r="O3797" s="1">
        <v>49</v>
      </c>
    </row>
    <row r="3798" spans="1:15" x14ac:dyDescent="0.2">
      <c r="I3798" s="1" t="str">
        <f t="shared" si="59"/>
        <v>School</v>
      </c>
      <c r="J3798" s="1" t="s">
        <v>77</v>
      </c>
      <c r="K3798" s="1" t="s">
        <v>8</v>
      </c>
      <c r="L3798" s="1" t="s">
        <v>44</v>
      </c>
      <c r="M3798" s="1">
        <v>-13.3</v>
      </c>
      <c r="N3798" s="1">
        <v>-13.3</v>
      </c>
      <c r="O3798" s="1">
        <v>5</v>
      </c>
    </row>
    <row r="3799" spans="1:15" x14ac:dyDescent="0.2">
      <c r="I3799" s="1" t="str">
        <f t="shared" si="59"/>
        <v>School</v>
      </c>
      <c r="J3799" s="1" t="s">
        <v>68</v>
      </c>
      <c r="K3799" s="1" t="s">
        <v>8</v>
      </c>
      <c r="L3799" s="1" t="s">
        <v>43</v>
      </c>
      <c r="M3799" s="1">
        <v>-13.4</v>
      </c>
      <c r="N3799" s="1">
        <v>-13.4</v>
      </c>
      <c r="O3799" s="1">
        <v>71</v>
      </c>
    </row>
    <row r="3800" spans="1:15" x14ac:dyDescent="0.2">
      <c r="I3800" s="1" t="str">
        <f t="shared" si="59"/>
        <v>School</v>
      </c>
      <c r="J3800" s="1" t="s">
        <v>58</v>
      </c>
      <c r="K3800" s="1" t="s">
        <v>8</v>
      </c>
      <c r="L3800" s="1" t="s">
        <v>43</v>
      </c>
      <c r="M3800" s="1">
        <v>-13.7</v>
      </c>
      <c r="N3800" s="1">
        <v>-13.7</v>
      </c>
      <c r="O3800" s="1">
        <v>62</v>
      </c>
    </row>
    <row r="3801" spans="1:15" x14ac:dyDescent="0.2">
      <c r="I3801" s="1" t="str">
        <f t="shared" si="59"/>
        <v>School</v>
      </c>
      <c r="J3801" s="1" t="s">
        <v>67</v>
      </c>
      <c r="K3801" s="1" t="s">
        <v>9</v>
      </c>
      <c r="L3801" s="1" t="s">
        <v>43</v>
      </c>
      <c r="M3801" s="1">
        <v>-14.3</v>
      </c>
      <c r="N3801" s="1">
        <v>-14.3</v>
      </c>
      <c r="O3801" s="1">
        <v>75</v>
      </c>
    </row>
    <row r="3802" spans="1:15" x14ac:dyDescent="0.2">
      <c r="A3802" s="1" t="s">
        <v>25</v>
      </c>
      <c r="B3802" s="1" t="s">
        <v>6</v>
      </c>
      <c r="C3802" s="1" t="s">
        <v>18</v>
      </c>
      <c r="D3802" s="1">
        <v>446380.94</v>
      </c>
      <c r="E3802" s="1">
        <v>522928.38</v>
      </c>
      <c r="F3802" s="1">
        <v>48.1</v>
      </c>
      <c r="G3802" s="1">
        <v>47</v>
      </c>
      <c r="H3802" s="1">
        <v>59.4</v>
      </c>
      <c r="I3802" s="1" t="str">
        <f t="shared" si="59"/>
        <v>School</v>
      </c>
      <c r="J3802" s="1" t="s">
        <v>81</v>
      </c>
      <c r="K3802" s="1" t="s">
        <v>10</v>
      </c>
      <c r="L3802" s="1" t="s">
        <v>44</v>
      </c>
      <c r="M3802" s="1">
        <v>44.6</v>
      </c>
      <c r="N3802" s="1">
        <v>44.6</v>
      </c>
      <c r="O3802" s="1">
        <v>56</v>
      </c>
    </row>
    <row r="3803" spans="1:15" x14ac:dyDescent="0.2">
      <c r="I3803" s="1" t="str">
        <f t="shared" si="59"/>
        <v>School</v>
      </c>
      <c r="J3803" s="1" t="s">
        <v>79</v>
      </c>
      <c r="K3803" s="1" t="s">
        <v>10</v>
      </c>
      <c r="L3803" s="1" t="s">
        <v>43</v>
      </c>
      <c r="M3803" s="1">
        <v>39.200000000000003</v>
      </c>
      <c r="N3803" s="1">
        <v>39.200000000000003</v>
      </c>
      <c r="O3803" s="1">
        <v>54</v>
      </c>
    </row>
    <row r="3804" spans="1:15" x14ac:dyDescent="0.2">
      <c r="I3804" s="1" t="str">
        <f t="shared" si="59"/>
        <v>School</v>
      </c>
      <c r="J3804" s="1" t="s">
        <v>80</v>
      </c>
      <c r="K3804" s="1" t="s">
        <v>10</v>
      </c>
      <c r="L3804" s="1" t="s">
        <v>44</v>
      </c>
      <c r="M3804" s="1">
        <v>38.9</v>
      </c>
      <c r="N3804" s="1">
        <v>38.9</v>
      </c>
      <c r="O3804" s="1">
        <v>55</v>
      </c>
    </row>
    <row r="3805" spans="1:15" x14ac:dyDescent="0.2">
      <c r="I3805" s="1" t="str">
        <f t="shared" si="59"/>
        <v>School</v>
      </c>
      <c r="J3805" s="1" t="s">
        <v>45</v>
      </c>
      <c r="K3805" s="1" t="s">
        <v>8</v>
      </c>
      <c r="L3805" s="1" t="s">
        <v>46</v>
      </c>
      <c r="M3805" s="1">
        <v>38.700000000000003</v>
      </c>
      <c r="O3805" s="1">
        <v>4</v>
      </c>
    </row>
    <row r="3806" spans="1:15" x14ac:dyDescent="0.2">
      <c r="I3806" s="1" t="str">
        <f t="shared" si="59"/>
        <v>School</v>
      </c>
      <c r="J3806" s="1" t="s">
        <v>49</v>
      </c>
      <c r="K3806" s="1" t="s">
        <v>8</v>
      </c>
      <c r="L3806" s="1" t="s">
        <v>46</v>
      </c>
      <c r="M3806" s="1">
        <v>38.6</v>
      </c>
      <c r="O3806" s="1">
        <v>3</v>
      </c>
    </row>
    <row r="3807" spans="1:15" x14ac:dyDescent="0.2">
      <c r="I3807" s="1" t="str">
        <f t="shared" si="59"/>
        <v>School</v>
      </c>
      <c r="J3807" s="1" t="s">
        <v>48</v>
      </c>
      <c r="K3807" s="1" t="s">
        <v>8</v>
      </c>
      <c r="L3807" s="1" t="s">
        <v>43</v>
      </c>
      <c r="M3807" s="1">
        <v>30.6</v>
      </c>
      <c r="N3807" s="1">
        <v>30.6</v>
      </c>
      <c r="O3807" s="1">
        <v>68</v>
      </c>
    </row>
    <row r="3808" spans="1:15" x14ac:dyDescent="0.2">
      <c r="I3808" s="1" t="str">
        <f t="shared" si="59"/>
        <v>School</v>
      </c>
      <c r="J3808" s="1" t="s">
        <v>78</v>
      </c>
      <c r="K3808" s="1" t="s">
        <v>10</v>
      </c>
      <c r="L3808" s="1" t="s">
        <v>44</v>
      </c>
      <c r="M3808" s="1">
        <v>30.5</v>
      </c>
      <c r="N3808" s="1">
        <v>30.5</v>
      </c>
      <c r="O3808" s="1">
        <v>53</v>
      </c>
    </row>
    <row r="3809" spans="9:15" x14ac:dyDescent="0.2">
      <c r="I3809" s="1" t="str">
        <f t="shared" si="59"/>
        <v>School</v>
      </c>
      <c r="J3809" s="1" t="s">
        <v>51</v>
      </c>
      <c r="K3809" s="1" t="s">
        <v>8</v>
      </c>
      <c r="L3809" s="1" t="s">
        <v>43</v>
      </c>
      <c r="M3809" s="1">
        <v>29.4</v>
      </c>
      <c r="N3809" s="1">
        <v>29.4</v>
      </c>
      <c r="O3809" s="1">
        <v>67</v>
      </c>
    </row>
    <row r="3810" spans="9:15" x14ac:dyDescent="0.2">
      <c r="I3810" s="1" t="str">
        <f t="shared" si="59"/>
        <v>School</v>
      </c>
      <c r="J3810" s="1" t="s">
        <v>50</v>
      </c>
      <c r="K3810" s="1" t="s">
        <v>8</v>
      </c>
      <c r="L3810" s="1" t="s">
        <v>43</v>
      </c>
      <c r="M3810" s="1">
        <v>27.6</v>
      </c>
      <c r="N3810" s="1">
        <v>27.6</v>
      </c>
      <c r="O3810" s="1">
        <v>66</v>
      </c>
    </row>
    <row r="3811" spans="9:15" x14ac:dyDescent="0.2">
      <c r="I3811" s="1" t="str">
        <f t="shared" si="59"/>
        <v>School</v>
      </c>
      <c r="J3811" s="1" t="s">
        <v>78</v>
      </c>
      <c r="K3811" s="1" t="s">
        <v>10</v>
      </c>
      <c r="L3811" s="1" t="s">
        <v>44</v>
      </c>
      <c r="M3811" s="1">
        <v>26.3</v>
      </c>
      <c r="N3811" s="1">
        <v>26.3</v>
      </c>
      <c r="O3811" s="1">
        <v>51</v>
      </c>
    </row>
    <row r="3812" spans="9:15" x14ac:dyDescent="0.2">
      <c r="I3812" s="1" t="str">
        <f t="shared" si="59"/>
        <v>School</v>
      </c>
      <c r="J3812" s="1" t="s">
        <v>78</v>
      </c>
      <c r="K3812" s="1" t="s">
        <v>10</v>
      </c>
      <c r="L3812" s="1" t="s">
        <v>44</v>
      </c>
      <c r="M3812" s="1">
        <v>25.6</v>
      </c>
      <c r="N3812" s="1">
        <v>25.6</v>
      </c>
      <c r="O3812" s="1">
        <v>52</v>
      </c>
    </row>
    <row r="3813" spans="9:15" x14ac:dyDescent="0.2">
      <c r="I3813" s="1" t="str">
        <f t="shared" si="59"/>
        <v>School</v>
      </c>
      <c r="J3813" s="1" t="s">
        <v>47</v>
      </c>
      <c r="K3813" s="1" t="s">
        <v>8</v>
      </c>
      <c r="L3813" s="1" t="s">
        <v>43</v>
      </c>
      <c r="M3813" s="1">
        <v>25</v>
      </c>
      <c r="N3813" s="1">
        <v>25</v>
      </c>
      <c r="O3813" s="1">
        <v>65</v>
      </c>
    </row>
    <row r="3814" spans="9:15" x14ac:dyDescent="0.2">
      <c r="I3814" s="1" t="str">
        <f t="shared" si="59"/>
        <v>School</v>
      </c>
      <c r="J3814" s="1" t="s">
        <v>53</v>
      </c>
      <c r="K3814" s="1" t="s">
        <v>9</v>
      </c>
      <c r="L3814" s="1" t="s">
        <v>44</v>
      </c>
      <c r="M3814" s="1">
        <v>18.399999999999999</v>
      </c>
      <c r="N3814" s="1">
        <v>18.399999999999999</v>
      </c>
      <c r="O3814" s="1">
        <v>26</v>
      </c>
    </row>
    <row r="3815" spans="9:15" x14ac:dyDescent="0.2">
      <c r="I3815" s="1" t="str">
        <f t="shared" si="59"/>
        <v>School</v>
      </c>
      <c r="J3815" s="1" t="s">
        <v>53</v>
      </c>
      <c r="K3815" s="1" t="s">
        <v>8</v>
      </c>
      <c r="L3815" s="1" t="s">
        <v>44</v>
      </c>
      <c r="M3815" s="1">
        <v>18</v>
      </c>
      <c r="N3815" s="1">
        <v>18</v>
      </c>
      <c r="O3815" s="1">
        <v>27</v>
      </c>
    </row>
    <row r="3816" spans="9:15" x14ac:dyDescent="0.2">
      <c r="I3816" s="1" t="str">
        <f t="shared" si="59"/>
        <v>School</v>
      </c>
      <c r="J3816" s="1" t="s">
        <v>52</v>
      </c>
      <c r="K3816" s="1" t="s">
        <v>8</v>
      </c>
      <c r="L3816" s="1" t="s">
        <v>44</v>
      </c>
      <c r="M3816" s="1">
        <v>14.2</v>
      </c>
      <c r="N3816" s="1">
        <v>14.2</v>
      </c>
      <c r="O3816" s="1">
        <v>32</v>
      </c>
    </row>
    <row r="3817" spans="9:15" x14ac:dyDescent="0.2">
      <c r="I3817" s="1" t="str">
        <f t="shared" si="59"/>
        <v>School</v>
      </c>
      <c r="J3817" s="1" t="s">
        <v>52</v>
      </c>
      <c r="K3817" s="1" t="s">
        <v>8</v>
      </c>
      <c r="L3817" s="1" t="s">
        <v>44</v>
      </c>
      <c r="M3817" s="1">
        <v>13.5</v>
      </c>
      <c r="N3817" s="1">
        <v>13.5</v>
      </c>
      <c r="O3817" s="1">
        <v>37</v>
      </c>
    </row>
    <row r="3818" spans="9:15" x14ac:dyDescent="0.2">
      <c r="I3818" s="1" t="str">
        <f t="shared" si="59"/>
        <v>School</v>
      </c>
      <c r="J3818" s="1" t="s">
        <v>53</v>
      </c>
      <c r="K3818" s="1" t="s">
        <v>9</v>
      </c>
      <c r="L3818" s="1" t="s">
        <v>44</v>
      </c>
      <c r="M3818" s="1">
        <v>12.5</v>
      </c>
      <c r="N3818" s="1">
        <v>12.5</v>
      </c>
      <c r="O3818" s="1">
        <v>29</v>
      </c>
    </row>
    <row r="3819" spans="9:15" x14ac:dyDescent="0.2">
      <c r="I3819" s="1" t="str">
        <f t="shared" si="59"/>
        <v>School</v>
      </c>
      <c r="J3819" s="1" t="s">
        <v>53</v>
      </c>
      <c r="K3819" s="1" t="s">
        <v>8</v>
      </c>
      <c r="L3819" s="1" t="s">
        <v>44</v>
      </c>
      <c r="M3819" s="1">
        <v>12.3</v>
      </c>
      <c r="N3819" s="1">
        <v>12.3</v>
      </c>
      <c r="O3819" s="1">
        <v>28</v>
      </c>
    </row>
    <row r="3820" spans="9:15" x14ac:dyDescent="0.2">
      <c r="I3820" s="1" t="str">
        <f t="shared" si="59"/>
        <v>School</v>
      </c>
      <c r="J3820" s="1" t="s">
        <v>52</v>
      </c>
      <c r="K3820" s="1" t="s">
        <v>8</v>
      </c>
      <c r="L3820" s="1" t="s">
        <v>44</v>
      </c>
      <c r="M3820" s="1">
        <v>12</v>
      </c>
      <c r="N3820" s="1">
        <v>12</v>
      </c>
      <c r="O3820" s="1">
        <v>38</v>
      </c>
    </row>
    <row r="3821" spans="9:15" x14ac:dyDescent="0.2">
      <c r="I3821" s="1" t="str">
        <f t="shared" si="59"/>
        <v>School</v>
      </c>
      <c r="J3821" s="1" t="s">
        <v>52</v>
      </c>
      <c r="K3821" s="1" t="s">
        <v>8</v>
      </c>
      <c r="L3821" s="1" t="s">
        <v>44</v>
      </c>
      <c r="M3821" s="1">
        <v>11.5</v>
      </c>
      <c r="N3821" s="1">
        <v>11.5</v>
      </c>
      <c r="O3821" s="1">
        <v>41</v>
      </c>
    </row>
    <row r="3822" spans="9:15" x14ac:dyDescent="0.2">
      <c r="I3822" s="1" t="str">
        <f t="shared" si="59"/>
        <v>School</v>
      </c>
      <c r="J3822" s="1" t="s">
        <v>52</v>
      </c>
      <c r="K3822" s="1" t="s">
        <v>8</v>
      </c>
      <c r="L3822" s="1" t="s">
        <v>44</v>
      </c>
      <c r="M3822" s="1">
        <v>10.7</v>
      </c>
      <c r="N3822" s="1">
        <v>10.7</v>
      </c>
      <c r="O3822" s="1">
        <v>34</v>
      </c>
    </row>
    <row r="3823" spans="9:15" x14ac:dyDescent="0.2">
      <c r="I3823" s="1" t="str">
        <f t="shared" si="59"/>
        <v>School</v>
      </c>
      <c r="J3823" s="1" t="s">
        <v>52</v>
      </c>
      <c r="K3823" s="1" t="s">
        <v>8</v>
      </c>
      <c r="L3823" s="1" t="s">
        <v>44</v>
      </c>
      <c r="M3823" s="1">
        <v>8</v>
      </c>
      <c r="N3823" s="1">
        <v>8</v>
      </c>
      <c r="O3823" s="1">
        <v>33</v>
      </c>
    </row>
    <row r="3824" spans="9:15" x14ac:dyDescent="0.2">
      <c r="I3824" s="1" t="str">
        <f t="shared" si="59"/>
        <v>School</v>
      </c>
      <c r="J3824" s="1" t="s">
        <v>52</v>
      </c>
      <c r="K3824" s="1" t="s">
        <v>8</v>
      </c>
      <c r="L3824" s="1" t="s">
        <v>44</v>
      </c>
      <c r="M3824" s="1">
        <v>7.1</v>
      </c>
      <c r="N3824" s="1">
        <v>7.1</v>
      </c>
      <c r="O3824" s="1">
        <v>39</v>
      </c>
    </row>
    <row r="3825" spans="9:15" x14ac:dyDescent="0.2">
      <c r="I3825" s="1" t="str">
        <f t="shared" si="59"/>
        <v>School</v>
      </c>
      <c r="J3825" s="1" t="s">
        <v>52</v>
      </c>
      <c r="K3825" s="1" t="s">
        <v>8</v>
      </c>
      <c r="L3825" s="1" t="s">
        <v>44</v>
      </c>
      <c r="M3825" s="1">
        <v>6.9</v>
      </c>
      <c r="N3825" s="1">
        <v>6.9</v>
      </c>
      <c r="O3825" s="1">
        <v>40</v>
      </c>
    </row>
    <row r="3826" spans="9:15" x14ac:dyDescent="0.2">
      <c r="I3826" s="1" t="str">
        <f t="shared" si="59"/>
        <v>School</v>
      </c>
      <c r="J3826" s="1" t="s">
        <v>52</v>
      </c>
      <c r="K3826" s="1" t="s">
        <v>8</v>
      </c>
      <c r="L3826" s="1" t="s">
        <v>44</v>
      </c>
      <c r="M3826" s="1">
        <v>6.9</v>
      </c>
      <c r="N3826" s="1">
        <v>6.9</v>
      </c>
      <c r="O3826" s="1">
        <v>36</v>
      </c>
    </row>
    <row r="3827" spans="9:15" x14ac:dyDescent="0.2">
      <c r="I3827" s="1" t="str">
        <f t="shared" si="59"/>
        <v>School</v>
      </c>
      <c r="J3827" s="1" t="s">
        <v>56</v>
      </c>
      <c r="K3827" s="1" t="s">
        <v>8</v>
      </c>
      <c r="L3827" s="1" t="s">
        <v>44</v>
      </c>
      <c r="M3827" s="1">
        <v>5.5</v>
      </c>
      <c r="N3827" s="1">
        <v>5.5</v>
      </c>
      <c r="O3827" s="1">
        <v>30</v>
      </c>
    </row>
    <row r="3828" spans="9:15" x14ac:dyDescent="0.2">
      <c r="I3828" s="1" t="str">
        <f t="shared" si="59"/>
        <v>School</v>
      </c>
      <c r="J3828" s="1" t="s">
        <v>56</v>
      </c>
      <c r="K3828" s="1" t="s">
        <v>9</v>
      </c>
      <c r="L3828" s="1" t="s">
        <v>44</v>
      </c>
      <c r="M3828" s="1">
        <v>5.0999999999999996</v>
      </c>
      <c r="N3828" s="1">
        <v>5.0999999999999996</v>
      </c>
      <c r="O3828" s="1">
        <v>31</v>
      </c>
    </row>
    <row r="3829" spans="9:15" x14ac:dyDescent="0.2">
      <c r="I3829" s="1" t="str">
        <f t="shared" si="59"/>
        <v>School</v>
      </c>
      <c r="J3829" s="1" t="s">
        <v>52</v>
      </c>
      <c r="K3829" s="1" t="s">
        <v>8</v>
      </c>
      <c r="L3829" s="1" t="s">
        <v>44</v>
      </c>
      <c r="M3829" s="1">
        <v>4.9000000000000004</v>
      </c>
      <c r="N3829" s="1">
        <v>4.9000000000000004</v>
      </c>
      <c r="O3829" s="1">
        <v>35</v>
      </c>
    </row>
    <row r="3830" spans="9:15" x14ac:dyDescent="0.2">
      <c r="I3830" s="1" t="str">
        <f t="shared" si="59"/>
        <v>School</v>
      </c>
      <c r="J3830" s="1" t="s">
        <v>70</v>
      </c>
      <c r="K3830" s="1" t="s">
        <v>8</v>
      </c>
      <c r="L3830" s="1" t="s">
        <v>43</v>
      </c>
      <c r="M3830" s="1">
        <v>4</v>
      </c>
      <c r="N3830" s="1">
        <v>4</v>
      </c>
      <c r="O3830" s="1">
        <v>64</v>
      </c>
    </row>
    <row r="3831" spans="9:15" x14ac:dyDescent="0.2">
      <c r="I3831" s="1" t="str">
        <f t="shared" si="59"/>
        <v>School</v>
      </c>
      <c r="J3831" s="1" t="s">
        <v>56</v>
      </c>
      <c r="K3831" s="1" t="s">
        <v>8</v>
      </c>
      <c r="L3831" s="1" t="s">
        <v>44</v>
      </c>
      <c r="M3831" s="1">
        <v>3.6</v>
      </c>
      <c r="N3831" s="1">
        <v>3.6</v>
      </c>
      <c r="O3831" s="1">
        <v>6</v>
      </c>
    </row>
    <row r="3832" spans="9:15" x14ac:dyDescent="0.2">
      <c r="I3832" s="1" t="str">
        <f t="shared" si="59"/>
        <v>School</v>
      </c>
      <c r="J3832" s="1" t="s">
        <v>56</v>
      </c>
      <c r="K3832" s="1" t="s">
        <v>8</v>
      </c>
      <c r="L3832" s="1" t="s">
        <v>44</v>
      </c>
      <c r="M3832" s="1">
        <v>3.5</v>
      </c>
      <c r="N3832" s="1">
        <v>3.5</v>
      </c>
      <c r="O3832" s="1">
        <v>8</v>
      </c>
    </row>
    <row r="3833" spans="9:15" x14ac:dyDescent="0.2">
      <c r="I3833" s="1" t="str">
        <f t="shared" si="59"/>
        <v>School</v>
      </c>
      <c r="J3833" s="1" t="s">
        <v>56</v>
      </c>
      <c r="K3833" s="1" t="s">
        <v>8</v>
      </c>
      <c r="L3833" s="1" t="s">
        <v>44</v>
      </c>
      <c r="M3833" s="1">
        <v>3.5</v>
      </c>
      <c r="N3833" s="1">
        <v>3.5</v>
      </c>
      <c r="O3833" s="1">
        <v>7</v>
      </c>
    </row>
    <row r="3834" spans="9:15" x14ac:dyDescent="0.2">
      <c r="I3834" s="1" t="str">
        <f t="shared" si="59"/>
        <v>School</v>
      </c>
      <c r="J3834" s="1" t="s">
        <v>56</v>
      </c>
      <c r="K3834" s="1" t="s">
        <v>8</v>
      </c>
      <c r="L3834" s="1" t="s">
        <v>44</v>
      </c>
      <c r="M3834" s="1">
        <v>3.4</v>
      </c>
      <c r="N3834" s="1">
        <v>3.4</v>
      </c>
      <c r="O3834" s="1">
        <v>9</v>
      </c>
    </row>
    <row r="3835" spans="9:15" x14ac:dyDescent="0.2">
      <c r="I3835" s="1" t="str">
        <f t="shared" si="59"/>
        <v>School</v>
      </c>
      <c r="J3835" s="1" t="s">
        <v>56</v>
      </c>
      <c r="K3835" s="1" t="s">
        <v>8</v>
      </c>
      <c r="L3835" s="1" t="s">
        <v>44</v>
      </c>
      <c r="M3835" s="1">
        <v>3.4</v>
      </c>
      <c r="N3835" s="1">
        <v>3.4</v>
      </c>
      <c r="O3835" s="1">
        <v>10</v>
      </c>
    </row>
    <row r="3836" spans="9:15" x14ac:dyDescent="0.2">
      <c r="I3836" s="1" t="str">
        <f t="shared" si="59"/>
        <v>School</v>
      </c>
      <c r="J3836" s="1" t="s">
        <v>56</v>
      </c>
      <c r="K3836" s="1" t="s">
        <v>8</v>
      </c>
      <c r="L3836" s="1" t="s">
        <v>44</v>
      </c>
      <c r="M3836" s="1">
        <v>3.4</v>
      </c>
      <c r="N3836" s="1">
        <v>3.4</v>
      </c>
      <c r="O3836" s="1">
        <v>11</v>
      </c>
    </row>
    <row r="3837" spans="9:15" x14ac:dyDescent="0.2">
      <c r="I3837" s="1" t="str">
        <f t="shared" si="59"/>
        <v>School</v>
      </c>
      <c r="J3837" s="1" t="s">
        <v>56</v>
      </c>
      <c r="K3837" s="1" t="s">
        <v>8</v>
      </c>
      <c r="L3837" s="1" t="s">
        <v>44</v>
      </c>
      <c r="M3837" s="1">
        <v>3.3</v>
      </c>
      <c r="N3837" s="1">
        <v>3.3</v>
      </c>
      <c r="O3837" s="1">
        <v>12</v>
      </c>
    </row>
    <row r="3838" spans="9:15" x14ac:dyDescent="0.2">
      <c r="I3838" s="1" t="str">
        <f t="shared" si="59"/>
        <v>School</v>
      </c>
      <c r="J3838" s="1" t="s">
        <v>56</v>
      </c>
      <c r="K3838" s="1" t="s">
        <v>8</v>
      </c>
      <c r="L3838" s="1" t="s">
        <v>44</v>
      </c>
      <c r="M3838" s="1">
        <v>3.3</v>
      </c>
      <c r="N3838" s="1">
        <v>3.3</v>
      </c>
      <c r="O3838" s="1">
        <v>13</v>
      </c>
    </row>
    <row r="3839" spans="9:15" x14ac:dyDescent="0.2">
      <c r="I3839" s="1" t="str">
        <f t="shared" si="59"/>
        <v>School</v>
      </c>
      <c r="J3839" s="1" t="s">
        <v>56</v>
      </c>
      <c r="K3839" s="1" t="s">
        <v>8</v>
      </c>
      <c r="L3839" s="1" t="s">
        <v>44</v>
      </c>
      <c r="M3839" s="1">
        <v>3.3</v>
      </c>
      <c r="N3839" s="1">
        <v>3.3</v>
      </c>
      <c r="O3839" s="1">
        <v>14</v>
      </c>
    </row>
    <row r="3840" spans="9:15" x14ac:dyDescent="0.2">
      <c r="I3840" s="1" t="str">
        <f t="shared" si="59"/>
        <v>School</v>
      </c>
      <c r="J3840" s="1" t="s">
        <v>56</v>
      </c>
      <c r="K3840" s="1" t="s">
        <v>8</v>
      </c>
      <c r="L3840" s="1" t="s">
        <v>44</v>
      </c>
      <c r="M3840" s="1">
        <v>3.2</v>
      </c>
      <c r="N3840" s="1">
        <v>3.2</v>
      </c>
      <c r="O3840" s="1">
        <v>15</v>
      </c>
    </row>
    <row r="3841" spans="9:15" x14ac:dyDescent="0.2">
      <c r="I3841" s="1" t="str">
        <f t="shared" si="59"/>
        <v>School</v>
      </c>
      <c r="J3841" s="1" t="s">
        <v>56</v>
      </c>
      <c r="K3841" s="1" t="s">
        <v>9</v>
      </c>
      <c r="L3841" s="1" t="s">
        <v>44</v>
      </c>
      <c r="M3841" s="1">
        <v>3.2</v>
      </c>
      <c r="N3841" s="1">
        <v>3.2</v>
      </c>
      <c r="O3841" s="1">
        <v>16</v>
      </c>
    </row>
    <row r="3842" spans="9:15" x14ac:dyDescent="0.2">
      <c r="I3842" s="1" t="str">
        <f t="shared" si="59"/>
        <v>School</v>
      </c>
      <c r="J3842" s="1" t="s">
        <v>56</v>
      </c>
      <c r="K3842" s="1" t="s">
        <v>9</v>
      </c>
      <c r="L3842" s="1" t="s">
        <v>44</v>
      </c>
      <c r="M3842" s="1">
        <v>3.1</v>
      </c>
      <c r="N3842" s="1">
        <v>3.1</v>
      </c>
      <c r="O3842" s="1">
        <v>17</v>
      </c>
    </row>
    <row r="3843" spans="9:15" x14ac:dyDescent="0.2">
      <c r="I3843" s="1" t="str">
        <f t="shared" ref="I3843:I3906" si="60">IF(ISBLANK(A3843),I3842,A3843)</f>
        <v>School</v>
      </c>
      <c r="J3843" s="1" t="s">
        <v>56</v>
      </c>
      <c r="K3843" s="1" t="s">
        <v>9</v>
      </c>
      <c r="L3843" s="1" t="s">
        <v>44</v>
      </c>
      <c r="M3843" s="1">
        <v>3.1</v>
      </c>
      <c r="N3843" s="1">
        <v>3.1</v>
      </c>
      <c r="O3843" s="1">
        <v>19</v>
      </c>
    </row>
    <row r="3844" spans="9:15" x14ac:dyDescent="0.2">
      <c r="I3844" s="1" t="str">
        <f t="shared" si="60"/>
        <v>School</v>
      </c>
      <c r="J3844" s="1" t="s">
        <v>56</v>
      </c>
      <c r="K3844" s="1" t="s">
        <v>9</v>
      </c>
      <c r="L3844" s="1" t="s">
        <v>44</v>
      </c>
      <c r="M3844" s="1">
        <v>3.1</v>
      </c>
      <c r="N3844" s="1">
        <v>3.1</v>
      </c>
      <c r="O3844" s="1">
        <v>18</v>
      </c>
    </row>
    <row r="3845" spans="9:15" x14ac:dyDescent="0.2">
      <c r="I3845" s="1" t="str">
        <f t="shared" si="60"/>
        <v>School</v>
      </c>
      <c r="J3845" s="1" t="s">
        <v>56</v>
      </c>
      <c r="K3845" s="1" t="s">
        <v>9</v>
      </c>
      <c r="L3845" s="1" t="s">
        <v>44</v>
      </c>
      <c r="M3845" s="1">
        <v>3</v>
      </c>
      <c r="N3845" s="1">
        <v>3</v>
      </c>
      <c r="O3845" s="1">
        <v>20</v>
      </c>
    </row>
    <row r="3846" spans="9:15" x14ac:dyDescent="0.2">
      <c r="I3846" s="1" t="str">
        <f t="shared" si="60"/>
        <v>School</v>
      </c>
      <c r="J3846" s="1" t="s">
        <v>56</v>
      </c>
      <c r="K3846" s="1" t="s">
        <v>9</v>
      </c>
      <c r="L3846" s="1" t="s">
        <v>44</v>
      </c>
      <c r="M3846" s="1">
        <v>3</v>
      </c>
      <c r="N3846" s="1">
        <v>3</v>
      </c>
      <c r="O3846" s="1">
        <v>21</v>
      </c>
    </row>
    <row r="3847" spans="9:15" x14ac:dyDescent="0.2">
      <c r="I3847" s="1" t="str">
        <f t="shared" si="60"/>
        <v>School</v>
      </c>
      <c r="J3847" s="1" t="s">
        <v>56</v>
      </c>
      <c r="K3847" s="1" t="s">
        <v>9</v>
      </c>
      <c r="L3847" s="1" t="s">
        <v>44</v>
      </c>
      <c r="M3847" s="1">
        <v>2.9</v>
      </c>
      <c r="N3847" s="1">
        <v>2.9</v>
      </c>
      <c r="O3847" s="1">
        <v>22</v>
      </c>
    </row>
    <row r="3848" spans="9:15" x14ac:dyDescent="0.2">
      <c r="I3848" s="1" t="str">
        <f t="shared" si="60"/>
        <v>School</v>
      </c>
      <c r="J3848" s="1" t="s">
        <v>56</v>
      </c>
      <c r="K3848" s="1" t="s">
        <v>9</v>
      </c>
      <c r="L3848" s="1" t="s">
        <v>44</v>
      </c>
      <c r="M3848" s="1">
        <v>2.9</v>
      </c>
      <c r="N3848" s="1">
        <v>2.9</v>
      </c>
      <c r="O3848" s="1">
        <v>23</v>
      </c>
    </row>
    <row r="3849" spans="9:15" x14ac:dyDescent="0.2">
      <c r="I3849" s="1" t="str">
        <f t="shared" si="60"/>
        <v>School</v>
      </c>
      <c r="J3849" s="1" t="s">
        <v>56</v>
      </c>
      <c r="K3849" s="1" t="s">
        <v>9</v>
      </c>
      <c r="L3849" s="1" t="s">
        <v>44</v>
      </c>
      <c r="M3849" s="1">
        <v>2.9</v>
      </c>
      <c r="N3849" s="1">
        <v>2.9</v>
      </c>
      <c r="O3849" s="1">
        <v>24</v>
      </c>
    </row>
    <row r="3850" spans="9:15" x14ac:dyDescent="0.2">
      <c r="I3850" s="1" t="str">
        <f t="shared" si="60"/>
        <v>School</v>
      </c>
      <c r="J3850" s="1" t="s">
        <v>56</v>
      </c>
      <c r="K3850" s="1" t="s">
        <v>9</v>
      </c>
      <c r="L3850" s="1" t="s">
        <v>44</v>
      </c>
      <c r="M3850" s="1">
        <v>2.8</v>
      </c>
      <c r="N3850" s="1">
        <v>2.8</v>
      </c>
      <c r="O3850" s="1">
        <v>25</v>
      </c>
    </row>
    <row r="3851" spans="9:15" x14ac:dyDescent="0.2">
      <c r="I3851" s="1" t="str">
        <f t="shared" si="60"/>
        <v>School</v>
      </c>
      <c r="J3851" s="1" t="s">
        <v>72</v>
      </c>
      <c r="K3851" s="1" t="s">
        <v>8</v>
      </c>
      <c r="L3851" s="1" t="s">
        <v>44</v>
      </c>
      <c r="M3851" s="1">
        <v>2.8</v>
      </c>
      <c r="N3851" s="1">
        <v>2.8</v>
      </c>
      <c r="O3851" s="1">
        <v>57</v>
      </c>
    </row>
    <row r="3852" spans="9:15" x14ac:dyDescent="0.2">
      <c r="I3852" s="1" t="str">
        <f t="shared" si="60"/>
        <v>School</v>
      </c>
      <c r="J3852" s="1" t="s">
        <v>71</v>
      </c>
      <c r="K3852" s="1" t="s">
        <v>8</v>
      </c>
      <c r="L3852" s="1" t="s">
        <v>43</v>
      </c>
      <c r="M3852" s="1">
        <v>2.5</v>
      </c>
      <c r="N3852" s="1">
        <v>2.5</v>
      </c>
      <c r="O3852" s="1">
        <v>58</v>
      </c>
    </row>
    <row r="3853" spans="9:15" x14ac:dyDescent="0.2">
      <c r="I3853" s="1" t="str">
        <f t="shared" si="60"/>
        <v>School</v>
      </c>
      <c r="J3853" s="1" t="s">
        <v>55</v>
      </c>
      <c r="K3853" s="1" t="s">
        <v>8</v>
      </c>
      <c r="L3853" s="1" t="s">
        <v>43</v>
      </c>
      <c r="M3853" s="1">
        <v>-0.4</v>
      </c>
      <c r="N3853" s="1">
        <v>-0.4</v>
      </c>
      <c r="O3853" s="1">
        <v>61</v>
      </c>
    </row>
    <row r="3854" spans="9:15" x14ac:dyDescent="0.2">
      <c r="I3854" s="1" t="str">
        <f t="shared" si="60"/>
        <v>School</v>
      </c>
      <c r="J3854" s="1" t="s">
        <v>56</v>
      </c>
      <c r="K3854" s="1" t="s">
        <v>8</v>
      </c>
      <c r="L3854" s="1" t="s">
        <v>44</v>
      </c>
      <c r="M3854" s="1">
        <v>-2.9</v>
      </c>
      <c r="N3854" s="1">
        <v>-2.9</v>
      </c>
      <c r="O3854" s="1">
        <v>42</v>
      </c>
    </row>
    <row r="3855" spans="9:15" x14ac:dyDescent="0.2">
      <c r="I3855" s="1" t="str">
        <f t="shared" si="60"/>
        <v>School</v>
      </c>
      <c r="J3855" s="1" t="s">
        <v>56</v>
      </c>
      <c r="K3855" s="1" t="s">
        <v>9</v>
      </c>
      <c r="L3855" s="1" t="s">
        <v>44</v>
      </c>
      <c r="M3855" s="1">
        <v>-3</v>
      </c>
      <c r="N3855" s="1">
        <v>-3</v>
      </c>
      <c r="O3855" s="1">
        <v>43</v>
      </c>
    </row>
    <row r="3856" spans="9:15" x14ac:dyDescent="0.2">
      <c r="I3856" s="1" t="str">
        <f t="shared" si="60"/>
        <v>School</v>
      </c>
      <c r="J3856" s="1" t="s">
        <v>60</v>
      </c>
      <c r="K3856" s="1" t="s">
        <v>8</v>
      </c>
      <c r="L3856" s="1" t="s">
        <v>44</v>
      </c>
      <c r="M3856" s="1">
        <v>-4.7</v>
      </c>
      <c r="N3856" s="1">
        <v>-4.7</v>
      </c>
      <c r="O3856" s="1">
        <v>1</v>
      </c>
    </row>
    <row r="3857" spans="9:15" x14ac:dyDescent="0.2">
      <c r="I3857" s="1" t="str">
        <f t="shared" si="60"/>
        <v>School</v>
      </c>
      <c r="J3857" s="1" t="s">
        <v>60</v>
      </c>
      <c r="K3857" s="1" t="s">
        <v>9</v>
      </c>
      <c r="L3857" s="1" t="s">
        <v>44</v>
      </c>
      <c r="M3857" s="1">
        <v>-4.9000000000000004</v>
      </c>
      <c r="N3857" s="1">
        <v>-4.9000000000000004</v>
      </c>
      <c r="O3857" s="1">
        <v>2</v>
      </c>
    </row>
    <row r="3858" spans="9:15" x14ac:dyDescent="0.2">
      <c r="I3858" s="1" t="str">
        <f t="shared" si="60"/>
        <v>School</v>
      </c>
      <c r="J3858" s="1" t="s">
        <v>59</v>
      </c>
      <c r="K3858" s="1" t="s">
        <v>8</v>
      </c>
      <c r="L3858" s="1" t="s">
        <v>43</v>
      </c>
      <c r="M3858" s="1">
        <v>-9.3000000000000007</v>
      </c>
      <c r="N3858" s="1">
        <v>-9.3000000000000007</v>
      </c>
      <c r="O3858" s="1">
        <v>59</v>
      </c>
    </row>
    <row r="3859" spans="9:15" x14ac:dyDescent="0.2">
      <c r="I3859" s="1" t="str">
        <f t="shared" si="60"/>
        <v>School</v>
      </c>
      <c r="J3859" s="1" t="s">
        <v>63</v>
      </c>
      <c r="K3859" s="1" t="s">
        <v>8</v>
      </c>
      <c r="L3859" s="1" t="s">
        <v>43</v>
      </c>
      <c r="M3859" s="1">
        <v>-9.6</v>
      </c>
      <c r="N3859" s="1">
        <v>-9.6</v>
      </c>
      <c r="O3859" s="1">
        <v>50</v>
      </c>
    </row>
    <row r="3860" spans="9:15" x14ac:dyDescent="0.2">
      <c r="I3860" s="1" t="str">
        <f t="shared" si="60"/>
        <v>School</v>
      </c>
      <c r="J3860" s="1" t="s">
        <v>56</v>
      </c>
      <c r="K3860" s="1" t="s">
        <v>8</v>
      </c>
      <c r="L3860" s="1" t="s">
        <v>44</v>
      </c>
      <c r="M3860" s="1">
        <v>-9.6</v>
      </c>
      <c r="N3860" s="1">
        <v>-9.6</v>
      </c>
      <c r="O3860" s="1">
        <v>44</v>
      </c>
    </row>
    <row r="3861" spans="9:15" x14ac:dyDescent="0.2">
      <c r="I3861" s="1" t="str">
        <f t="shared" si="60"/>
        <v>School</v>
      </c>
      <c r="J3861" s="1" t="s">
        <v>62</v>
      </c>
      <c r="K3861" s="1" t="s">
        <v>8</v>
      </c>
      <c r="L3861" s="1" t="s">
        <v>43</v>
      </c>
      <c r="M3861" s="1">
        <v>-9.8000000000000007</v>
      </c>
      <c r="N3861" s="1">
        <v>-9.8000000000000007</v>
      </c>
      <c r="O3861" s="1">
        <v>72</v>
      </c>
    </row>
    <row r="3862" spans="9:15" x14ac:dyDescent="0.2">
      <c r="I3862" s="1" t="str">
        <f t="shared" si="60"/>
        <v>School</v>
      </c>
      <c r="J3862" s="1" t="s">
        <v>61</v>
      </c>
      <c r="K3862" s="1" t="s">
        <v>9</v>
      </c>
      <c r="L3862" s="1" t="s">
        <v>43</v>
      </c>
      <c r="M3862" s="1">
        <v>-10.1</v>
      </c>
      <c r="N3862" s="1">
        <v>-10.1</v>
      </c>
      <c r="O3862" s="1">
        <v>76</v>
      </c>
    </row>
    <row r="3863" spans="9:15" x14ac:dyDescent="0.2">
      <c r="I3863" s="1" t="str">
        <f t="shared" si="60"/>
        <v>School</v>
      </c>
      <c r="J3863" s="1" t="s">
        <v>57</v>
      </c>
      <c r="K3863" s="1" t="s">
        <v>8</v>
      </c>
      <c r="L3863" s="1" t="s">
        <v>43</v>
      </c>
      <c r="M3863" s="1">
        <v>-10.9</v>
      </c>
      <c r="N3863" s="1">
        <v>-10.9</v>
      </c>
      <c r="O3863" s="1">
        <v>60</v>
      </c>
    </row>
    <row r="3864" spans="9:15" x14ac:dyDescent="0.2">
      <c r="I3864" s="1" t="str">
        <f t="shared" si="60"/>
        <v>School</v>
      </c>
      <c r="J3864" s="1" t="s">
        <v>56</v>
      </c>
      <c r="K3864" s="1" t="s">
        <v>8</v>
      </c>
      <c r="L3864" s="1" t="s">
        <v>44</v>
      </c>
      <c r="M3864" s="1">
        <v>-11.7</v>
      </c>
      <c r="N3864" s="1">
        <v>-11.7</v>
      </c>
      <c r="O3864" s="1">
        <v>45</v>
      </c>
    </row>
    <row r="3865" spans="9:15" x14ac:dyDescent="0.2">
      <c r="I3865" s="1" t="str">
        <f t="shared" si="60"/>
        <v>School</v>
      </c>
      <c r="J3865" s="1" t="s">
        <v>54</v>
      </c>
      <c r="K3865" s="1" t="s">
        <v>8</v>
      </c>
      <c r="L3865" s="1" t="s">
        <v>43</v>
      </c>
      <c r="M3865" s="1">
        <v>-11.8</v>
      </c>
      <c r="N3865" s="1">
        <v>-11.8</v>
      </c>
      <c r="O3865" s="1">
        <v>63</v>
      </c>
    </row>
    <row r="3866" spans="9:15" x14ac:dyDescent="0.2">
      <c r="I3866" s="1" t="str">
        <f t="shared" si="60"/>
        <v>School</v>
      </c>
      <c r="J3866" s="1" t="s">
        <v>56</v>
      </c>
      <c r="K3866" s="1" t="s">
        <v>9</v>
      </c>
      <c r="L3866" s="1" t="s">
        <v>44</v>
      </c>
      <c r="M3866" s="1">
        <v>-11.9</v>
      </c>
      <c r="N3866" s="1">
        <v>-11.9</v>
      </c>
      <c r="O3866" s="1">
        <v>46</v>
      </c>
    </row>
    <row r="3867" spans="9:15" x14ac:dyDescent="0.2">
      <c r="I3867" s="1" t="str">
        <f t="shared" si="60"/>
        <v>School</v>
      </c>
      <c r="J3867" s="1" t="s">
        <v>66</v>
      </c>
      <c r="K3867" s="1" t="s">
        <v>8</v>
      </c>
      <c r="L3867" s="1" t="s">
        <v>43</v>
      </c>
      <c r="M3867" s="1">
        <v>-12.4</v>
      </c>
      <c r="N3867" s="1">
        <v>-12.4</v>
      </c>
      <c r="O3867" s="1">
        <v>48</v>
      </c>
    </row>
    <row r="3868" spans="9:15" x14ac:dyDescent="0.2">
      <c r="I3868" s="1" t="str">
        <f t="shared" si="60"/>
        <v>School</v>
      </c>
      <c r="J3868" s="1" t="s">
        <v>74</v>
      </c>
      <c r="K3868" s="1" t="s">
        <v>8</v>
      </c>
      <c r="L3868" s="1" t="s">
        <v>43</v>
      </c>
      <c r="M3868" s="1">
        <v>-12.7</v>
      </c>
      <c r="N3868" s="1">
        <v>-12.7</v>
      </c>
      <c r="O3868" s="1">
        <v>47</v>
      </c>
    </row>
    <row r="3869" spans="9:15" x14ac:dyDescent="0.2">
      <c r="I3869" s="1" t="str">
        <f t="shared" si="60"/>
        <v>School</v>
      </c>
      <c r="J3869" s="1" t="s">
        <v>65</v>
      </c>
      <c r="K3869" s="1" t="s">
        <v>8</v>
      </c>
      <c r="L3869" s="1" t="s">
        <v>43</v>
      </c>
      <c r="M3869" s="1">
        <v>-12.7</v>
      </c>
      <c r="N3869" s="1">
        <v>-12.7</v>
      </c>
      <c r="O3869" s="1">
        <v>70</v>
      </c>
    </row>
    <row r="3870" spans="9:15" x14ac:dyDescent="0.2">
      <c r="I3870" s="1" t="str">
        <f t="shared" si="60"/>
        <v>School</v>
      </c>
      <c r="J3870" s="1" t="s">
        <v>75</v>
      </c>
      <c r="K3870" s="1" t="s">
        <v>8</v>
      </c>
      <c r="L3870" s="1" t="s">
        <v>43</v>
      </c>
      <c r="M3870" s="1">
        <v>-13</v>
      </c>
      <c r="N3870" s="1">
        <v>-13</v>
      </c>
      <c r="O3870" s="1">
        <v>69</v>
      </c>
    </row>
    <row r="3871" spans="9:15" x14ac:dyDescent="0.2">
      <c r="I3871" s="1" t="str">
        <f t="shared" si="60"/>
        <v>School</v>
      </c>
      <c r="J3871" s="1" t="s">
        <v>64</v>
      </c>
      <c r="K3871" s="1" t="s">
        <v>9</v>
      </c>
      <c r="L3871" s="1" t="s">
        <v>43</v>
      </c>
      <c r="M3871" s="1">
        <v>-13.1</v>
      </c>
      <c r="N3871" s="1">
        <v>-13.1</v>
      </c>
      <c r="O3871" s="1">
        <v>74</v>
      </c>
    </row>
    <row r="3872" spans="9:15" x14ac:dyDescent="0.2">
      <c r="I3872" s="1" t="str">
        <f t="shared" si="60"/>
        <v>School</v>
      </c>
      <c r="J3872" s="1" t="s">
        <v>76</v>
      </c>
      <c r="K3872" s="1" t="s">
        <v>9</v>
      </c>
      <c r="L3872" s="1" t="s">
        <v>43</v>
      </c>
      <c r="M3872" s="1">
        <v>-13.3</v>
      </c>
      <c r="N3872" s="1">
        <v>-13.3</v>
      </c>
      <c r="O3872" s="1">
        <v>73</v>
      </c>
    </row>
    <row r="3873" spans="1:15" x14ac:dyDescent="0.2">
      <c r="I3873" s="1" t="str">
        <f t="shared" si="60"/>
        <v>School</v>
      </c>
      <c r="J3873" s="1" t="s">
        <v>58</v>
      </c>
      <c r="K3873" s="1" t="s">
        <v>8</v>
      </c>
      <c r="L3873" s="1" t="s">
        <v>43</v>
      </c>
      <c r="M3873" s="1">
        <v>-13.6</v>
      </c>
      <c r="N3873" s="1">
        <v>-13.6</v>
      </c>
      <c r="O3873" s="1">
        <v>62</v>
      </c>
    </row>
    <row r="3874" spans="1:15" x14ac:dyDescent="0.2">
      <c r="I3874" s="1" t="str">
        <f t="shared" si="60"/>
        <v>School</v>
      </c>
      <c r="J3874" s="1" t="s">
        <v>77</v>
      </c>
      <c r="K3874" s="1" t="s">
        <v>8</v>
      </c>
      <c r="L3874" s="1" t="s">
        <v>44</v>
      </c>
      <c r="M3874" s="1">
        <v>-14.8</v>
      </c>
      <c r="N3874" s="1">
        <v>-14.8</v>
      </c>
      <c r="O3874" s="1">
        <v>5</v>
      </c>
    </row>
    <row r="3875" spans="1:15" x14ac:dyDescent="0.2">
      <c r="I3875" s="1" t="str">
        <f t="shared" si="60"/>
        <v>School</v>
      </c>
      <c r="J3875" s="1" t="s">
        <v>69</v>
      </c>
      <c r="K3875" s="1" t="s">
        <v>8</v>
      </c>
      <c r="L3875" s="1" t="s">
        <v>43</v>
      </c>
      <c r="M3875" s="1">
        <v>-15.6</v>
      </c>
      <c r="N3875" s="1">
        <v>-15.6</v>
      </c>
      <c r="O3875" s="1">
        <v>49</v>
      </c>
    </row>
    <row r="3876" spans="1:15" x14ac:dyDescent="0.2">
      <c r="I3876" s="1" t="str">
        <f t="shared" si="60"/>
        <v>School</v>
      </c>
      <c r="J3876" s="1" t="s">
        <v>68</v>
      </c>
      <c r="K3876" s="1" t="s">
        <v>8</v>
      </c>
      <c r="L3876" s="1" t="s">
        <v>43</v>
      </c>
      <c r="M3876" s="1">
        <v>-15.9</v>
      </c>
      <c r="N3876" s="1">
        <v>-15.9</v>
      </c>
      <c r="O3876" s="1">
        <v>71</v>
      </c>
    </row>
    <row r="3877" spans="1:15" x14ac:dyDescent="0.2">
      <c r="I3877" s="1" t="str">
        <f t="shared" si="60"/>
        <v>School</v>
      </c>
      <c r="J3877" s="1" t="s">
        <v>67</v>
      </c>
      <c r="K3877" s="1" t="s">
        <v>9</v>
      </c>
      <c r="L3877" s="1" t="s">
        <v>43</v>
      </c>
      <c r="M3877" s="1">
        <v>-16.2</v>
      </c>
      <c r="N3877" s="1">
        <v>-16.2</v>
      </c>
      <c r="O3877" s="1">
        <v>75</v>
      </c>
    </row>
    <row r="3878" spans="1:15" x14ac:dyDescent="0.2">
      <c r="A3878" s="1" t="s">
        <v>25</v>
      </c>
      <c r="B3878" s="1" t="s">
        <v>11</v>
      </c>
      <c r="C3878" s="1" t="s">
        <v>18</v>
      </c>
      <c r="D3878" s="1">
        <v>446380.94</v>
      </c>
      <c r="E3878" s="1">
        <v>522928.38</v>
      </c>
      <c r="F3878" s="1">
        <v>47.2</v>
      </c>
      <c r="G3878" s="1">
        <v>46.2</v>
      </c>
      <c r="H3878" s="1">
        <v>58.1</v>
      </c>
      <c r="I3878" s="1" t="str">
        <f t="shared" si="60"/>
        <v>School</v>
      </c>
      <c r="J3878" s="1" t="s">
        <v>81</v>
      </c>
      <c r="K3878" s="1" t="s">
        <v>10</v>
      </c>
      <c r="L3878" s="1" t="s">
        <v>44</v>
      </c>
      <c r="M3878" s="1">
        <v>43.8</v>
      </c>
      <c r="N3878" s="1">
        <v>43.8</v>
      </c>
      <c r="O3878" s="1">
        <v>56</v>
      </c>
    </row>
    <row r="3879" spans="1:15" x14ac:dyDescent="0.2">
      <c r="I3879" s="1" t="str">
        <f t="shared" si="60"/>
        <v>School</v>
      </c>
      <c r="J3879" s="1" t="s">
        <v>80</v>
      </c>
      <c r="K3879" s="1" t="s">
        <v>10</v>
      </c>
      <c r="L3879" s="1" t="s">
        <v>44</v>
      </c>
      <c r="M3879" s="1">
        <v>38.200000000000003</v>
      </c>
      <c r="N3879" s="1">
        <v>38.200000000000003</v>
      </c>
      <c r="O3879" s="1">
        <v>55</v>
      </c>
    </row>
    <row r="3880" spans="1:15" x14ac:dyDescent="0.2">
      <c r="I3880" s="1" t="str">
        <f t="shared" si="60"/>
        <v>School</v>
      </c>
      <c r="J3880" s="1" t="s">
        <v>79</v>
      </c>
      <c r="K3880" s="1" t="s">
        <v>10</v>
      </c>
      <c r="L3880" s="1" t="s">
        <v>43</v>
      </c>
      <c r="M3880" s="1">
        <v>37.9</v>
      </c>
      <c r="N3880" s="1">
        <v>37.9</v>
      </c>
      <c r="O3880" s="1">
        <v>54</v>
      </c>
    </row>
    <row r="3881" spans="1:15" x14ac:dyDescent="0.2">
      <c r="I3881" s="1" t="str">
        <f t="shared" si="60"/>
        <v>School</v>
      </c>
      <c r="J3881" s="1" t="s">
        <v>45</v>
      </c>
      <c r="K3881" s="1" t="s">
        <v>8</v>
      </c>
      <c r="L3881" s="1" t="s">
        <v>46</v>
      </c>
      <c r="M3881" s="1">
        <v>37.5</v>
      </c>
      <c r="O3881" s="1">
        <v>4</v>
      </c>
    </row>
    <row r="3882" spans="1:15" x14ac:dyDescent="0.2">
      <c r="I3882" s="1" t="str">
        <f t="shared" si="60"/>
        <v>School</v>
      </c>
      <c r="J3882" s="1" t="s">
        <v>49</v>
      </c>
      <c r="K3882" s="1" t="s">
        <v>8</v>
      </c>
      <c r="L3882" s="1" t="s">
        <v>46</v>
      </c>
      <c r="M3882" s="1">
        <v>37.5</v>
      </c>
      <c r="O3882" s="1">
        <v>3</v>
      </c>
    </row>
    <row r="3883" spans="1:15" x14ac:dyDescent="0.2">
      <c r="I3883" s="1" t="str">
        <f t="shared" si="60"/>
        <v>School</v>
      </c>
      <c r="J3883" s="1" t="s">
        <v>48</v>
      </c>
      <c r="K3883" s="1" t="s">
        <v>8</v>
      </c>
      <c r="L3883" s="1" t="s">
        <v>43</v>
      </c>
      <c r="M3883" s="1">
        <v>30.6</v>
      </c>
      <c r="N3883" s="1">
        <v>30.6</v>
      </c>
      <c r="O3883" s="1">
        <v>68</v>
      </c>
    </row>
    <row r="3884" spans="1:15" x14ac:dyDescent="0.2">
      <c r="I3884" s="1" t="str">
        <f t="shared" si="60"/>
        <v>School</v>
      </c>
      <c r="J3884" s="1" t="s">
        <v>51</v>
      </c>
      <c r="K3884" s="1" t="s">
        <v>8</v>
      </c>
      <c r="L3884" s="1" t="s">
        <v>43</v>
      </c>
      <c r="M3884" s="1">
        <v>29.4</v>
      </c>
      <c r="N3884" s="1">
        <v>29.4</v>
      </c>
      <c r="O3884" s="1">
        <v>67</v>
      </c>
    </row>
    <row r="3885" spans="1:15" x14ac:dyDescent="0.2">
      <c r="I3885" s="1" t="str">
        <f t="shared" si="60"/>
        <v>School</v>
      </c>
      <c r="J3885" s="1" t="s">
        <v>78</v>
      </c>
      <c r="K3885" s="1" t="s">
        <v>10</v>
      </c>
      <c r="L3885" s="1" t="s">
        <v>44</v>
      </c>
      <c r="M3885" s="1">
        <v>29.4</v>
      </c>
      <c r="N3885" s="1">
        <v>29.4</v>
      </c>
      <c r="O3885" s="1">
        <v>53</v>
      </c>
    </row>
    <row r="3886" spans="1:15" x14ac:dyDescent="0.2">
      <c r="I3886" s="1" t="str">
        <f t="shared" si="60"/>
        <v>School</v>
      </c>
      <c r="J3886" s="1" t="s">
        <v>50</v>
      </c>
      <c r="K3886" s="1" t="s">
        <v>8</v>
      </c>
      <c r="L3886" s="1" t="s">
        <v>43</v>
      </c>
      <c r="M3886" s="1">
        <v>27.6</v>
      </c>
      <c r="N3886" s="1">
        <v>27.6</v>
      </c>
      <c r="O3886" s="1">
        <v>66</v>
      </c>
    </row>
    <row r="3887" spans="1:15" x14ac:dyDescent="0.2">
      <c r="I3887" s="1" t="str">
        <f t="shared" si="60"/>
        <v>School</v>
      </c>
      <c r="J3887" s="1" t="s">
        <v>78</v>
      </c>
      <c r="K3887" s="1" t="s">
        <v>10</v>
      </c>
      <c r="L3887" s="1" t="s">
        <v>44</v>
      </c>
      <c r="M3887" s="1">
        <v>25.2</v>
      </c>
      <c r="N3887" s="1">
        <v>25.2</v>
      </c>
      <c r="O3887" s="1">
        <v>51</v>
      </c>
    </row>
    <row r="3888" spans="1:15" x14ac:dyDescent="0.2">
      <c r="I3888" s="1" t="str">
        <f t="shared" si="60"/>
        <v>School</v>
      </c>
      <c r="J3888" s="1" t="s">
        <v>47</v>
      </c>
      <c r="K3888" s="1" t="s">
        <v>8</v>
      </c>
      <c r="L3888" s="1" t="s">
        <v>43</v>
      </c>
      <c r="M3888" s="1">
        <v>25</v>
      </c>
      <c r="N3888" s="1">
        <v>25</v>
      </c>
      <c r="O3888" s="1">
        <v>65</v>
      </c>
    </row>
    <row r="3889" spans="9:15" x14ac:dyDescent="0.2">
      <c r="I3889" s="1" t="str">
        <f t="shared" si="60"/>
        <v>School</v>
      </c>
      <c r="J3889" s="1" t="s">
        <v>78</v>
      </c>
      <c r="K3889" s="1" t="s">
        <v>10</v>
      </c>
      <c r="L3889" s="1" t="s">
        <v>44</v>
      </c>
      <c r="M3889" s="1">
        <v>24.4</v>
      </c>
      <c r="N3889" s="1">
        <v>24.4</v>
      </c>
      <c r="O3889" s="1">
        <v>52</v>
      </c>
    </row>
    <row r="3890" spans="9:15" x14ac:dyDescent="0.2">
      <c r="I3890" s="1" t="str">
        <f t="shared" si="60"/>
        <v>School</v>
      </c>
      <c r="J3890" s="1" t="s">
        <v>53</v>
      </c>
      <c r="K3890" s="1" t="s">
        <v>8</v>
      </c>
      <c r="L3890" s="1" t="s">
        <v>44</v>
      </c>
      <c r="M3890" s="1">
        <v>17.600000000000001</v>
      </c>
      <c r="N3890" s="1">
        <v>17.600000000000001</v>
      </c>
      <c r="O3890" s="1">
        <v>27</v>
      </c>
    </row>
    <row r="3891" spans="9:15" x14ac:dyDescent="0.2">
      <c r="I3891" s="1" t="str">
        <f t="shared" si="60"/>
        <v>School</v>
      </c>
      <c r="J3891" s="1" t="s">
        <v>53</v>
      </c>
      <c r="K3891" s="1" t="s">
        <v>9</v>
      </c>
      <c r="L3891" s="1" t="s">
        <v>44</v>
      </c>
      <c r="M3891" s="1">
        <v>17.5</v>
      </c>
      <c r="N3891" s="1">
        <v>17.5</v>
      </c>
      <c r="O3891" s="1">
        <v>26</v>
      </c>
    </row>
    <row r="3892" spans="9:15" x14ac:dyDescent="0.2">
      <c r="I3892" s="1" t="str">
        <f t="shared" si="60"/>
        <v>School</v>
      </c>
      <c r="J3892" s="1" t="s">
        <v>52</v>
      </c>
      <c r="K3892" s="1" t="s">
        <v>8</v>
      </c>
      <c r="L3892" s="1" t="s">
        <v>44</v>
      </c>
      <c r="M3892" s="1">
        <v>13.2</v>
      </c>
      <c r="N3892" s="1">
        <v>13.2</v>
      </c>
      <c r="O3892" s="1">
        <v>32</v>
      </c>
    </row>
    <row r="3893" spans="9:15" x14ac:dyDescent="0.2">
      <c r="I3893" s="1" t="str">
        <f t="shared" si="60"/>
        <v>School</v>
      </c>
      <c r="J3893" s="1" t="s">
        <v>52</v>
      </c>
      <c r="K3893" s="1" t="s">
        <v>8</v>
      </c>
      <c r="L3893" s="1" t="s">
        <v>44</v>
      </c>
      <c r="M3893" s="1">
        <v>13.1</v>
      </c>
      <c r="N3893" s="1">
        <v>13.1</v>
      </c>
      <c r="O3893" s="1">
        <v>38</v>
      </c>
    </row>
    <row r="3894" spans="9:15" x14ac:dyDescent="0.2">
      <c r="I3894" s="1" t="str">
        <f t="shared" si="60"/>
        <v>School</v>
      </c>
      <c r="J3894" s="1" t="s">
        <v>52</v>
      </c>
      <c r="K3894" s="1" t="s">
        <v>8</v>
      </c>
      <c r="L3894" s="1" t="s">
        <v>44</v>
      </c>
      <c r="M3894" s="1">
        <v>12.7</v>
      </c>
      <c r="N3894" s="1">
        <v>12.7</v>
      </c>
      <c r="O3894" s="1">
        <v>37</v>
      </c>
    </row>
    <row r="3895" spans="9:15" x14ac:dyDescent="0.2">
      <c r="I3895" s="1" t="str">
        <f t="shared" si="60"/>
        <v>School</v>
      </c>
      <c r="J3895" s="1" t="s">
        <v>52</v>
      </c>
      <c r="K3895" s="1" t="s">
        <v>8</v>
      </c>
      <c r="L3895" s="1" t="s">
        <v>44</v>
      </c>
      <c r="M3895" s="1">
        <v>12.7</v>
      </c>
      <c r="N3895" s="1">
        <v>12.7</v>
      </c>
      <c r="O3895" s="1">
        <v>41</v>
      </c>
    </row>
    <row r="3896" spans="9:15" x14ac:dyDescent="0.2">
      <c r="I3896" s="1" t="str">
        <f t="shared" si="60"/>
        <v>School</v>
      </c>
      <c r="J3896" s="1" t="s">
        <v>53</v>
      </c>
      <c r="K3896" s="1" t="s">
        <v>9</v>
      </c>
      <c r="L3896" s="1" t="s">
        <v>44</v>
      </c>
      <c r="M3896" s="1">
        <v>12.6</v>
      </c>
      <c r="N3896" s="1">
        <v>12.6</v>
      </c>
      <c r="O3896" s="1">
        <v>29</v>
      </c>
    </row>
    <row r="3897" spans="9:15" x14ac:dyDescent="0.2">
      <c r="I3897" s="1" t="str">
        <f t="shared" si="60"/>
        <v>School</v>
      </c>
      <c r="J3897" s="1" t="s">
        <v>53</v>
      </c>
      <c r="K3897" s="1" t="s">
        <v>8</v>
      </c>
      <c r="L3897" s="1" t="s">
        <v>44</v>
      </c>
      <c r="M3897" s="1">
        <v>12.5</v>
      </c>
      <c r="N3897" s="1">
        <v>12.5</v>
      </c>
      <c r="O3897" s="1">
        <v>28</v>
      </c>
    </row>
    <row r="3898" spans="9:15" x14ac:dyDescent="0.2">
      <c r="I3898" s="1" t="str">
        <f t="shared" si="60"/>
        <v>School</v>
      </c>
      <c r="J3898" s="1" t="s">
        <v>52</v>
      </c>
      <c r="K3898" s="1" t="s">
        <v>8</v>
      </c>
      <c r="L3898" s="1" t="s">
        <v>44</v>
      </c>
      <c r="M3898" s="1">
        <v>11.9</v>
      </c>
      <c r="N3898" s="1">
        <v>11.9</v>
      </c>
      <c r="O3898" s="1">
        <v>34</v>
      </c>
    </row>
    <row r="3899" spans="9:15" x14ac:dyDescent="0.2">
      <c r="I3899" s="1" t="str">
        <f t="shared" si="60"/>
        <v>School</v>
      </c>
      <c r="J3899" s="1" t="s">
        <v>52</v>
      </c>
      <c r="K3899" s="1" t="s">
        <v>8</v>
      </c>
      <c r="L3899" s="1" t="s">
        <v>44</v>
      </c>
      <c r="M3899" s="1">
        <v>9.1</v>
      </c>
      <c r="N3899" s="1">
        <v>9.1</v>
      </c>
      <c r="O3899" s="1">
        <v>33</v>
      </c>
    </row>
    <row r="3900" spans="9:15" x14ac:dyDescent="0.2">
      <c r="I3900" s="1" t="str">
        <f t="shared" si="60"/>
        <v>School</v>
      </c>
      <c r="J3900" s="1" t="s">
        <v>56</v>
      </c>
      <c r="K3900" s="1" t="s">
        <v>8</v>
      </c>
      <c r="L3900" s="1" t="s">
        <v>44</v>
      </c>
      <c r="M3900" s="1">
        <v>6.5</v>
      </c>
      <c r="N3900" s="1">
        <v>6.5</v>
      </c>
      <c r="O3900" s="1">
        <v>30</v>
      </c>
    </row>
    <row r="3901" spans="9:15" x14ac:dyDescent="0.2">
      <c r="I3901" s="1" t="str">
        <f t="shared" si="60"/>
        <v>School</v>
      </c>
      <c r="J3901" s="1" t="s">
        <v>52</v>
      </c>
      <c r="K3901" s="1" t="s">
        <v>8</v>
      </c>
      <c r="L3901" s="1" t="s">
        <v>44</v>
      </c>
      <c r="M3901" s="1">
        <v>6.4</v>
      </c>
      <c r="N3901" s="1">
        <v>6.4</v>
      </c>
      <c r="O3901" s="1">
        <v>39</v>
      </c>
    </row>
    <row r="3902" spans="9:15" x14ac:dyDescent="0.2">
      <c r="I3902" s="1" t="str">
        <f t="shared" si="60"/>
        <v>School</v>
      </c>
      <c r="J3902" s="1" t="s">
        <v>56</v>
      </c>
      <c r="K3902" s="1" t="s">
        <v>9</v>
      </c>
      <c r="L3902" s="1" t="s">
        <v>44</v>
      </c>
      <c r="M3902" s="1">
        <v>6.1</v>
      </c>
      <c r="N3902" s="1">
        <v>6.1</v>
      </c>
      <c r="O3902" s="1">
        <v>31</v>
      </c>
    </row>
    <row r="3903" spans="9:15" x14ac:dyDescent="0.2">
      <c r="I3903" s="1" t="str">
        <f t="shared" si="60"/>
        <v>School</v>
      </c>
      <c r="J3903" s="1" t="s">
        <v>52</v>
      </c>
      <c r="K3903" s="1" t="s">
        <v>8</v>
      </c>
      <c r="L3903" s="1" t="s">
        <v>44</v>
      </c>
      <c r="M3903" s="1">
        <v>6.1</v>
      </c>
      <c r="N3903" s="1">
        <v>6.1</v>
      </c>
      <c r="O3903" s="1">
        <v>35</v>
      </c>
    </row>
    <row r="3904" spans="9:15" x14ac:dyDescent="0.2">
      <c r="I3904" s="1" t="str">
        <f t="shared" si="60"/>
        <v>School</v>
      </c>
      <c r="J3904" s="1" t="s">
        <v>52</v>
      </c>
      <c r="K3904" s="1" t="s">
        <v>8</v>
      </c>
      <c r="L3904" s="1" t="s">
        <v>44</v>
      </c>
      <c r="M3904" s="1">
        <v>6</v>
      </c>
      <c r="N3904" s="1">
        <v>6</v>
      </c>
      <c r="O3904" s="1">
        <v>40</v>
      </c>
    </row>
    <row r="3905" spans="9:15" x14ac:dyDescent="0.2">
      <c r="I3905" s="1" t="str">
        <f t="shared" si="60"/>
        <v>School</v>
      </c>
      <c r="J3905" s="1" t="s">
        <v>52</v>
      </c>
      <c r="K3905" s="1" t="s">
        <v>8</v>
      </c>
      <c r="L3905" s="1" t="s">
        <v>44</v>
      </c>
      <c r="M3905" s="1">
        <v>6</v>
      </c>
      <c r="N3905" s="1">
        <v>6</v>
      </c>
      <c r="O3905" s="1">
        <v>36</v>
      </c>
    </row>
    <row r="3906" spans="9:15" x14ac:dyDescent="0.2">
      <c r="I3906" s="1" t="str">
        <f t="shared" si="60"/>
        <v>School</v>
      </c>
      <c r="J3906" s="1" t="s">
        <v>70</v>
      </c>
      <c r="K3906" s="1" t="s">
        <v>8</v>
      </c>
      <c r="L3906" s="1" t="s">
        <v>43</v>
      </c>
      <c r="M3906" s="1">
        <v>3</v>
      </c>
      <c r="N3906" s="1">
        <v>3</v>
      </c>
      <c r="O3906" s="1">
        <v>64</v>
      </c>
    </row>
    <row r="3907" spans="9:15" x14ac:dyDescent="0.2">
      <c r="I3907" s="1" t="str">
        <f t="shared" ref="I3907:I3970" si="61">IF(ISBLANK(A3907),I3906,A3907)</f>
        <v>School</v>
      </c>
      <c r="J3907" s="1" t="s">
        <v>72</v>
      </c>
      <c r="K3907" s="1" t="s">
        <v>8</v>
      </c>
      <c r="L3907" s="1" t="s">
        <v>44</v>
      </c>
      <c r="M3907" s="1">
        <v>2.8</v>
      </c>
      <c r="N3907" s="1">
        <v>2.8</v>
      </c>
      <c r="O3907" s="1">
        <v>57</v>
      </c>
    </row>
    <row r="3908" spans="9:15" x14ac:dyDescent="0.2">
      <c r="I3908" s="1" t="str">
        <f t="shared" si="61"/>
        <v>School</v>
      </c>
      <c r="J3908" s="1" t="s">
        <v>56</v>
      </c>
      <c r="K3908" s="1" t="s">
        <v>8</v>
      </c>
      <c r="L3908" s="1" t="s">
        <v>44</v>
      </c>
      <c r="M3908" s="1">
        <v>2.8</v>
      </c>
      <c r="N3908" s="1">
        <v>2.8</v>
      </c>
      <c r="O3908" s="1">
        <v>6</v>
      </c>
    </row>
    <row r="3909" spans="9:15" x14ac:dyDescent="0.2">
      <c r="I3909" s="1" t="str">
        <f t="shared" si="61"/>
        <v>School</v>
      </c>
      <c r="J3909" s="1" t="s">
        <v>56</v>
      </c>
      <c r="K3909" s="1" t="s">
        <v>8</v>
      </c>
      <c r="L3909" s="1" t="s">
        <v>44</v>
      </c>
      <c r="M3909" s="1">
        <v>2.7</v>
      </c>
      <c r="N3909" s="1">
        <v>2.7</v>
      </c>
      <c r="O3909" s="1">
        <v>7</v>
      </c>
    </row>
    <row r="3910" spans="9:15" x14ac:dyDescent="0.2">
      <c r="I3910" s="1" t="str">
        <f t="shared" si="61"/>
        <v>School</v>
      </c>
      <c r="J3910" s="1" t="s">
        <v>56</v>
      </c>
      <c r="K3910" s="1" t="s">
        <v>8</v>
      </c>
      <c r="L3910" s="1" t="s">
        <v>44</v>
      </c>
      <c r="M3910" s="1">
        <v>2.7</v>
      </c>
      <c r="N3910" s="1">
        <v>2.7</v>
      </c>
      <c r="O3910" s="1">
        <v>8</v>
      </c>
    </row>
    <row r="3911" spans="9:15" x14ac:dyDescent="0.2">
      <c r="I3911" s="1" t="str">
        <f t="shared" si="61"/>
        <v>School</v>
      </c>
      <c r="J3911" s="1" t="s">
        <v>56</v>
      </c>
      <c r="K3911" s="1" t="s">
        <v>8</v>
      </c>
      <c r="L3911" s="1" t="s">
        <v>44</v>
      </c>
      <c r="M3911" s="1">
        <v>2.6</v>
      </c>
      <c r="N3911" s="1">
        <v>2.6</v>
      </c>
      <c r="O3911" s="1">
        <v>9</v>
      </c>
    </row>
    <row r="3912" spans="9:15" x14ac:dyDescent="0.2">
      <c r="I3912" s="1" t="str">
        <f t="shared" si="61"/>
        <v>School</v>
      </c>
      <c r="J3912" s="1" t="s">
        <v>56</v>
      </c>
      <c r="K3912" s="1" t="s">
        <v>8</v>
      </c>
      <c r="L3912" s="1" t="s">
        <v>44</v>
      </c>
      <c r="M3912" s="1">
        <v>2.6</v>
      </c>
      <c r="N3912" s="1">
        <v>2.6</v>
      </c>
      <c r="O3912" s="1">
        <v>10</v>
      </c>
    </row>
    <row r="3913" spans="9:15" x14ac:dyDescent="0.2">
      <c r="I3913" s="1" t="str">
        <f t="shared" si="61"/>
        <v>School</v>
      </c>
      <c r="J3913" s="1" t="s">
        <v>56</v>
      </c>
      <c r="K3913" s="1" t="s">
        <v>8</v>
      </c>
      <c r="L3913" s="1" t="s">
        <v>44</v>
      </c>
      <c r="M3913" s="1">
        <v>2.6</v>
      </c>
      <c r="N3913" s="1">
        <v>2.6</v>
      </c>
      <c r="O3913" s="1">
        <v>11</v>
      </c>
    </row>
    <row r="3914" spans="9:15" x14ac:dyDescent="0.2">
      <c r="I3914" s="1" t="str">
        <f t="shared" si="61"/>
        <v>School</v>
      </c>
      <c r="J3914" s="1" t="s">
        <v>56</v>
      </c>
      <c r="K3914" s="1" t="s">
        <v>8</v>
      </c>
      <c r="L3914" s="1" t="s">
        <v>44</v>
      </c>
      <c r="M3914" s="1">
        <v>2.5</v>
      </c>
      <c r="N3914" s="1">
        <v>2.5</v>
      </c>
      <c r="O3914" s="1">
        <v>12</v>
      </c>
    </row>
    <row r="3915" spans="9:15" x14ac:dyDescent="0.2">
      <c r="I3915" s="1" t="str">
        <f t="shared" si="61"/>
        <v>School</v>
      </c>
      <c r="J3915" s="1" t="s">
        <v>56</v>
      </c>
      <c r="K3915" s="1" t="s">
        <v>8</v>
      </c>
      <c r="L3915" s="1" t="s">
        <v>44</v>
      </c>
      <c r="M3915" s="1">
        <v>2.5</v>
      </c>
      <c r="N3915" s="1">
        <v>2.5</v>
      </c>
      <c r="O3915" s="1">
        <v>14</v>
      </c>
    </row>
    <row r="3916" spans="9:15" x14ac:dyDescent="0.2">
      <c r="I3916" s="1" t="str">
        <f t="shared" si="61"/>
        <v>School</v>
      </c>
      <c r="J3916" s="1" t="s">
        <v>71</v>
      </c>
      <c r="K3916" s="1" t="s">
        <v>8</v>
      </c>
      <c r="L3916" s="1" t="s">
        <v>43</v>
      </c>
      <c r="M3916" s="1">
        <v>2.5</v>
      </c>
      <c r="N3916" s="1">
        <v>2.5</v>
      </c>
      <c r="O3916" s="1">
        <v>58</v>
      </c>
    </row>
    <row r="3917" spans="9:15" x14ac:dyDescent="0.2">
      <c r="I3917" s="1" t="str">
        <f t="shared" si="61"/>
        <v>School</v>
      </c>
      <c r="J3917" s="1" t="s">
        <v>56</v>
      </c>
      <c r="K3917" s="1" t="s">
        <v>8</v>
      </c>
      <c r="L3917" s="1" t="s">
        <v>44</v>
      </c>
      <c r="M3917" s="1">
        <v>2.5</v>
      </c>
      <c r="N3917" s="1">
        <v>2.5</v>
      </c>
      <c r="O3917" s="1">
        <v>13</v>
      </c>
    </row>
    <row r="3918" spans="9:15" x14ac:dyDescent="0.2">
      <c r="I3918" s="1" t="str">
        <f t="shared" si="61"/>
        <v>School</v>
      </c>
      <c r="J3918" s="1" t="s">
        <v>56</v>
      </c>
      <c r="K3918" s="1" t="s">
        <v>8</v>
      </c>
      <c r="L3918" s="1" t="s">
        <v>44</v>
      </c>
      <c r="M3918" s="1">
        <v>2.5</v>
      </c>
      <c r="N3918" s="1">
        <v>2.5</v>
      </c>
      <c r="O3918" s="1">
        <v>15</v>
      </c>
    </row>
    <row r="3919" spans="9:15" x14ac:dyDescent="0.2">
      <c r="I3919" s="1" t="str">
        <f t="shared" si="61"/>
        <v>School</v>
      </c>
      <c r="J3919" s="1" t="s">
        <v>56</v>
      </c>
      <c r="K3919" s="1" t="s">
        <v>9</v>
      </c>
      <c r="L3919" s="1" t="s">
        <v>44</v>
      </c>
      <c r="M3919" s="1">
        <v>2.2999999999999998</v>
      </c>
      <c r="N3919" s="1">
        <v>2.2999999999999998</v>
      </c>
      <c r="O3919" s="1">
        <v>16</v>
      </c>
    </row>
    <row r="3920" spans="9:15" x14ac:dyDescent="0.2">
      <c r="I3920" s="1" t="str">
        <f t="shared" si="61"/>
        <v>School</v>
      </c>
      <c r="J3920" s="1" t="s">
        <v>56</v>
      </c>
      <c r="K3920" s="1" t="s">
        <v>9</v>
      </c>
      <c r="L3920" s="1" t="s">
        <v>44</v>
      </c>
      <c r="M3920" s="1">
        <v>2.2999999999999998</v>
      </c>
      <c r="N3920" s="1">
        <v>2.2999999999999998</v>
      </c>
      <c r="O3920" s="1">
        <v>17</v>
      </c>
    </row>
    <row r="3921" spans="9:15" x14ac:dyDescent="0.2">
      <c r="I3921" s="1" t="str">
        <f t="shared" si="61"/>
        <v>School</v>
      </c>
      <c r="J3921" s="1" t="s">
        <v>56</v>
      </c>
      <c r="K3921" s="1" t="s">
        <v>9</v>
      </c>
      <c r="L3921" s="1" t="s">
        <v>44</v>
      </c>
      <c r="M3921" s="1">
        <v>2.2999999999999998</v>
      </c>
      <c r="N3921" s="1">
        <v>2.2999999999999998</v>
      </c>
      <c r="O3921" s="1">
        <v>18</v>
      </c>
    </row>
    <row r="3922" spans="9:15" x14ac:dyDescent="0.2">
      <c r="I3922" s="1" t="str">
        <f t="shared" si="61"/>
        <v>School</v>
      </c>
      <c r="J3922" s="1" t="s">
        <v>56</v>
      </c>
      <c r="K3922" s="1" t="s">
        <v>9</v>
      </c>
      <c r="L3922" s="1" t="s">
        <v>44</v>
      </c>
      <c r="M3922" s="1">
        <v>2.2000000000000002</v>
      </c>
      <c r="N3922" s="1">
        <v>2.2000000000000002</v>
      </c>
      <c r="O3922" s="1">
        <v>19</v>
      </c>
    </row>
    <row r="3923" spans="9:15" x14ac:dyDescent="0.2">
      <c r="I3923" s="1" t="str">
        <f t="shared" si="61"/>
        <v>School</v>
      </c>
      <c r="J3923" s="1" t="s">
        <v>56</v>
      </c>
      <c r="K3923" s="1" t="s">
        <v>9</v>
      </c>
      <c r="L3923" s="1" t="s">
        <v>44</v>
      </c>
      <c r="M3923" s="1">
        <v>2.2000000000000002</v>
      </c>
      <c r="N3923" s="1">
        <v>2.2000000000000002</v>
      </c>
      <c r="O3923" s="1">
        <v>20</v>
      </c>
    </row>
    <row r="3924" spans="9:15" x14ac:dyDescent="0.2">
      <c r="I3924" s="1" t="str">
        <f t="shared" si="61"/>
        <v>School</v>
      </c>
      <c r="J3924" s="1" t="s">
        <v>56</v>
      </c>
      <c r="K3924" s="1" t="s">
        <v>9</v>
      </c>
      <c r="L3924" s="1" t="s">
        <v>44</v>
      </c>
      <c r="M3924" s="1">
        <v>2.2000000000000002</v>
      </c>
      <c r="N3924" s="1">
        <v>2.2000000000000002</v>
      </c>
      <c r="O3924" s="1">
        <v>21</v>
      </c>
    </row>
    <row r="3925" spans="9:15" x14ac:dyDescent="0.2">
      <c r="I3925" s="1" t="str">
        <f t="shared" si="61"/>
        <v>School</v>
      </c>
      <c r="J3925" s="1" t="s">
        <v>56</v>
      </c>
      <c r="K3925" s="1" t="s">
        <v>9</v>
      </c>
      <c r="L3925" s="1" t="s">
        <v>44</v>
      </c>
      <c r="M3925" s="1">
        <v>2.1</v>
      </c>
      <c r="N3925" s="1">
        <v>2.1</v>
      </c>
      <c r="O3925" s="1">
        <v>22</v>
      </c>
    </row>
    <row r="3926" spans="9:15" x14ac:dyDescent="0.2">
      <c r="I3926" s="1" t="str">
        <f t="shared" si="61"/>
        <v>School</v>
      </c>
      <c r="J3926" s="1" t="s">
        <v>56</v>
      </c>
      <c r="K3926" s="1" t="s">
        <v>9</v>
      </c>
      <c r="L3926" s="1" t="s">
        <v>44</v>
      </c>
      <c r="M3926" s="1">
        <v>2.1</v>
      </c>
      <c r="N3926" s="1">
        <v>2.1</v>
      </c>
      <c r="O3926" s="1">
        <v>23</v>
      </c>
    </row>
    <row r="3927" spans="9:15" x14ac:dyDescent="0.2">
      <c r="I3927" s="1" t="str">
        <f t="shared" si="61"/>
        <v>School</v>
      </c>
      <c r="J3927" s="1" t="s">
        <v>56</v>
      </c>
      <c r="K3927" s="1" t="s">
        <v>9</v>
      </c>
      <c r="L3927" s="1" t="s">
        <v>44</v>
      </c>
      <c r="M3927" s="1">
        <v>2.1</v>
      </c>
      <c r="N3927" s="1">
        <v>2.1</v>
      </c>
      <c r="O3927" s="1">
        <v>24</v>
      </c>
    </row>
    <row r="3928" spans="9:15" x14ac:dyDescent="0.2">
      <c r="I3928" s="1" t="str">
        <f t="shared" si="61"/>
        <v>School</v>
      </c>
      <c r="J3928" s="1" t="s">
        <v>56</v>
      </c>
      <c r="K3928" s="1" t="s">
        <v>9</v>
      </c>
      <c r="L3928" s="1" t="s">
        <v>44</v>
      </c>
      <c r="M3928" s="1">
        <v>2</v>
      </c>
      <c r="N3928" s="1">
        <v>2</v>
      </c>
      <c r="O3928" s="1">
        <v>25</v>
      </c>
    </row>
    <row r="3929" spans="9:15" x14ac:dyDescent="0.2">
      <c r="I3929" s="1" t="str">
        <f t="shared" si="61"/>
        <v>School</v>
      </c>
      <c r="J3929" s="1" t="s">
        <v>55</v>
      </c>
      <c r="K3929" s="1" t="s">
        <v>8</v>
      </c>
      <c r="L3929" s="1" t="s">
        <v>43</v>
      </c>
      <c r="M3929" s="1">
        <v>-1.2</v>
      </c>
      <c r="N3929" s="1">
        <v>-1.2</v>
      </c>
      <c r="O3929" s="1">
        <v>61</v>
      </c>
    </row>
    <row r="3930" spans="9:15" x14ac:dyDescent="0.2">
      <c r="I3930" s="1" t="str">
        <f t="shared" si="61"/>
        <v>School</v>
      </c>
      <c r="J3930" s="1" t="s">
        <v>56</v>
      </c>
      <c r="K3930" s="1" t="s">
        <v>8</v>
      </c>
      <c r="L3930" s="1" t="s">
        <v>44</v>
      </c>
      <c r="M3930" s="1">
        <v>-3.6</v>
      </c>
      <c r="N3930" s="1">
        <v>-3.6</v>
      </c>
      <c r="O3930" s="1">
        <v>42</v>
      </c>
    </row>
    <row r="3931" spans="9:15" x14ac:dyDescent="0.2">
      <c r="I3931" s="1" t="str">
        <f t="shared" si="61"/>
        <v>School</v>
      </c>
      <c r="J3931" s="1" t="s">
        <v>56</v>
      </c>
      <c r="K3931" s="1" t="s">
        <v>9</v>
      </c>
      <c r="L3931" s="1" t="s">
        <v>44</v>
      </c>
      <c r="M3931" s="1">
        <v>-3.7</v>
      </c>
      <c r="N3931" s="1">
        <v>-3.7</v>
      </c>
      <c r="O3931" s="1">
        <v>43</v>
      </c>
    </row>
    <row r="3932" spans="9:15" x14ac:dyDescent="0.2">
      <c r="I3932" s="1" t="str">
        <f t="shared" si="61"/>
        <v>School</v>
      </c>
      <c r="J3932" s="1" t="s">
        <v>60</v>
      </c>
      <c r="K3932" s="1" t="s">
        <v>8</v>
      </c>
      <c r="L3932" s="1" t="s">
        <v>44</v>
      </c>
      <c r="M3932" s="1">
        <v>-7</v>
      </c>
      <c r="N3932" s="1">
        <v>-7</v>
      </c>
      <c r="O3932" s="1">
        <v>1</v>
      </c>
    </row>
    <row r="3933" spans="9:15" x14ac:dyDescent="0.2">
      <c r="I3933" s="1" t="str">
        <f t="shared" si="61"/>
        <v>School</v>
      </c>
      <c r="J3933" s="1" t="s">
        <v>60</v>
      </c>
      <c r="K3933" s="1" t="s">
        <v>9</v>
      </c>
      <c r="L3933" s="1" t="s">
        <v>44</v>
      </c>
      <c r="M3933" s="1">
        <v>-7.1</v>
      </c>
      <c r="N3933" s="1">
        <v>-7.1</v>
      </c>
      <c r="O3933" s="1">
        <v>2</v>
      </c>
    </row>
    <row r="3934" spans="9:15" x14ac:dyDescent="0.2">
      <c r="I3934" s="1" t="str">
        <f t="shared" si="61"/>
        <v>School</v>
      </c>
      <c r="J3934" s="1" t="s">
        <v>56</v>
      </c>
      <c r="K3934" s="1" t="s">
        <v>8</v>
      </c>
      <c r="L3934" s="1" t="s">
        <v>44</v>
      </c>
      <c r="M3934" s="1">
        <v>-9.5</v>
      </c>
      <c r="N3934" s="1">
        <v>-9.5</v>
      </c>
      <c r="O3934" s="1">
        <v>44</v>
      </c>
    </row>
    <row r="3935" spans="9:15" x14ac:dyDescent="0.2">
      <c r="I3935" s="1" t="str">
        <f t="shared" si="61"/>
        <v>School</v>
      </c>
      <c r="J3935" s="1" t="s">
        <v>63</v>
      </c>
      <c r="K3935" s="1" t="s">
        <v>8</v>
      </c>
      <c r="L3935" s="1" t="s">
        <v>43</v>
      </c>
      <c r="M3935" s="1">
        <v>-10.5</v>
      </c>
      <c r="N3935" s="1">
        <v>-10.5</v>
      </c>
      <c r="O3935" s="1">
        <v>50</v>
      </c>
    </row>
    <row r="3936" spans="9:15" x14ac:dyDescent="0.2">
      <c r="I3936" s="1" t="str">
        <f t="shared" si="61"/>
        <v>School</v>
      </c>
      <c r="J3936" s="1" t="s">
        <v>59</v>
      </c>
      <c r="K3936" s="1" t="s">
        <v>8</v>
      </c>
      <c r="L3936" s="1" t="s">
        <v>43</v>
      </c>
      <c r="M3936" s="1">
        <v>-10.6</v>
      </c>
      <c r="N3936" s="1">
        <v>-10.6</v>
      </c>
      <c r="O3936" s="1">
        <v>59</v>
      </c>
    </row>
    <row r="3937" spans="9:15" x14ac:dyDescent="0.2">
      <c r="I3937" s="1" t="str">
        <f t="shared" si="61"/>
        <v>School</v>
      </c>
      <c r="J3937" s="1" t="s">
        <v>62</v>
      </c>
      <c r="K3937" s="1" t="s">
        <v>8</v>
      </c>
      <c r="L3937" s="1" t="s">
        <v>43</v>
      </c>
      <c r="M3937" s="1">
        <v>-10.8</v>
      </c>
      <c r="N3937" s="1">
        <v>-10.8</v>
      </c>
      <c r="O3937" s="1">
        <v>72</v>
      </c>
    </row>
    <row r="3938" spans="9:15" x14ac:dyDescent="0.2">
      <c r="I3938" s="1" t="str">
        <f t="shared" si="61"/>
        <v>School</v>
      </c>
      <c r="J3938" s="1" t="s">
        <v>61</v>
      </c>
      <c r="K3938" s="1" t="s">
        <v>9</v>
      </c>
      <c r="L3938" s="1" t="s">
        <v>43</v>
      </c>
      <c r="M3938" s="1">
        <v>-11</v>
      </c>
      <c r="N3938" s="1">
        <v>-11</v>
      </c>
      <c r="O3938" s="1">
        <v>76</v>
      </c>
    </row>
    <row r="3939" spans="9:15" x14ac:dyDescent="0.2">
      <c r="I3939" s="1" t="str">
        <f t="shared" si="61"/>
        <v>School</v>
      </c>
      <c r="J3939" s="1" t="s">
        <v>56</v>
      </c>
      <c r="K3939" s="1" t="s">
        <v>8</v>
      </c>
      <c r="L3939" s="1" t="s">
        <v>44</v>
      </c>
      <c r="M3939" s="1">
        <v>-11.6</v>
      </c>
      <c r="N3939" s="1">
        <v>-11.6</v>
      </c>
      <c r="O3939" s="1">
        <v>45</v>
      </c>
    </row>
    <row r="3940" spans="9:15" x14ac:dyDescent="0.2">
      <c r="I3940" s="1" t="str">
        <f t="shared" si="61"/>
        <v>School</v>
      </c>
      <c r="J3940" s="1" t="s">
        <v>56</v>
      </c>
      <c r="K3940" s="1" t="s">
        <v>9</v>
      </c>
      <c r="L3940" s="1" t="s">
        <v>44</v>
      </c>
      <c r="M3940" s="1">
        <v>-11.8</v>
      </c>
      <c r="N3940" s="1">
        <v>-11.8</v>
      </c>
      <c r="O3940" s="1">
        <v>46</v>
      </c>
    </row>
    <row r="3941" spans="9:15" x14ac:dyDescent="0.2">
      <c r="I3941" s="1" t="str">
        <f t="shared" si="61"/>
        <v>School</v>
      </c>
      <c r="J3941" s="1" t="s">
        <v>57</v>
      </c>
      <c r="K3941" s="1" t="s">
        <v>8</v>
      </c>
      <c r="L3941" s="1" t="s">
        <v>43</v>
      </c>
      <c r="M3941" s="1">
        <v>-12.1</v>
      </c>
      <c r="N3941" s="1">
        <v>-12.1</v>
      </c>
      <c r="O3941" s="1">
        <v>60</v>
      </c>
    </row>
    <row r="3942" spans="9:15" x14ac:dyDescent="0.2">
      <c r="I3942" s="1" t="str">
        <f t="shared" si="61"/>
        <v>School</v>
      </c>
      <c r="J3942" s="1" t="s">
        <v>54</v>
      </c>
      <c r="K3942" s="1" t="s">
        <v>8</v>
      </c>
      <c r="L3942" s="1" t="s">
        <v>43</v>
      </c>
      <c r="M3942" s="1">
        <v>-13</v>
      </c>
      <c r="N3942" s="1">
        <v>-13</v>
      </c>
      <c r="O3942" s="1">
        <v>63</v>
      </c>
    </row>
    <row r="3943" spans="9:15" x14ac:dyDescent="0.2">
      <c r="I3943" s="1" t="str">
        <f t="shared" si="61"/>
        <v>School</v>
      </c>
      <c r="J3943" s="1" t="s">
        <v>66</v>
      </c>
      <c r="K3943" s="1" t="s">
        <v>8</v>
      </c>
      <c r="L3943" s="1" t="s">
        <v>43</v>
      </c>
      <c r="M3943" s="1">
        <v>-13.5</v>
      </c>
      <c r="N3943" s="1">
        <v>-13.5</v>
      </c>
      <c r="O3943" s="1">
        <v>48</v>
      </c>
    </row>
    <row r="3944" spans="9:15" x14ac:dyDescent="0.2">
      <c r="I3944" s="1" t="str">
        <f t="shared" si="61"/>
        <v>School</v>
      </c>
      <c r="J3944" s="1" t="s">
        <v>74</v>
      </c>
      <c r="K3944" s="1" t="s">
        <v>8</v>
      </c>
      <c r="L3944" s="1" t="s">
        <v>43</v>
      </c>
      <c r="M3944" s="1">
        <v>-13.6</v>
      </c>
      <c r="N3944" s="1">
        <v>-13.6</v>
      </c>
      <c r="O3944" s="1">
        <v>47</v>
      </c>
    </row>
    <row r="3945" spans="9:15" x14ac:dyDescent="0.2">
      <c r="I3945" s="1" t="str">
        <f t="shared" si="61"/>
        <v>School</v>
      </c>
      <c r="J3945" s="1" t="s">
        <v>65</v>
      </c>
      <c r="K3945" s="1" t="s">
        <v>8</v>
      </c>
      <c r="L3945" s="1" t="s">
        <v>43</v>
      </c>
      <c r="M3945" s="1">
        <v>-13.8</v>
      </c>
      <c r="N3945" s="1">
        <v>-13.8</v>
      </c>
      <c r="O3945" s="1">
        <v>70</v>
      </c>
    </row>
    <row r="3946" spans="9:15" x14ac:dyDescent="0.2">
      <c r="I3946" s="1" t="str">
        <f t="shared" si="61"/>
        <v>School</v>
      </c>
      <c r="J3946" s="1" t="s">
        <v>75</v>
      </c>
      <c r="K3946" s="1" t="s">
        <v>8</v>
      </c>
      <c r="L3946" s="1" t="s">
        <v>43</v>
      </c>
      <c r="M3946" s="1">
        <v>-13.9</v>
      </c>
      <c r="N3946" s="1">
        <v>-13.9</v>
      </c>
      <c r="O3946" s="1">
        <v>69</v>
      </c>
    </row>
    <row r="3947" spans="9:15" x14ac:dyDescent="0.2">
      <c r="I3947" s="1" t="str">
        <f t="shared" si="61"/>
        <v>School</v>
      </c>
      <c r="J3947" s="1" t="s">
        <v>64</v>
      </c>
      <c r="K3947" s="1" t="s">
        <v>9</v>
      </c>
      <c r="L3947" s="1" t="s">
        <v>43</v>
      </c>
      <c r="M3947" s="1">
        <v>-14</v>
      </c>
      <c r="N3947" s="1">
        <v>-14</v>
      </c>
      <c r="O3947" s="1">
        <v>74</v>
      </c>
    </row>
    <row r="3948" spans="9:15" x14ac:dyDescent="0.2">
      <c r="I3948" s="1" t="str">
        <f t="shared" si="61"/>
        <v>School</v>
      </c>
      <c r="J3948" s="1" t="s">
        <v>76</v>
      </c>
      <c r="K3948" s="1" t="s">
        <v>9</v>
      </c>
      <c r="L3948" s="1" t="s">
        <v>43</v>
      </c>
      <c r="M3948" s="1">
        <v>-14.1</v>
      </c>
      <c r="N3948" s="1">
        <v>-14.1</v>
      </c>
      <c r="O3948" s="1">
        <v>73</v>
      </c>
    </row>
    <row r="3949" spans="9:15" x14ac:dyDescent="0.2">
      <c r="I3949" s="1" t="str">
        <f t="shared" si="61"/>
        <v>School</v>
      </c>
      <c r="J3949" s="1" t="s">
        <v>58</v>
      </c>
      <c r="K3949" s="1" t="s">
        <v>8</v>
      </c>
      <c r="L3949" s="1" t="s">
        <v>43</v>
      </c>
      <c r="M3949" s="1">
        <v>-14.9</v>
      </c>
      <c r="N3949" s="1">
        <v>-14.9</v>
      </c>
      <c r="O3949" s="1">
        <v>62</v>
      </c>
    </row>
    <row r="3950" spans="9:15" x14ac:dyDescent="0.2">
      <c r="I3950" s="1" t="str">
        <f t="shared" si="61"/>
        <v>School</v>
      </c>
      <c r="J3950" s="1" t="s">
        <v>77</v>
      </c>
      <c r="K3950" s="1" t="s">
        <v>8</v>
      </c>
      <c r="L3950" s="1" t="s">
        <v>44</v>
      </c>
      <c r="M3950" s="1">
        <v>-15.8</v>
      </c>
      <c r="N3950" s="1">
        <v>-15.8</v>
      </c>
      <c r="O3950" s="1">
        <v>5</v>
      </c>
    </row>
    <row r="3951" spans="9:15" x14ac:dyDescent="0.2">
      <c r="I3951" s="1" t="str">
        <f t="shared" si="61"/>
        <v>School</v>
      </c>
      <c r="J3951" s="1" t="s">
        <v>69</v>
      </c>
      <c r="K3951" s="1" t="s">
        <v>8</v>
      </c>
      <c r="L3951" s="1" t="s">
        <v>43</v>
      </c>
      <c r="M3951" s="1">
        <v>-16.600000000000001</v>
      </c>
      <c r="N3951" s="1">
        <v>-16.600000000000001</v>
      </c>
      <c r="O3951" s="1">
        <v>49</v>
      </c>
    </row>
    <row r="3952" spans="9:15" x14ac:dyDescent="0.2">
      <c r="I3952" s="1" t="str">
        <f t="shared" si="61"/>
        <v>School</v>
      </c>
      <c r="J3952" s="1" t="s">
        <v>68</v>
      </c>
      <c r="K3952" s="1" t="s">
        <v>8</v>
      </c>
      <c r="L3952" s="1" t="s">
        <v>43</v>
      </c>
      <c r="M3952" s="1">
        <v>-16.8</v>
      </c>
      <c r="N3952" s="1">
        <v>-16.8</v>
      </c>
      <c r="O3952" s="1">
        <v>71</v>
      </c>
    </row>
    <row r="3953" spans="1:15" x14ac:dyDescent="0.2">
      <c r="I3953" s="1" t="str">
        <f t="shared" si="61"/>
        <v>School</v>
      </c>
      <c r="J3953" s="1" t="s">
        <v>67</v>
      </c>
      <c r="K3953" s="1" t="s">
        <v>9</v>
      </c>
      <c r="L3953" s="1" t="s">
        <v>43</v>
      </c>
      <c r="M3953" s="1">
        <v>-17</v>
      </c>
      <c r="N3953" s="1">
        <v>-17</v>
      </c>
      <c r="O3953" s="1">
        <v>75</v>
      </c>
    </row>
    <row r="3954" spans="1:15" x14ac:dyDescent="0.2">
      <c r="A3954" s="1" t="s">
        <v>25</v>
      </c>
      <c r="B3954" s="1" t="s">
        <v>6</v>
      </c>
      <c r="C3954" s="1" t="s">
        <v>14</v>
      </c>
      <c r="D3954" s="1">
        <v>446392.4</v>
      </c>
      <c r="E3954" s="1">
        <v>522953.42</v>
      </c>
      <c r="F3954" s="1">
        <v>51.9</v>
      </c>
      <c r="G3954" s="1">
        <v>51.8</v>
      </c>
      <c r="H3954" s="1">
        <v>55</v>
      </c>
      <c r="I3954" s="1" t="str">
        <f t="shared" si="61"/>
        <v>School</v>
      </c>
      <c r="J3954" s="1" t="s">
        <v>81</v>
      </c>
      <c r="K3954" s="1" t="s">
        <v>10</v>
      </c>
      <c r="L3954" s="1" t="s">
        <v>44</v>
      </c>
      <c r="M3954" s="1">
        <v>50.7</v>
      </c>
      <c r="N3954" s="1">
        <v>50.7</v>
      </c>
      <c r="O3954" s="1">
        <v>56</v>
      </c>
    </row>
    <row r="3955" spans="1:15" x14ac:dyDescent="0.2">
      <c r="I3955" s="1" t="str">
        <f t="shared" si="61"/>
        <v>School</v>
      </c>
      <c r="J3955" s="1" t="s">
        <v>79</v>
      </c>
      <c r="K3955" s="1" t="s">
        <v>10</v>
      </c>
      <c r="L3955" s="1" t="s">
        <v>43</v>
      </c>
      <c r="M3955" s="1">
        <v>43.1</v>
      </c>
      <c r="N3955" s="1">
        <v>43.1</v>
      </c>
      <c r="O3955" s="1">
        <v>54</v>
      </c>
    </row>
    <row r="3956" spans="1:15" x14ac:dyDescent="0.2">
      <c r="I3956" s="1" t="str">
        <f t="shared" si="61"/>
        <v>School</v>
      </c>
      <c r="J3956" s="1" t="s">
        <v>80</v>
      </c>
      <c r="K3956" s="1" t="s">
        <v>10</v>
      </c>
      <c r="L3956" s="1" t="s">
        <v>44</v>
      </c>
      <c r="M3956" s="1">
        <v>38.700000000000003</v>
      </c>
      <c r="N3956" s="1">
        <v>38.700000000000003</v>
      </c>
      <c r="O3956" s="1">
        <v>55</v>
      </c>
    </row>
    <row r="3957" spans="1:15" x14ac:dyDescent="0.2">
      <c r="I3957" s="1" t="str">
        <f t="shared" si="61"/>
        <v>School</v>
      </c>
      <c r="J3957" s="1" t="s">
        <v>78</v>
      </c>
      <c r="K3957" s="1" t="s">
        <v>10</v>
      </c>
      <c r="L3957" s="1" t="s">
        <v>44</v>
      </c>
      <c r="M3957" s="1">
        <v>31.9</v>
      </c>
      <c r="N3957" s="1">
        <v>31.9</v>
      </c>
      <c r="O3957" s="1">
        <v>53</v>
      </c>
    </row>
    <row r="3958" spans="1:15" x14ac:dyDescent="0.2">
      <c r="I3958" s="1" t="str">
        <f t="shared" si="61"/>
        <v>School</v>
      </c>
      <c r="J3958" s="1" t="s">
        <v>45</v>
      </c>
      <c r="K3958" s="1" t="s">
        <v>8</v>
      </c>
      <c r="L3958" s="1" t="s">
        <v>46</v>
      </c>
      <c r="M3958" s="1">
        <v>31.8</v>
      </c>
      <c r="O3958" s="1">
        <v>4</v>
      </c>
    </row>
    <row r="3959" spans="1:15" x14ac:dyDescent="0.2">
      <c r="I3959" s="1" t="str">
        <f t="shared" si="61"/>
        <v>School</v>
      </c>
      <c r="J3959" s="1" t="s">
        <v>49</v>
      </c>
      <c r="K3959" s="1" t="s">
        <v>8</v>
      </c>
      <c r="L3959" s="1" t="s">
        <v>46</v>
      </c>
      <c r="M3959" s="1">
        <v>31.6</v>
      </c>
      <c r="O3959" s="1">
        <v>3</v>
      </c>
    </row>
    <row r="3960" spans="1:15" x14ac:dyDescent="0.2">
      <c r="I3960" s="1" t="str">
        <f t="shared" si="61"/>
        <v>School</v>
      </c>
      <c r="J3960" s="1" t="s">
        <v>48</v>
      </c>
      <c r="K3960" s="1" t="s">
        <v>8</v>
      </c>
      <c r="L3960" s="1" t="s">
        <v>43</v>
      </c>
      <c r="M3960" s="1">
        <v>31.6</v>
      </c>
      <c r="N3960" s="1">
        <v>31.6</v>
      </c>
      <c r="O3960" s="1">
        <v>68</v>
      </c>
    </row>
    <row r="3961" spans="1:15" x14ac:dyDescent="0.2">
      <c r="I3961" s="1" t="str">
        <f t="shared" si="61"/>
        <v>School</v>
      </c>
      <c r="J3961" s="1" t="s">
        <v>51</v>
      </c>
      <c r="K3961" s="1" t="s">
        <v>8</v>
      </c>
      <c r="L3961" s="1" t="s">
        <v>43</v>
      </c>
      <c r="M3961" s="1">
        <v>30.8</v>
      </c>
      <c r="N3961" s="1">
        <v>30.8</v>
      </c>
      <c r="O3961" s="1">
        <v>67</v>
      </c>
    </row>
    <row r="3962" spans="1:15" x14ac:dyDescent="0.2">
      <c r="I3962" s="1" t="str">
        <f t="shared" si="61"/>
        <v>School</v>
      </c>
      <c r="J3962" s="1" t="s">
        <v>50</v>
      </c>
      <c r="K3962" s="1" t="s">
        <v>8</v>
      </c>
      <c r="L3962" s="1" t="s">
        <v>43</v>
      </c>
      <c r="M3962" s="1">
        <v>28.9</v>
      </c>
      <c r="N3962" s="1">
        <v>28.9</v>
      </c>
      <c r="O3962" s="1">
        <v>66</v>
      </c>
    </row>
    <row r="3963" spans="1:15" x14ac:dyDescent="0.2">
      <c r="I3963" s="1" t="str">
        <f t="shared" si="61"/>
        <v>School</v>
      </c>
      <c r="J3963" s="1" t="s">
        <v>47</v>
      </c>
      <c r="K3963" s="1" t="s">
        <v>8</v>
      </c>
      <c r="L3963" s="1" t="s">
        <v>43</v>
      </c>
      <c r="M3963" s="1">
        <v>27.2</v>
      </c>
      <c r="N3963" s="1">
        <v>27.2</v>
      </c>
      <c r="O3963" s="1">
        <v>65</v>
      </c>
    </row>
    <row r="3964" spans="1:15" x14ac:dyDescent="0.2">
      <c r="I3964" s="1" t="str">
        <f t="shared" si="61"/>
        <v>School</v>
      </c>
      <c r="J3964" s="1" t="s">
        <v>78</v>
      </c>
      <c r="K3964" s="1" t="s">
        <v>10</v>
      </c>
      <c r="L3964" s="1" t="s">
        <v>44</v>
      </c>
      <c r="M3964" s="1">
        <v>26.9</v>
      </c>
      <c r="N3964" s="1">
        <v>26.9</v>
      </c>
      <c r="O3964" s="1">
        <v>51</v>
      </c>
    </row>
    <row r="3965" spans="1:15" x14ac:dyDescent="0.2">
      <c r="I3965" s="1" t="str">
        <f t="shared" si="61"/>
        <v>School</v>
      </c>
      <c r="J3965" s="1" t="s">
        <v>78</v>
      </c>
      <c r="K3965" s="1" t="s">
        <v>10</v>
      </c>
      <c r="L3965" s="1" t="s">
        <v>44</v>
      </c>
      <c r="M3965" s="1">
        <v>26.8</v>
      </c>
      <c r="N3965" s="1">
        <v>26.8</v>
      </c>
      <c r="O3965" s="1">
        <v>52</v>
      </c>
    </row>
    <row r="3966" spans="1:15" x14ac:dyDescent="0.2">
      <c r="I3966" s="1" t="str">
        <f t="shared" si="61"/>
        <v>School</v>
      </c>
      <c r="J3966" s="1" t="s">
        <v>53</v>
      </c>
      <c r="K3966" s="1" t="s">
        <v>8</v>
      </c>
      <c r="L3966" s="1" t="s">
        <v>44</v>
      </c>
      <c r="M3966" s="1">
        <v>19.100000000000001</v>
      </c>
      <c r="N3966" s="1">
        <v>19.100000000000001</v>
      </c>
      <c r="O3966" s="1">
        <v>27</v>
      </c>
    </row>
    <row r="3967" spans="1:15" x14ac:dyDescent="0.2">
      <c r="I3967" s="1" t="str">
        <f t="shared" si="61"/>
        <v>School</v>
      </c>
      <c r="J3967" s="1" t="s">
        <v>53</v>
      </c>
      <c r="K3967" s="1" t="s">
        <v>9</v>
      </c>
      <c r="L3967" s="1" t="s">
        <v>44</v>
      </c>
      <c r="M3967" s="1">
        <v>19</v>
      </c>
      <c r="N3967" s="1">
        <v>19</v>
      </c>
      <c r="O3967" s="1">
        <v>26</v>
      </c>
    </row>
    <row r="3968" spans="1:15" x14ac:dyDescent="0.2">
      <c r="I3968" s="1" t="str">
        <f t="shared" si="61"/>
        <v>School</v>
      </c>
      <c r="J3968" s="1" t="s">
        <v>53</v>
      </c>
      <c r="K3968" s="1" t="s">
        <v>9</v>
      </c>
      <c r="L3968" s="1" t="s">
        <v>44</v>
      </c>
      <c r="M3968" s="1">
        <v>14.5</v>
      </c>
      <c r="N3968" s="1">
        <v>14.5</v>
      </c>
      <c r="O3968" s="1">
        <v>29</v>
      </c>
    </row>
    <row r="3969" spans="9:15" x14ac:dyDescent="0.2">
      <c r="I3969" s="1" t="str">
        <f t="shared" si="61"/>
        <v>School</v>
      </c>
      <c r="J3969" s="1" t="s">
        <v>53</v>
      </c>
      <c r="K3969" s="1" t="s">
        <v>8</v>
      </c>
      <c r="L3969" s="1" t="s">
        <v>44</v>
      </c>
      <c r="M3969" s="1">
        <v>14.4</v>
      </c>
      <c r="N3969" s="1">
        <v>14.4</v>
      </c>
      <c r="O3969" s="1">
        <v>28</v>
      </c>
    </row>
    <row r="3970" spans="9:15" x14ac:dyDescent="0.2">
      <c r="I3970" s="1" t="str">
        <f t="shared" si="61"/>
        <v>School</v>
      </c>
      <c r="J3970" s="1" t="s">
        <v>52</v>
      </c>
      <c r="K3970" s="1" t="s">
        <v>8</v>
      </c>
      <c r="L3970" s="1" t="s">
        <v>44</v>
      </c>
      <c r="M3970" s="1">
        <v>12.8</v>
      </c>
      <c r="N3970" s="1">
        <v>12.8</v>
      </c>
      <c r="O3970" s="1">
        <v>37</v>
      </c>
    </row>
    <row r="3971" spans="9:15" x14ac:dyDescent="0.2">
      <c r="I3971" s="1" t="str">
        <f t="shared" ref="I3971:I4034" si="62">IF(ISBLANK(A3971),I3970,A3971)</f>
        <v>School</v>
      </c>
      <c r="J3971" s="1" t="s">
        <v>52</v>
      </c>
      <c r="K3971" s="1" t="s">
        <v>8</v>
      </c>
      <c r="L3971" s="1" t="s">
        <v>44</v>
      </c>
      <c r="M3971" s="1">
        <v>12.4</v>
      </c>
      <c r="N3971" s="1">
        <v>12.4</v>
      </c>
      <c r="O3971" s="1">
        <v>32</v>
      </c>
    </row>
    <row r="3972" spans="9:15" x14ac:dyDescent="0.2">
      <c r="I3972" s="1" t="str">
        <f t="shared" si="62"/>
        <v>School</v>
      </c>
      <c r="J3972" s="1" t="s">
        <v>52</v>
      </c>
      <c r="K3972" s="1" t="s">
        <v>8</v>
      </c>
      <c r="L3972" s="1" t="s">
        <v>44</v>
      </c>
      <c r="M3972" s="1">
        <v>11.9</v>
      </c>
      <c r="N3972" s="1">
        <v>11.9</v>
      </c>
      <c r="O3972" s="1">
        <v>41</v>
      </c>
    </row>
    <row r="3973" spans="9:15" x14ac:dyDescent="0.2">
      <c r="I3973" s="1" t="str">
        <f t="shared" si="62"/>
        <v>School</v>
      </c>
      <c r="J3973" s="1" t="s">
        <v>52</v>
      </c>
      <c r="K3973" s="1" t="s">
        <v>8</v>
      </c>
      <c r="L3973" s="1" t="s">
        <v>44</v>
      </c>
      <c r="M3973" s="1">
        <v>11.6</v>
      </c>
      <c r="N3973" s="1">
        <v>11.6</v>
      </c>
      <c r="O3973" s="1">
        <v>38</v>
      </c>
    </row>
    <row r="3974" spans="9:15" x14ac:dyDescent="0.2">
      <c r="I3974" s="1" t="str">
        <f t="shared" si="62"/>
        <v>School</v>
      </c>
      <c r="J3974" s="1" t="s">
        <v>52</v>
      </c>
      <c r="K3974" s="1" t="s">
        <v>8</v>
      </c>
      <c r="L3974" s="1" t="s">
        <v>44</v>
      </c>
      <c r="M3974" s="1">
        <v>5.5</v>
      </c>
      <c r="N3974" s="1">
        <v>5.5</v>
      </c>
      <c r="O3974" s="1">
        <v>35</v>
      </c>
    </row>
    <row r="3975" spans="9:15" x14ac:dyDescent="0.2">
      <c r="I3975" s="1" t="str">
        <f t="shared" si="62"/>
        <v>School</v>
      </c>
      <c r="J3975" s="1" t="s">
        <v>52</v>
      </c>
      <c r="K3975" s="1" t="s">
        <v>8</v>
      </c>
      <c r="L3975" s="1" t="s">
        <v>44</v>
      </c>
      <c r="M3975" s="1">
        <v>5.4</v>
      </c>
      <c r="N3975" s="1">
        <v>5.4</v>
      </c>
      <c r="O3975" s="1">
        <v>36</v>
      </c>
    </row>
    <row r="3976" spans="9:15" x14ac:dyDescent="0.2">
      <c r="I3976" s="1" t="str">
        <f t="shared" si="62"/>
        <v>School</v>
      </c>
      <c r="J3976" s="1" t="s">
        <v>52</v>
      </c>
      <c r="K3976" s="1" t="s">
        <v>8</v>
      </c>
      <c r="L3976" s="1" t="s">
        <v>44</v>
      </c>
      <c r="M3976" s="1">
        <v>5.3</v>
      </c>
      <c r="N3976" s="1">
        <v>5.3</v>
      </c>
      <c r="O3976" s="1">
        <v>39</v>
      </c>
    </row>
    <row r="3977" spans="9:15" x14ac:dyDescent="0.2">
      <c r="I3977" s="1" t="str">
        <f t="shared" si="62"/>
        <v>School</v>
      </c>
      <c r="J3977" s="1" t="s">
        <v>52</v>
      </c>
      <c r="K3977" s="1" t="s">
        <v>8</v>
      </c>
      <c r="L3977" s="1" t="s">
        <v>44</v>
      </c>
      <c r="M3977" s="1">
        <v>5.3</v>
      </c>
      <c r="N3977" s="1">
        <v>5.3</v>
      </c>
      <c r="O3977" s="1">
        <v>34</v>
      </c>
    </row>
    <row r="3978" spans="9:15" x14ac:dyDescent="0.2">
      <c r="I3978" s="1" t="str">
        <f t="shared" si="62"/>
        <v>School</v>
      </c>
      <c r="J3978" s="1" t="s">
        <v>52</v>
      </c>
      <c r="K3978" s="1" t="s">
        <v>8</v>
      </c>
      <c r="L3978" s="1" t="s">
        <v>44</v>
      </c>
      <c r="M3978" s="1">
        <v>5.2</v>
      </c>
      <c r="N3978" s="1">
        <v>5.2</v>
      </c>
      <c r="O3978" s="1">
        <v>33</v>
      </c>
    </row>
    <row r="3979" spans="9:15" x14ac:dyDescent="0.2">
      <c r="I3979" s="1" t="str">
        <f t="shared" si="62"/>
        <v>School</v>
      </c>
      <c r="J3979" s="1" t="s">
        <v>56</v>
      </c>
      <c r="K3979" s="1" t="s">
        <v>8</v>
      </c>
      <c r="L3979" s="1" t="s">
        <v>44</v>
      </c>
      <c r="M3979" s="1">
        <v>5</v>
      </c>
      <c r="N3979" s="1">
        <v>5</v>
      </c>
      <c r="O3979" s="1">
        <v>30</v>
      </c>
    </row>
    <row r="3980" spans="9:15" x14ac:dyDescent="0.2">
      <c r="I3980" s="1" t="str">
        <f t="shared" si="62"/>
        <v>School</v>
      </c>
      <c r="J3980" s="1" t="s">
        <v>52</v>
      </c>
      <c r="K3980" s="1" t="s">
        <v>8</v>
      </c>
      <c r="L3980" s="1" t="s">
        <v>44</v>
      </c>
      <c r="M3980" s="1">
        <v>4.9000000000000004</v>
      </c>
      <c r="N3980" s="1">
        <v>4.9000000000000004</v>
      </c>
      <c r="O3980" s="1">
        <v>40</v>
      </c>
    </row>
    <row r="3981" spans="9:15" x14ac:dyDescent="0.2">
      <c r="I3981" s="1" t="str">
        <f t="shared" si="62"/>
        <v>School</v>
      </c>
      <c r="J3981" s="1" t="s">
        <v>56</v>
      </c>
      <c r="K3981" s="1" t="s">
        <v>9</v>
      </c>
      <c r="L3981" s="1" t="s">
        <v>44</v>
      </c>
      <c r="M3981" s="1">
        <v>4.9000000000000004</v>
      </c>
      <c r="N3981" s="1">
        <v>4.9000000000000004</v>
      </c>
      <c r="O3981" s="1">
        <v>31</v>
      </c>
    </row>
    <row r="3982" spans="9:15" x14ac:dyDescent="0.2">
      <c r="I3982" s="1" t="str">
        <f t="shared" si="62"/>
        <v>School</v>
      </c>
      <c r="J3982" s="1" t="s">
        <v>70</v>
      </c>
      <c r="K3982" s="1" t="s">
        <v>8</v>
      </c>
      <c r="L3982" s="1" t="s">
        <v>43</v>
      </c>
      <c r="M3982" s="1">
        <v>3.8</v>
      </c>
      <c r="N3982" s="1">
        <v>3.8</v>
      </c>
      <c r="O3982" s="1">
        <v>64</v>
      </c>
    </row>
    <row r="3983" spans="9:15" x14ac:dyDescent="0.2">
      <c r="I3983" s="1" t="str">
        <f t="shared" si="62"/>
        <v>School</v>
      </c>
      <c r="J3983" s="1" t="s">
        <v>72</v>
      </c>
      <c r="K3983" s="1" t="s">
        <v>8</v>
      </c>
      <c r="L3983" s="1" t="s">
        <v>44</v>
      </c>
      <c r="M3983" s="1">
        <v>3.1</v>
      </c>
      <c r="N3983" s="1">
        <v>3.1</v>
      </c>
      <c r="O3983" s="1">
        <v>57</v>
      </c>
    </row>
    <row r="3984" spans="9:15" x14ac:dyDescent="0.2">
      <c r="I3984" s="1" t="str">
        <f t="shared" si="62"/>
        <v>School</v>
      </c>
      <c r="J3984" s="1" t="s">
        <v>71</v>
      </c>
      <c r="K3984" s="1" t="s">
        <v>8</v>
      </c>
      <c r="L3984" s="1" t="s">
        <v>43</v>
      </c>
      <c r="M3984" s="1">
        <v>3</v>
      </c>
      <c r="N3984" s="1">
        <v>3</v>
      </c>
      <c r="O3984" s="1">
        <v>58</v>
      </c>
    </row>
    <row r="3985" spans="9:15" x14ac:dyDescent="0.2">
      <c r="I3985" s="1" t="str">
        <f t="shared" si="62"/>
        <v>School</v>
      </c>
      <c r="J3985" s="1" t="s">
        <v>56</v>
      </c>
      <c r="K3985" s="1" t="s">
        <v>8</v>
      </c>
      <c r="L3985" s="1" t="s">
        <v>44</v>
      </c>
      <c r="M3985" s="1">
        <v>2</v>
      </c>
      <c r="N3985" s="1">
        <v>2</v>
      </c>
      <c r="O3985" s="1">
        <v>6</v>
      </c>
    </row>
    <row r="3986" spans="9:15" x14ac:dyDescent="0.2">
      <c r="I3986" s="1" t="str">
        <f t="shared" si="62"/>
        <v>School</v>
      </c>
      <c r="J3986" s="1" t="s">
        <v>56</v>
      </c>
      <c r="K3986" s="1" t="s">
        <v>8</v>
      </c>
      <c r="L3986" s="1" t="s">
        <v>44</v>
      </c>
      <c r="M3986" s="1">
        <v>2</v>
      </c>
      <c r="N3986" s="1">
        <v>2</v>
      </c>
      <c r="O3986" s="1">
        <v>7</v>
      </c>
    </row>
    <row r="3987" spans="9:15" x14ac:dyDescent="0.2">
      <c r="I3987" s="1" t="str">
        <f t="shared" si="62"/>
        <v>School</v>
      </c>
      <c r="J3987" s="1" t="s">
        <v>56</v>
      </c>
      <c r="K3987" s="1" t="s">
        <v>8</v>
      </c>
      <c r="L3987" s="1" t="s">
        <v>44</v>
      </c>
      <c r="M3987" s="1">
        <v>1.9</v>
      </c>
      <c r="N3987" s="1">
        <v>1.9</v>
      </c>
      <c r="O3987" s="1">
        <v>8</v>
      </c>
    </row>
    <row r="3988" spans="9:15" x14ac:dyDescent="0.2">
      <c r="I3988" s="1" t="str">
        <f t="shared" si="62"/>
        <v>School</v>
      </c>
      <c r="J3988" s="1" t="s">
        <v>56</v>
      </c>
      <c r="K3988" s="1" t="s">
        <v>8</v>
      </c>
      <c r="L3988" s="1" t="s">
        <v>44</v>
      </c>
      <c r="M3988" s="1">
        <v>1.9</v>
      </c>
      <c r="N3988" s="1">
        <v>1.9</v>
      </c>
      <c r="O3988" s="1">
        <v>9</v>
      </c>
    </row>
    <row r="3989" spans="9:15" x14ac:dyDescent="0.2">
      <c r="I3989" s="1" t="str">
        <f t="shared" si="62"/>
        <v>School</v>
      </c>
      <c r="J3989" s="1" t="s">
        <v>56</v>
      </c>
      <c r="K3989" s="1" t="s">
        <v>8</v>
      </c>
      <c r="L3989" s="1" t="s">
        <v>44</v>
      </c>
      <c r="M3989" s="1">
        <v>1.9</v>
      </c>
      <c r="N3989" s="1">
        <v>1.9</v>
      </c>
      <c r="O3989" s="1">
        <v>10</v>
      </c>
    </row>
    <row r="3990" spans="9:15" x14ac:dyDescent="0.2">
      <c r="I3990" s="1" t="str">
        <f t="shared" si="62"/>
        <v>School</v>
      </c>
      <c r="J3990" s="1" t="s">
        <v>56</v>
      </c>
      <c r="K3990" s="1" t="s">
        <v>8</v>
      </c>
      <c r="L3990" s="1" t="s">
        <v>44</v>
      </c>
      <c r="M3990" s="1">
        <v>1.8</v>
      </c>
      <c r="N3990" s="1">
        <v>1.8</v>
      </c>
      <c r="O3990" s="1">
        <v>11</v>
      </c>
    </row>
    <row r="3991" spans="9:15" x14ac:dyDescent="0.2">
      <c r="I3991" s="1" t="str">
        <f t="shared" si="62"/>
        <v>School</v>
      </c>
      <c r="J3991" s="1" t="s">
        <v>56</v>
      </c>
      <c r="K3991" s="1" t="s">
        <v>8</v>
      </c>
      <c r="L3991" s="1" t="s">
        <v>44</v>
      </c>
      <c r="M3991" s="1">
        <v>1.8</v>
      </c>
      <c r="N3991" s="1">
        <v>1.8</v>
      </c>
      <c r="O3991" s="1">
        <v>12</v>
      </c>
    </row>
    <row r="3992" spans="9:15" x14ac:dyDescent="0.2">
      <c r="I3992" s="1" t="str">
        <f t="shared" si="62"/>
        <v>School</v>
      </c>
      <c r="J3992" s="1" t="s">
        <v>56</v>
      </c>
      <c r="K3992" s="1" t="s">
        <v>8</v>
      </c>
      <c r="L3992" s="1" t="s">
        <v>44</v>
      </c>
      <c r="M3992" s="1">
        <v>1.8</v>
      </c>
      <c r="N3992" s="1">
        <v>1.8</v>
      </c>
      <c r="O3992" s="1">
        <v>13</v>
      </c>
    </row>
    <row r="3993" spans="9:15" x14ac:dyDescent="0.2">
      <c r="I3993" s="1" t="str">
        <f t="shared" si="62"/>
        <v>School</v>
      </c>
      <c r="J3993" s="1" t="s">
        <v>56</v>
      </c>
      <c r="K3993" s="1" t="s">
        <v>8</v>
      </c>
      <c r="L3993" s="1" t="s">
        <v>44</v>
      </c>
      <c r="M3993" s="1">
        <v>1.7</v>
      </c>
      <c r="N3993" s="1">
        <v>1.7</v>
      </c>
      <c r="O3993" s="1">
        <v>14</v>
      </c>
    </row>
    <row r="3994" spans="9:15" x14ac:dyDescent="0.2">
      <c r="I3994" s="1" t="str">
        <f t="shared" si="62"/>
        <v>School</v>
      </c>
      <c r="J3994" s="1" t="s">
        <v>56</v>
      </c>
      <c r="K3994" s="1" t="s">
        <v>8</v>
      </c>
      <c r="L3994" s="1" t="s">
        <v>44</v>
      </c>
      <c r="M3994" s="1">
        <v>1.7</v>
      </c>
      <c r="N3994" s="1">
        <v>1.7</v>
      </c>
      <c r="O3994" s="1">
        <v>15</v>
      </c>
    </row>
    <row r="3995" spans="9:15" x14ac:dyDescent="0.2">
      <c r="I3995" s="1" t="str">
        <f t="shared" si="62"/>
        <v>School</v>
      </c>
      <c r="J3995" s="1" t="s">
        <v>56</v>
      </c>
      <c r="K3995" s="1" t="s">
        <v>9</v>
      </c>
      <c r="L3995" s="1" t="s">
        <v>44</v>
      </c>
      <c r="M3995" s="1">
        <v>1.6</v>
      </c>
      <c r="N3995" s="1">
        <v>1.6</v>
      </c>
      <c r="O3995" s="1">
        <v>16</v>
      </c>
    </row>
    <row r="3996" spans="9:15" x14ac:dyDescent="0.2">
      <c r="I3996" s="1" t="str">
        <f t="shared" si="62"/>
        <v>School</v>
      </c>
      <c r="J3996" s="1" t="s">
        <v>56</v>
      </c>
      <c r="K3996" s="1" t="s">
        <v>9</v>
      </c>
      <c r="L3996" s="1" t="s">
        <v>44</v>
      </c>
      <c r="M3996" s="1">
        <v>1.6</v>
      </c>
      <c r="N3996" s="1">
        <v>1.6</v>
      </c>
      <c r="O3996" s="1">
        <v>17</v>
      </c>
    </row>
    <row r="3997" spans="9:15" x14ac:dyDescent="0.2">
      <c r="I3997" s="1" t="str">
        <f t="shared" si="62"/>
        <v>School</v>
      </c>
      <c r="J3997" s="1" t="s">
        <v>56</v>
      </c>
      <c r="K3997" s="1" t="s">
        <v>9</v>
      </c>
      <c r="L3997" s="1" t="s">
        <v>44</v>
      </c>
      <c r="M3997" s="1">
        <v>1.5</v>
      </c>
      <c r="N3997" s="1">
        <v>1.5</v>
      </c>
      <c r="O3997" s="1">
        <v>18</v>
      </c>
    </row>
    <row r="3998" spans="9:15" x14ac:dyDescent="0.2">
      <c r="I3998" s="1" t="str">
        <f t="shared" si="62"/>
        <v>School</v>
      </c>
      <c r="J3998" s="1" t="s">
        <v>56</v>
      </c>
      <c r="K3998" s="1" t="s">
        <v>9</v>
      </c>
      <c r="L3998" s="1" t="s">
        <v>44</v>
      </c>
      <c r="M3998" s="1">
        <v>1.5</v>
      </c>
      <c r="N3998" s="1">
        <v>1.5</v>
      </c>
      <c r="O3998" s="1">
        <v>19</v>
      </c>
    </row>
    <row r="3999" spans="9:15" x14ac:dyDescent="0.2">
      <c r="I3999" s="1" t="str">
        <f t="shared" si="62"/>
        <v>School</v>
      </c>
      <c r="J3999" s="1" t="s">
        <v>56</v>
      </c>
      <c r="K3999" s="1" t="s">
        <v>9</v>
      </c>
      <c r="L3999" s="1" t="s">
        <v>44</v>
      </c>
      <c r="M3999" s="1">
        <v>1.4</v>
      </c>
      <c r="N3999" s="1">
        <v>1.4</v>
      </c>
      <c r="O3999" s="1">
        <v>20</v>
      </c>
    </row>
    <row r="4000" spans="9:15" x14ac:dyDescent="0.2">
      <c r="I4000" s="1" t="str">
        <f t="shared" si="62"/>
        <v>School</v>
      </c>
      <c r="J4000" s="1" t="s">
        <v>56</v>
      </c>
      <c r="K4000" s="1" t="s">
        <v>9</v>
      </c>
      <c r="L4000" s="1" t="s">
        <v>44</v>
      </c>
      <c r="M4000" s="1">
        <v>1.4</v>
      </c>
      <c r="N4000" s="1">
        <v>1.4</v>
      </c>
      <c r="O4000" s="1">
        <v>21</v>
      </c>
    </row>
    <row r="4001" spans="9:15" x14ac:dyDescent="0.2">
      <c r="I4001" s="1" t="str">
        <f t="shared" si="62"/>
        <v>School</v>
      </c>
      <c r="J4001" s="1" t="s">
        <v>56</v>
      </c>
      <c r="K4001" s="1" t="s">
        <v>9</v>
      </c>
      <c r="L4001" s="1" t="s">
        <v>44</v>
      </c>
      <c r="M4001" s="1">
        <v>1.4</v>
      </c>
      <c r="N4001" s="1">
        <v>1.4</v>
      </c>
      <c r="O4001" s="1">
        <v>22</v>
      </c>
    </row>
    <row r="4002" spans="9:15" x14ac:dyDescent="0.2">
      <c r="I4002" s="1" t="str">
        <f t="shared" si="62"/>
        <v>School</v>
      </c>
      <c r="J4002" s="1" t="s">
        <v>56</v>
      </c>
      <c r="K4002" s="1" t="s">
        <v>9</v>
      </c>
      <c r="L4002" s="1" t="s">
        <v>44</v>
      </c>
      <c r="M4002" s="1">
        <v>1.3</v>
      </c>
      <c r="N4002" s="1">
        <v>1.3</v>
      </c>
      <c r="O4002" s="1">
        <v>23</v>
      </c>
    </row>
    <row r="4003" spans="9:15" x14ac:dyDescent="0.2">
      <c r="I4003" s="1" t="str">
        <f t="shared" si="62"/>
        <v>School</v>
      </c>
      <c r="J4003" s="1" t="s">
        <v>56</v>
      </c>
      <c r="K4003" s="1" t="s">
        <v>9</v>
      </c>
      <c r="L4003" s="1" t="s">
        <v>44</v>
      </c>
      <c r="M4003" s="1">
        <v>1.3</v>
      </c>
      <c r="N4003" s="1">
        <v>1.3</v>
      </c>
      <c r="O4003" s="1">
        <v>24</v>
      </c>
    </row>
    <row r="4004" spans="9:15" x14ac:dyDescent="0.2">
      <c r="I4004" s="1" t="str">
        <f t="shared" si="62"/>
        <v>School</v>
      </c>
      <c r="J4004" s="1" t="s">
        <v>56</v>
      </c>
      <c r="K4004" s="1" t="s">
        <v>9</v>
      </c>
      <c r="L4004" s="1" t="s">
        <v>44</v>
      </c>
      <c r="M4004" s="1">
        <v>1.3</v>
      </c>
      <c r="N4004" s="1">
        <v>1.3</v>
      </c>
      <c r="O4004" s="1">
        <v>25</v>
      </c>
    </row>
    <row r="4005" spans="9:15" x14ac:dyDescent="0.2">
      <c r="I4005" s="1" t="str">
        <f t="shared" si="62"/>
        <v>School</v>
      </c>
      <c r="J4005" s="1" t="s">
        <v>55</v>
      </c>
      <c r="K4005" s="1" t="s">
        <v>8</v>
      </c>
      <c r="L4005" s="1" t="s">
        <v>43</v>
      </c>
      <c r="M4005" s="1">
        <v>-0.7</v>
      </c>
      <c r="N4005" s="1">
        <v>-0.7</v>
      </c>
      <c r="O4005" s="1">
        <v>61</v>
      </c>
    </row>
    <row r="4006" spans="9:15" x14ac:dyDescent="0.2">
      <c r="I4006" s="1" t="str">
        <f t="shared" si="62"/>
        <v>School</v>
      </c>
      <c r="J4006" s="1" t="s">
        <v>56</v>
      </c>
      <c r="K4006" s="1" t="s">
        <v>8</v>
      </c>
      <c r="L4006" s="1" t="s">
        <v>44</v>
      </c>
      <c r="M4006" s="1">
        <v>-4.5999999999999996</v>
      </c>
      <c r="N4006" s="1">
        <v>-4.5999999999999996</v>
      </c>
      <c r="O4006" s="1">
        <v>42</v>
      </c>
    </row>
    <row r="4007" spans="9:15" x14ac:dyDescent="0.2">
      <c r="I4007" s="1" t="str">
        <f t="shared" si="62"/>
        <v>School</v>
      </c>
      <c r="J4007" s="1" t="s">
        <v>56</v>
      </c>
      <c r="K4007" s="1" t="s">
        <v>9</v>
      </c>
      <c r="L4007" s="1" t="s">
        <v>44</v>
      </c>
      <c r="M4007" s="1">
        <v>-4.5999999999999996</v>
      </c>
      <c r="N4007" s="1">
        <v>-4.5999999999999996</v>
      </c>
      <c r="O4007" s="1">
        <v>43</v>
      </c>
    </row>
    <row r="4008" spans="9:15" x14ac:dyDescent="0.2">
      <c r="I4008" s="1" t="str">
        <f t="shared" si="62"/>
        <v>School</v>
      </c>
      <c r="J4008" s="1" t="s">
        <v>60</v>
      </c>
      <c r="K4008" s="1" t="s">
        <v>8</v>
      </c>
      <c r="L4008" s="1" t="s">
        <v>44</v>
      </c>
      <c r="M4008" s="1">
        <v>-5.2</v>
      </c>
      <c r="N4008" s="1">
        <v>-5.2</v>
      </c>
      <c r="O4008" s="1">
        <v>1</v>
      </c>
    </row>
    <row r="4009" spans="9:15" x14ac:dyDescent="0.2">
      <c r="I4009" s="1" t="str">
        <f t="shared" si="62"/>
        <v>School</v>
      </c>
      <c r="J4009" s="1" t="s">
        <v>60</v>
      </c>
      <c r="K4009" s="1" t="s">
        <v>9</v>
      </c>
      <c r="L4009" s="1" t="s">
        <v>44</v>
      </c>
      <c r="M4009" s="1">
        <v>-5.4</v>
      </c>
      <c r="N4009" s="1">
        <v>-5.4</v>
      </c>
      <c r="O4009" s="1">
        <v>2</v>
      </c>
    </row>
    <row r="4010" spans="9:15" x14ac:dyDescent="0.2">
      <c r="I4010" s="1" t="str">
        <f t="shared" si="62"/>
        <v>School</v>
      </c>
      <c r="J4010" s="1" t="s">
        <v>59</v>
      </c>
      <c r="K4010" s="1" t="s">
        <v>8</v>
      </c>
      <c r="L4010" s="1" t="s">
        <v>43</v>
      </c>
      <c r="M4010" s="1">
        <v>-8</v>
      </c>
      <c r="N4010" s="1">
        <v>-8</v>
      </c>
      <c r="O4010" s="1">
        <v>59</v>
      </c>
    </row>
    <row r="4011" spans="9:15" x14ac:dyDescent="0.2">
      <c r="I4011" s="1" t="str">
        <f t="shared" si="62"/>
        <v>School</v>
      </c>
      <c r="J4011" s="1" t="s">
        <v>63</v>
      </c>
      <c r="K4011" s="1" t="s">
        <v>8</v>
      </c>
      <c r="L4011" s="1" t="s">
        <v>43</v>
      </c>
      <c r="M4011" s="1">
        <v>-9.4</v>
      </c>
      <c r="N4011" s="1">
        <v>-9.4</v>
      </c>
      <c r="O4011" s="1">
        <v>50</v>
      </c>
    </row>
    <row r="4012" spans="9:15" x14ac:dyDescent="0.2">
      <c r="I4012" s="1" t="str">
        <f t="shared" si="62"/>
        <v>School</v>
      </c>
      <c r="J4012" s="1" t="s">
        <v>57</v>
      </c>
      <c r="K4012" s="1" t="s">
        <v>8</v>
      </c>
      <c r="L4012" s="1" t="s">
        <v>43</v>
      </c>
      <c r="M4012" s="1">
        <v>-9.5</v>
      </c>
      <c r="N4012" s="1">
        <v>-9.5</v>
      </c>
      <c r="O4012" s="1">
        <v>60</v>
      </c>
    </row>
    <row r="4013" spans="9:15" x14ac:dyDescent="0.2">
      <c r="I4013" s="1" t="str">
        <f t="shared" si="62"/>
        <v>School</v>
      </c>
      <c r="J4013" s="1" t="s">
        <v>62</v>
      </c>
      <c r="K4013" s="1" t="s">
        <v>8</v>
      </c>
      <c r="L4013" s="1" t="s">
        <v>43</v>
      </c>
      <c r="M4013" s="1">
        <v>-9.6999999999999993</v>
      </c>
      <c r="N4013" s="1">
        <v>-9.6999999999999993</v>
      </c>
      <c r="O4013" s="1">
        <v>72</v>
      </c>
    </row>
    <row r="4014" spans="9:15" x14ac:dyDescent="0.2">
      <c r="I4014" s="1" t="str">
        <f t="shared" si="62"/>
        <v>School</v>
      </c>
      <c r="J4014" s="1" t="s">
        <v>61</v>
      </c>
      <c r="K4014" s="1" t="s">
        <v>9</v>
      </c>
      <c r="L4014" s="1" t="s">
        <v>43</v>
      </c>
      <c r="M4014" s="1">
        <v>-9.8000000000000007</v>
      </c>
      <c r="N4014" s="1">
        <v>-9.8000000000000007</v>
      </c>
      <c r="O4014" s="1">
        <v>76</v>
      </c>
    </row>
    <row r="4015" spans="9:15" x14ac:dyDescent="0.2">
      <c r="I4015" s="1" t="str">
        <f t="shared" si="62"/>
        <v>School</v>
      </c>
      <c r="J4015" s="1" t="s">
        <v>54</v>
      </c>
      <c r="K4015" s="1" t="s">
        <v>8</v>
      </c>
      <c r="L4015" s="1" t="s">
        <v>43</v>
      </c>
      <c r="M4015" s="1">
        <v>-10.6</v>
      </c>
      <c r="N4015" s="1">
        <v>-10.6</v>
      </c>
      <c r="O4015" s="1">
        <v>63</v>
      </c>
    </row>
    <row r="4016" spans="9:15" x14ac:dyDescent="0.2">
      <c r="I4016" s="1" t="str">
        <f t="shared" si="62"/>
        <v>School</v>
      </c>
      <c r="J4016" s="1" t="s">
        <v>56</v>
      </c>
      <c r="K4016" s="1" t="s">
        <v>8</v>
      </c>
      <c r="L4016" s="1" t="s">
        <v>44</v>
      </c>
      <c r="M4016" s="1">
        <v>-10.9</v>
      </c>
      <c r="N4016" s="1">
        <v>-10.9</v>
      </c>
      <c r="O4016" s="1">
        <v>44</v>
      </c>
    </row>
    <row r="4017" spans="1:15" x14ac:dyDescent="0.2">
      <c r="I4017" s="1" t="str">
        <f t="shared" si="62"/>
        <v>School</v>
      </c>
      <c r="J4017" s="1" t="s">
        <v>56</v>
      </c>
      <c r="K4017" s="1" t="s">
        <v>8</v>
      </c>
      <c r="L4017" s="1" t="s">
        <v>44</v>
      </c>
      <c r="M4017" s="1">
        <v>-11.6</v>
      </c>
      <c r="N4017" s="1">
        <v>-11.6</v>
      </c>
      <c r="O4017" s="1">
        <v>45</v>
      </c>
    </row>
    <row r="4018" spans="1:15" x14ac:dyDescent="0.2">
      <c r="I4018" s="1" t="str">
        <f t="shared" si="62"/>
        <v>School</v>
      </c>
      <c r="J4018" s="1" t="s">
        <v>56</v>
      </c>
      <c r="K4018" s="1" t="s">
        <v>9</v>
      </c>
      <c r="L4018" s="1" t="s">
        <v>44</v>
      </c>
      <c r="M4018" s="1">
        <v>-11.7</v>
      </c>
      <c r="N4018" s="1">
        <v>-11.7</v>
      </c>
      <c r="O4018" s="1">
        <v>46</v>
      </c>
    </row>
    <row r="4019" spans="1:15" x14ac:dyDescent="0.2">
      <c r="I4019" s="1" t="str">
        <f t="shared" si="62"/>
        <v>School</v>
      </c>
      <c r="J4019" s="1" t="s">
        <v>58</v>
      </c>
      <c r="K4019" s="1" t="s">
        <v>8</v>
      </c>
      <c r="L4019" s="1" t="s">
        <v>43</v>
      </c>
      <c r="M4019" s="1">
        <v>-12.2</v>
      </c>
      <c r="N4019" s="1">
        <v>-12.2</v>
      </c>
      <c r="O4019" s="1">
        <v>62</v>
      </c>
    </row>
    <row r="4020" spans="1:15" x14ac:dyDescent="0.2">
      <c r="I4020" s="1" t="str">
        <f t="shared" si="62"/>
        <v>School</v>
      </c>
      <c r="J4020" s="1" t="s">
        <v>66</v>
      </c>
      <c r="K4020" s="1" t="s">
        <v>8</v>
      </c>
      <c r="L4020" s="1" t="s">
        <v>43</v>
      </c>
      <c r="M4020" s="1">
        <v>-12.4</v>
      </c>
      <c r="N4020" s="1">
        <v>-12.4</v>
      </c>
      <c r="O4020" s="1">
        <v>48</v>
      </c>
    </row>
    <row r="4021" spans="1:15" x14ac:dyDescent="0.2">
      <c r="I4021" s="1" t="str">
        <f t="shared" si="62"/>
        <v>School</v>
      </c>
      <c r="J4021" s="1" t="s">
        <v>74</v>
      </c>
      <c r="K4021" s="1" t="s">
        <v>8</v>
      </c>
      <c r="L4021" s="1" t="s">
        <v>43</v>
      </c>
      <c r="M4021" s="1">
        <v>-12.6</v>
      </c>
      <c r="N4021" s="1">
        <v>-12.6</v>
      </c>
      <c r="O4021" s="1">
        <v>47</v>
      </c>
    </row>
    <row r="4022" spans="1:15" x14ac:dyDescent="0.2">
      <c r="I4022" s="1" t="str">
        <f t="shared" si="62"/>
        <v>School</v>
      </c>
      <c r="J4022" s="1" t="s">
        <v>65</v>
      </c>
      <c r="K4022" s="1" t="s">
        <v>8</v>
      </c>
      <c r="L4022" s="1" t="s">
        <v>43</v>
      </c>
      <c r="M4022" s="1">
        <v>-12.7</v>
      </c>
      <c r="N4022" s="1">
        <v>-12.7</v>
      </c>
      <c r="O4022" s="1">
        <v>70</v>
      </c>
    </row>
    <row r="4023" spans="1:15" x14ac:dyDescent="0.2">
      <c r="I4023" s="1" t="str">
        <f t="shared" si="62"/>
        <v>School</v>
      </c>
      <c r="J4023" s="1" t="s">
        <v>75</v>
      </c>
      <c r="K4023" s="1" t="s">
        <v>8</v>
      </c>
      <c r="L4023" s="1" t="s">
        <v>43</v>
      </c>
      <c r="M4023" s="1">
        <v>-12.8</v>
      </c>
      <c r="N4023" s="1">
        <v>-12.8</v>
      </c>
      <c r="O4023" s="1">
        <v>69</v>
      </c>
    </row>
    <row r="4024" spans="1:15" x14ac:dyDescent="0.2">
      <c r="I4024" s="1" t="str">
        <f t="shared" si="62"/>
        <v>School</v>
      </c>
      <c r="J4024" s="1" t="s">
        <v>64</v>
      </c>
      <c r="K4024" s="1" t="s">
        <v>9</v>
      </c>
      <c r="L4024" s="1" t="s">
        <v>43</v>
      </c>
      <c r="M4024" s="1">
        <v>-13</v>
      </c>
      <c r="N4024" s="1">
        <v>-13</v>
      </c>
      <c r="O4024" s="1">
        <v>74</v>
      </c>
    </row>
    <row r="4025" spans="1:15" x14ac:dyDescent="0.2">
      <c r="I4025" s="1" t="str">
        <f t="shared" si="62"/>
        <v>School</v>
      </c>
      <c r="J4025" s="1" t="s">
        <v>76</v>
      </c>
      <c r="K4025" s="1" t="s">
        <v>9</v>
      </c>
      <c r="L4025" s="1" t="s">
        <v>43</v>
      </c>
      <c r="M4025" s="1">
        <v>-13</v>
      </c>
      <c r="N4025" s="1">
        <v>-13</v>
      </c>
      <c r="O4025" s="1">
        <v>73</v>
      </c>
    </row>
    <row r="4026" spans="1:15" x14ac:dyDescent="0.2">
      <c r="I4026" s="1" t="str">
        <f t="shared" si="62"/>
        <v>School</v>
      </c>
      <c r="J4026" s="1" t="s">
        <v>77</v>
      </c>
      <c r="K4026" s="1" t="s">
        <v>8</v>
      </c>
      <c r="L4026" s="1" t="s">
        <v>44</v>
      </c>
      <c r="M4026" s="1">
        <v>-13.6</v>
      </c>
      <c r="N4026" s="1">
        <v>-13.6</v>
      </c>
      <c r="O4026" s="1">
        <v>5</v>
      </c>
    </row>
    <row r="4027" spans="1:15" x14ac:dyDescent="0.2">
      <c r="I4027" s="1" t="str">
        <f t="shared" si="62"/>
        <v>School</v>
      </c>
      <c r="J4027" s="1" t="s">
        <v>69</v>
      </c>
      <c r="K4027" s="1" t="s">
        <v>8</v>
      </c>
      <c r="L4027" s="1" t="s">
        <v>43</v>
      </c>
      <c r="M4027" s="1">
        <v>-15.6</v>
      </c>
      <c r="N4027" s="1">
        <v>-15.6</v>
      </c>
      <c r="O4027" s="1">
        <v>49</v>
      </c>
    </row>
    <row r="4028" spans="1:15" x14ac:dyDescent="0.2">
      <c r="I4028" s="1" t="str">
        <f t="shared" si="62"/>
        <v>School</v>
      </c>
      <c r="J4028" s="1" t="s">
        <v>68</v>
      </c>
      <c r="K4028" s="1" t="s">
        <v>8</v>
      </c>
      <c r="L4028" s="1" t="s">
        <v>43</v>
      </c>
      <c r="M4028" s="1">
        <v>-15.8</v>
      </c>
      <c r="N4028" s="1">
        <v>-15.8</v>
      </c>
      <c r="O4028" s="1">
        <v>71</v>
      </c>
    </row>
    <row r="4029" spans="1:15" x14ac:dyDescent="0.2">
      <c r="I4029" s="1" t="str">
        <f t="shared" si="62"/>
        <v>School</v>
      </c>
      <c r="J4029" s="1" t="s">
        <v>67</v>
      </c>
      <c r="K4029" s="1" t="s">
        <v>9</v>
      </c>
      <c r="L4029" s="1" t="s">
        <v>43</v>
      </c>
      <c r="M4029" s="1">
        <v>-16</v>
      </c>
      <c r="N4029" s="1">
        <v>-16</v>
      </c>
      <c r="O4029" s="1">
        <v>75</v>
      </c>
    </row>
    <row r="4030" spans="1:15" x14ac:dyDescent="0.2">
      <c r="A4030" s="1" t="s">
        <v>25</v>
      </c>
      <c r="B4030" s="1" t="s">
        <v>11</v>
      </c>
      <c r="C4030" s="1" t="s">
        <v>14</v>
      </c>
      <c r="D4030" s="1">
        <v>446392.4</v>
      </c>
      <c r="E4030" s="1">
        <v>522953.42</v>
      </c>
      <c r="F4030" s="1">
        <v>51.4</v>
      </c>
      <c r="G4030" s="1">
        <v>51.3</v>
      </c>
      <c r="H4030" s="1">
        <v>53.8</v>
      </c>
      <c r="I4030" s="1" t="str">
        <f t="shared" si="62"/>
        <v>School</v>
      </c>
      <c r="J4030" s="1" t="s">
        <v>81</v>
      </c>
      <c r="K4030" s="1" t="s">
        <v>10</v>
      </c>
      <c r="L4030" s="1" t="s">
        <v>44</v>
      </c>
      <c r="M4030" s="1">
        <v>50.3</v>
      </c>
      <c r="N4030" s="1">
        <v>50.3</v>
      </c>
      <c r="O4030" s="1">
        <v>56</v>
      </c>
    </row>
    <row r="4031" spans="1:15" x14ac:dyDescent="0.2">
      <c r="I4031" s="1" t="str">
        <f t="shared" si="62"/>
        <v>School</v>
      </c>
      <c r="J4031" s="1" t="s">
        <v>79</v>
      </c>
      <c r="K4031" s="1" t="s">
        <v>10</v>
      </c>
      <c r="L4031" s="1" t="s">
        <v>43</v>
      </c>
      <c r="M4031" s="1">
        <v>41.7</v>
      </c>
      <c r="N4031" s="1">
        <v>41.7</v>
      </c>
      <c r="O4031" s="1">
        <v>54</v>
      </c>
    </row>
    <row r="4032" spans="1:15" x14ac:dyDescent="0.2">
      <c r="I4032" s="1" t="str">
        <f t="shared" si="62"/>
        <v>School</v>
      </c>
      <c r="J4032" s="1" t="s">
        <v>80</v>
      </c>
      <c r="K4032" s="1" t="s">
        <v>10</v>
      </c>
      <c r="L4032" s="1" t="s">
        <v>44</v>
      </c>
      <c r="M4032" s="1">
        <v>37.9</v>
      </c>
      <c r="N4032" s="1">
        <v>37.9</v>
      </c>
      <c r="O4032" s="1">
        <v>55</v>
      </c>
    </row>
    <row r="4033" spans="9:15" x14ac:dyDescent="0.2">
      <c r="I4033" s="1" t="str">
        <f t="shared" si="62"/>
        <v>School</v>
      </c>
      <c r="J4033" s="1" t="s">
        <v>48</v>
      </c>
      <c r="K4033" s="1" t="s">
        <v>8</v>
      </c>
      <c r="L4033" s="1" t="s">
        <v>43</v>
      </c>
      <c r="M4033" s="1">
        <v>31.5</v>
      </c>
      <c r="N4033" s="1">
        <v>31.5</v>
      </c>
      <c r="O4033" s="1">
        <v>68</v>
      </c>
    </row>
    <row r="4034" spans="9:15" x14ac:dyDescent="0.2">
      <c r="I4034" s="1" t="str">
        <f t="shared" si="62"/>
        <v>School</v>
      </c>
      <c r="J4034" s="1" t="s">
        <v>78</v>
      </c>
      <c r="K4034" s="1" t="s">
        <v>10</v>
      </c>
      <c r="L4034" s="1" t="s">
        <v>44</v>
      </c>
      <c r="M4034" s="1">
        <v>31</v>
      </c>
      <c r="N4034" s="1">
        <v>31</v>
      </c>
      <c r="O4034" s="1">
        <v>53</v>
      </c>
    </row>
    <row r="4035" spans="9:15" x14ac:dyDescent="0.2">
      <c r="I4035" s="1" t="str">
        <f t="shared" ref="I4035:I4098" si="63">IF(ISBLANK(A4035),I4034,A4035)</f>
        <v>School</v>
      </c>
      <c r="J4035" s="1" t="s">
        <v>45</v>
      </c>
      <c r="K4035" s="1" t="s">
        <v>8</v>
      </c>
      <c r="L4035" s="1" t="s">
        <v>46</v>
      </c>
      <c r="M4035" s="1">
        <v>30.9</v>
      </c>
      <c r="O4035" s="1">
        <v>4</v>
      </c>
    </row>
    <row r="4036" spans="9:15" x14ac:dyDescent="0.2">
      <c r="I4036" s="1" t="str">
        <f t="shared" si="63"/>
        <v>School</v>
      </c>
      <c r="J4036" s="1" t="s">
        <v>51</v>
      </c>
      <c r="K4036" s="1" t="s">
        <v>8</v>
      </c>
      <c r="L4036" s="1" t="s">
        <v>43</v>
      </c>
      <c r="M4036" s="1">
        <v>30.8</v>
      </c>
      <c r="N4036" s="1">
        <v>30.8</v>
      </c>
      <c r="O4036" s="1">
        <v>67</v>
      </c>
    </row>
    <row r="4037" spans="9:15" x14ac:dyDescent="0.2">
      <c r="I4037" s="1" t="str">
        <f t="shared" si="63"/>
        <v>School</v>
      </c>
      <c r="J4037" s="1" t="s">
        <v>49</v>
      </c>
      <c r="K4037" s="1" t="s">
        <v>8</v>
      </c>
      <c r="L4037" s="1" t="s">
        <v>46</v>
      </c>
      <c r="M4037" s="1">
        <v>30.8</v>
      </c>
      <c r="O4037" s="1">
        <v>3</v>
      </c>
    </row>
    <row r="4038" spans="9:15" x14ac:dyDescent="0.2">
      <c r="I4038" s="1" t="str">
        <f t="shared" si="63"/>
        <v>School</v>
      </c>
      <c r="J4038" s="1" t="s">
        <v>50</v>
      </c>
      <c r="K4038" s="1" t="s">
        <v>8</v>
      </c>
      <c r="L4038" s="1" t="s">
        <v>43</v>
      </c>
      <c r="M4038" s="1">
        <v>28.9</v>
      </c>
      <c r="N4038" s="1">
        <v>28.9</v>
      </c>
      <c r="O4038" s="1">
        <v>66</v>
      </c>
    </row>
    <row r="4039" spans="9:15" x14ac:dyDescent="0.2">
      <c r="I4039" s="1" t="str">
        <f t="shared" si="63"/>
        <v>School</v>
      </c>
      <c r="J4039" s="1" t="s">
        <v>47</v>
      </c>
      <c r="K4039" s="1" t="s">
        <v>8</v>
      </c>
      <c r="L4039" s="1" t="s">
        <v>43</v>
      </c>
      <c r="M4039" s="1">
        <v>27.2</v>
      </c>
      <c r="N4039" s="1">
        <v>27.2</v>
      </c>
      <c r="O4039" s="1">
        <v>65</v>
      </c>
    </row>
    <row r="4040" spans="9:15" x14ac:dyDescent="0.2">
      <c r="I4040" s="1" t="str">
        <f t="shared" si="63"/>
        <v>School</v>
      </c>
      <c r="J4040" s="1" t="s">
        <v>78</v>
      </c>
      <c r="K4040" s="1" t="s">
        <v>10</v>
      </c>
      <c r="L4040" s="1" t="s">
        <v>44</v>
      </c>
      <c r="M4040" s="1">
        <v>25.9</v>
      </c>
      <c r="N4040" s="1">
        <v>25.9</v>
      </c>
      <c r="O4040" s="1">
        <v>51</v>
      </c>
    </row>
    <row r="4041" spans="9:15" x14ac:dyDescent="0.2">
      <c r="I4041" s="1" t="str">
        <f t="shared" si="63"/>
        <v>School</v>
      </c>
      <c r="J4041" s="1" t="s">
        <v>78</v>
      </c>
      <c r="K4041" s="1" t="s">
        <v>10</v>
      </c>
      <c r="L4041" s="1" t="s">
        <v>44</v>
      </c>
      <c r="M4041" s="1">
        <v>25.8</v>
      </c>
      <c r="N4041" s="1">
        <v>25.8</v>
      </c>
      <c r="O4041" s="1">
        <v>52</v>
      </c>
    </row>
    <row r="4042" spans="9:15" x14ac:dyDescent="0.2">
      <c r="I4042" s="1" t="str">
        <f t="shared" si="63"/>
        <v>School</v>
      </c>
      <c r="J4042" s="1" t="s">
        <v>53</v>
      </c>
      <c r="K4042" s="1" t="s">
        <v>8</v>
      </c>
      <c r="L4042" s="1" t="s">
        <v>44</v>
      </c>
      <c r="M4042" s="1">
        <v>19.100000000000001</v>
      </c>
      <c r="N4042" s="1">
        <v>19.100000000000001</v>
      </c>
      <c r="O4042" s="1">
        <v>27</v>
      </c>
    </row>
    <row r="4043" spans="9:15" x14ac:dyDescent="0.2">
      <c r="I4043" s="1" t="str">
        <f t="shared" si="63"/>
        <v>School</v>
      </c>
      <c r="J4043" s="1" t="s">
        <v>53</v>
      </c>
      <c r="K4043" s="1" t="s">
        <v>9</v>
      </c>
      <c r="L4043" s="1" t="s">
        <v>44</v>
      </c>
      <c r="M4043" s="1">
        <v>19.100000000000001</v>
      </c>
      <c r="N4043" s="1">
        <v>19.100000000000001</v>
      </c>
      <c r="O4043" s="1">
        <v>26</v>
      </c>
    </row>
    <row r="4044" spans="9:15" x14ac:dyDescent="0.2">
      <c r="I4044" s="1" t="str">
        <f t="shared" si="63"/>
        <v>School</v>
      </c>
      <c r="J4044" s="1" t="s">
        <v>53</v>
      </c>
      <c r="K4044" s="1" t="s">
        <v>9</v>
      </c>
      <c r="L4044" s="1" t="s">
        <v>44</v>
      </c>
      <c r="M4044" s="1">
        <v>14.8</v>
      </c>
      <c r="N4044" s="1">
        <v>14.8</v>
      </c>
      <c r="O4044" s="1">
        <v>29</v>
      </c>
    </row>
    <row r="4045" spans="9:15" x14ac:dyDescent="0.2">
      <c r="I4045" s="1" t="str">
        <f t="shared" si="63"/>
        <v>School</v>
      </c>
      <c r="J4045" s="1" t="s">
        <v>53</v>
      </c>
      <c r="K4045" s="1" t="s">
        <v>8</v>
      </c>
      <c r="L4045" s="1" t="s">
        <v>44</v>
      </c>
      <c r="M4045" s="1">
        <v>14.6</v>
      </c>
      <c r="N4045" s="1">
        <v>14.6</v>
      </c>
      <c r="O4045" s="1">
        <v>28</v>
      </c>
    </row>
    <row r="4046" spans="9:15" x14ac:dyDescent="0.2">
      <c r="I4046" s="1" t="str">
        <f t="shared" si="63"/>
        <v>School</v>
      </c>
      <c r="J4046" s="1" t="s">
        <v>52</v>
      </c>
      <c r="K4046" s="1" t="s">
        <v>8</v>
      </c>
      <c r="L4046" s="1" t="s">
        <v>44</v>
      </c>
      <c r="M4046" s="1">
        <v>14</v>
      </c>
      <c r="N4046" s="1">
        <v>14</v>
      </c>
      <c r="O4046" s="1">
        <v>37</v>
      </c>
    </row>
    <row r="4047" spans="9:15" x14ac:dyDescent="0.2">
      <c r="I4047" s="1" t="str">
        <f t="shared" si="63"/>
        <v>School</v>
      </c>
      <c r="J4047" s="1" t="s">
        <v>52</v>
      </c>
      <c r="K4047" s="1" t="s">
        <v>8</v>
      </c>
      <c r="L4047" s="1" t="s">
        <v>44</v>
      </c>
      <c r="M4047" s="1">
        <v>13.6</v>
      </c>
      <c r="N4047" s="1">
        <v>13.6</v>
      </c>
      <c r="O4047" s="1">
        <v>32</v>
      </c>
    </row>
    <row r="4048" spans="9:15" x14ac:dyDescent="0.2">
      <c r="I4048" s="1" t="str">
        <f t="shared" si="63"/>
        <v>School</v>
      </c>
      <c r="J4048" s="1" t="s">
        <v>52</v>
      </c>
      <c r="K4048" s="1" t="s">
        <v>8</v>
      </c>
      <c r="L4048" s="1" t="s">
        <v>44</v>
      </c>
      <c r="M4048" s="1">
        <v>13.1</v>
      </c>
      <c r="N4048" s="1">
        <v>13.1</v>
      </c>
      <c r="O4048" s="1">
        <v>41</v>
      </c>
    </row>
    <row r="4049" spans="9:15" x14ac:dyDescent="0.2">
      <c r="I4049" s="1" t="str">
        <f t="shared" si="63"/>
        <v>School</v>
      </c>
      <c r="J4049" s="1" t="s">
        <v>52</v>
      </c>
      <c r="K4049" s="1" t="s">
        <v>8</v>
      </c>
      <c r="L4049" s="1" t="s">
        <v>44</v>
      </c>
      <c r="M4049" s="1">
        <v>12.7</v>
      </c>
      <c r="N4049" s="1">
        <v>12.7</v>
      </c>
      <c r="O4049" s="1">
        <v>38</v>
      </c>
    </row>
    <row r="4050" spans="9:15" x14ac:dyDescent="0.2">
      <c r="I4050" s="1" t="str">
        <f t="shared" si="63"/>
        <v>School</v>
      </c>
      <c r="J4050" s="1" t="s">
        <v>52</v>
      </c>
      <c r="K4050" s="1" t="s">
        <v>8</v>
      </c>
      <c r="L4050" s="1" t="s">
        <v>44</v>
      </c>
      <c r="M4050" s="1">
        <v>6.6</v>
      </c>
      <c r="N4050" s="1">
        <v>6.6</v>
      </c>
      <c r="O4050" s="1">
        <v>35</v>
      </c>
    </row>
    <row r="4051" spans="9:15" x14ac:dyDescent="0.2">
      <c r="I4051" s="1" t="str">
        <f t="shared" si="63"/>
        <v>School</v>
      </c>
      <c r="J4051" s="1" t="s">
        <v>52</v>
      </c>
      <c r="K4051" s="1" t="s">
        <v>8</v>
      </c>
      <c r="L4051" s="1" t="s">
        <v>44</v>
      </c>
      <c r="M4051" s="1">
        <v>6.5</v>
      </c>
      <c r="N4051" s="1">
        <v>6.5</v>
      </c>
      <c r="O4051" s="1">
        <v>36</v>
      </c>
    </row>
    <row r="4052" spans="9:15" x14ac:dyDescent="0.2">
      <c r="I4052" s="1" t="str">
        <f t="shared" si="63"/>
        <v>School</v>
      </c>
      <c r="J4052" s="1" t="s">
        <v>52</v>
      </c>
      <c r="K4052" s="1" t="s">
        <v>8</v>
      </c>
      <c r="L4052" s="1" t="s">
        <v>44</v>
      </c>
      <c r="M4052" s="1">
        <v>6.4</v>
      </c>
      <c r="N4052" s="1">
        <v>6.4</v>
      </c>
      <c r="O4052" s="1">
        <v>39</v>
      </c>
    </row>
    <row r="4053" spans="9:15" x14ac:dyDescent="0.2">
      <c r="I4053" s="1" t="str">
        <f t="shared" si="63"/>
        <v>School</v>
      </c>
      <c r="J4053" s="1" t="s">
        <v>52</v>
      </c>
      <c r="K4053" s="1" t="s">
        <v>8</v>
      </c>
      <c r="L4053" s="1" t="s">
        <v>44</v>
      </c>
      <c r="M4053" s="1">
        <v>6.3</v>
      </c>
      <c r="N4053" s="1">
        <v>6.3</v>
      </c>
      <c r="O4053" s="1">
        <v>34</v>
      </c>
    </row>
    <row r="4054" spans="9:15" x14ac:dyDescent="0.2">
      <c r="I4054" s="1" t="str">
        <f t="shared" si="63"/>
        <v>School</v>
      </c>
      <c r="J4054" s="1" t="s">
        <v>52</v>
      </c>
      <c r="K4054" s="1" t="s">
        <v>8</v>
      </c>
      <c r="L4054" s="1" t="s">
        <v>44</v>
      </c>
      <c r="M4054" s="1">
        <v>6.2</v>
      </c>
      <c r="N4054" s="1">
        <v>6.2</v>
      </c>
      <c r="O4054" s="1">
        <v>33</v>
      </c>
    </row>
    <row r="4055" spans="9:15" x14ac:dyDescent="0.2">
      <c r="I4055" s="1" t="str">
        <f t="shared" si="63"/>
        <v>School</v>
      </c>
      <c r="J4055" s="1" t="s">
        <v>52</v>
      </c>
      <c r="K4055" s="1" t="s">
        <v>8</v>
      </c>
      <c r="L4055" s="1" t="s">
        <v>44</v>
      </c>
      <c r="M4055" s="1">
        <v>6.1</v>
      </c>
      <c r="N4055" s="1">
        <v>6.1</v>
      </c>
      <c r="O4055" s="1">
        <v>40</v>
      </c>
    </row>
    <row r="4056" spans="9:15" x14ac:dyDescent="0.2">
      <c r="I4056" s="1" t="str">
        <f t="shared" si="63"/>
        <v>School</v>
      </c>
      <c r="J4056" s="1" t="s">
        <v>56</v>
      </c>
      <c r="K4056" s="1" t="s">
        <v>8</v>
      </c>
      <c r="L4056" s="1" t="s">
        <v>44</v>
      </c>
      <c r="M4056" s="1">
        <v>6</v>
      </c>
      <c r="N4056" s="1">
        <v>6</v>
      </c>
      <c r="O4056" s="1">
        <v>30</v>
      </c>
    </row>
    <row r="4057" spans="9:15" x14ac:dyDescent="0.2">
      <c r="I4057" s="1" t="str">
        <f t="shared" si="63"/>
        <v>School</v>
      </c>
      <c r="J4057" s="1" t="s">
        <v>56</v>
      </c>
      <c r="K4057" s="1" t="s">
        <v>9</v>
      </c>
      <c r="L4057" s="1" t="s">
        <v>44</v>
      </c>
      <c r="M4057" s="1">
        <v>5.9</v>
      </c>
      <c r="N4057" s="1">
        <v>5.9</v>
      </c>
      <c r="O4057" s="1">
        <v>31</v>
      </c>
    </row>
    <row r="4058" spans="9:15" x14ac:dyDescent="0.2">
      <c r="I4058" s="1" t="str">
        <f t="shared" si="63"/>
        <v>School</v>
      </c>
      <c r="J4058" s="1" t="s">
        <v>70</v>
      </c>
      <c r="K4058" s="1" t="s">
        <v>8</v>
      </c>
      <c r="L4058" s="1" t="s">
        <v>43</v>
      </c>
      <c r="M4058" s="1">
        <v>3.8</v>
      </c>
      <c r="N4058" s="1">
        <v>3.8</v>
      </c>
      <c r="O4058" s="1">
        <v>64</v>
      </c>
    </row>
    <row r="4059" spans="9:15" x14ac:dyDescent="0.2">
      <c r="I4059" s="1" t="str">
        <f t="shared" si="63"/>
        <v>School</v>
      </c>
      <c r="J4059" s="1" t="s">
        <v>72</v>
      </c>
      <c r="K4059" s="1" t="s">
        <v>8</v>
      </c>
      <c r="L4059" s="1" t="s">
        <v>44</v>
      </c>
      <c r="M4059" s="1">
        <v>3.1</v>
      </c>
      <c r="N4059" s="1">
        <v>3.1</v>
      </c>
      <c r="O4059" s="1">
        <v>57</v>
      </c>
    </row>
    <row r="4060" spans="9:15" x14ac:dyDescent="0.2">
      <c r="I4060" s="1" t="str">
        <f t="shared" si="63"/>
        <v>School</v>
      </c>
      <c r="J4060" s="1" t="s">
        <v>56</v>
      </c>
      <c r="K4060" s="1" t="s">
        <v>8</v>
      </c>
      <c r="L4060" s="1" t="s">
        <v>44</v>
      </c>
      <c r="M4060" s="1">
        <v>3.1</v>
      </c>
      <c r="N4060" s="1">
        <v>3.1</v>
      </c>
      <c r="O4060" s="1">
        <v>6</v>
      </c>
    </row>
    <row r="4061" spans="9:15" x14ac:dyDescent="0.2">
      <c r="I4061" s="1" t="str">
        <f t="shared" si="63"/>
        <v>School</v>
      </c>
      <c r="J4061" s="1" t="s">
        <v>56</v>
      </c>
      <c r="K4061" s="1" t="s">
        <v>8</v>
      </c>
      <c r="L4061" s="1" t="s">
        <v>44</v>
      </c>
      <c r="M4061" s="1">
        <v>3.1</v>
      </c>
      <c r="N4061" s="1">
        <v>3.1</v>
      </c>
      <c r="O4061" s="1">
        <v>7</v>
      </c>
    </row>
    <row r="4062" spans="9:15" x14ac:dyDescent="0.2">
      <c r="I4062" s="1" t="str">
        <f t="shared" si="63"/>
        <v>School</v>
      </c>
      <c r="J4062" s="1" t="s">
        <v>56</v>
      </c>
      <c r="K4062" s="1" t="s">
        <v>8</v>
      </c>
      <c r="L4062" s="1" t="s">
        <v>44</v>
      </c>
      <c r="M4062" s="1">
        <v>3</v>
      </c>
      <c r="N4062" s="1">
        <v>3</v>
      </c>
      <c r="O4062" s="1">
        <v>8</v>
      </c>
    </row>
    <row r="4063" spans="9:15" x14ac:dyDescent="0.2">
      <c r="I4063" s="1" t="str">
        <f t="shared" si="63"/>
        <v>School</v>
      </c>
      <c r="J4063" s="1" t="s">
        <v>56</v>
      </c>
      <c r="K4063" s="1" t="s">
        <v>8</v>
      </c>
      <c r="L4063" s="1" t="s">
        <v>44</v>
      </c>
      <c r="M4063" s="1">
        <v>3</v>
      </c>
      <c r="N4063" s="1">
        <v>3</v>
      </c>
      <c r="O4063" s="1">
        <v>9</v>
      </c>
    </row>
    <row r="4064" spans="9:15" x14ac:dyDescent="0.2">
      <c r="I4064" s="1" t="str">
        <f t="shared" si="63"/>
        <v>School</v>
      </c>
      <c r="J4064" s="1" t="s">
        <v>71</v>
      </c>
      <c r="K4064" s="1" t="s">
        <v>8</v>
      </c>
      <c r="L4064" s="1" t="s">
        <v>43</v>
      </c>
      <c r="M4064" s="1">
        <v>3</v>
      </c>
      <c r="N4064" s="1">
        <v>3</v>
      </c>
      <c r="O4064" s="1">
        <v>58</v>
      </c>
    </row>
    <row r="4065" spans="9:15" x14ac:dyDescent="0.2">
      <c r="I4065" s="1" t="str">
        <f t="shared" si="63"/>
        <v>School</v>
      </c>
      <c r="J4065" s="1" t="s">
        <v>56</v>
      </c>
      <c r="K4065" s="1" t="s">
        <v>8</v>
      </c>
      <c r="L4065" s="1" t="s">
        <v>44</v>
      </c>
      <c r="M4065" s="1">
        <v>3</v>
      </c>
      <c r="N4065" s="1">
        <v>3</v>
      </c>
      <c r="O4065" s="1">
        <v>10</v>
      </c>
    </row>
    <row r="4066" spans="9:15" x14ac:dyDescent="0.2">
      <c r="I4066" s="1" t="str">
        <f t="shared" si="63"/>
        <v>School</v>
      </c>
      <c r="J4066" s="1" t="s">
        <v>56</v>
      </c>
      <c r="K4066" s="1" t="s">
        <v>8</v>
      </c>
      <c r="L4066" s="1" t="s">
        <v>44</v>
      </c>
      <c r="M4066" s="1">
        <v>2.9</v>
      </c>
      <c r="N4066" s="1">
        <v>2.9</v>
      </c>
      <c r="O4066" s="1">
        <v>11</v>
      </c>
    </row>
    <row r="4067" spans="9:15" x14ac:dyDescent="0.2">
      <c r="I4067" s="1" t="str">
        <f t="shared" si="63"/>
        <v>School</v>
      </c>
      <c r="J4067" s="1" t="s">
        <v>56</v>
      </c>
      <c r="K4067" s="1" t="s">
        <v>8</v>
      </c>
      <c r="L4067" s="1" t="s">
        <v>44</v>
      </c>
      <c r="M4067" s="1">
        <v>2.9</v>
      </c>
      <c r="N4067" s="1">
        <v>2.9</v>
      </c>
      <c r="O4067" s="1">
        <v>12</v>
      </c>
    </row>
    <row r="4068" spans="9:15" x14ac:dyDescent="0.2">
      <c r="I4068" s="1" t="str">
        <f t="shared" si="63"/>
        <v>School</v>
      </c>
      <c r="J4068" s="1" t="s">
        <v>56</v>
      </c>
      <c r="K4068" s="1" t="s">
        <v>8</v>
      </c>
      <c r="L4068" s="1" t="s">
        <v>44</v>
      </c>
      <c r="M4068" s="1">
        <v>2.9</v>
      </c>
      <c r="N4068" s="1">
        <v>2.9</v>
      </c>
      <c r="O4068" s="1">
        <v>13</v>
      </c>
    </row>
    <row r="4069" spans="9:15" x14ac:dyDescent="0.2">
      <c r="I4069" s="1" t="str">
        <f t="shared" si="63"/>
        <v>School</v>
      </c>
      <c r="J4069" s="1" t="s">
        <v>56</v>
      </c>
      <c r="K4069" s="1" t="s">
        <v>8</v>
      </c>
      <c r="L4069" s="1" t="s">
        <v>44</v>
      </c>
      <c r="M4069" s="1">
        <v>2.8</v>
      </c>
      <c r="N4069" s="1">
        <v>2.8</v>
      </c>
      <c r="O4069" s="1">
        <v>14</v>
      </c>
    </row>
    <row r="4070" spans="9:15" x14ac:dyDescent="0.2">
      <c r="I4070" s="1" t="str">
        <f t="shared" si="63"/>
        <v>School</v>
      </c>
      <c r="J4070" s="1" t="s">
        <v>56</v>
      </c>
      <c r="K4070" s="1" t="s">
        <v>8</v>
      </c>
      <c r="L4070" s="1" t="s">
        <v>44</v>
      </c>
      <c r="M4070" s="1">
        <v>2.8</v>
      </c>
      <c r="N4070" s="1">
        <v>2.8</v>
      </c>
      <c r="O4070" s="1">
        <v>15</v>
      </c>
    </row>
    <row r="4071" spans="9:15" x14ac:dyDescent="0.2">
      <c r="I4071" s="1" t="str">
        <f t="shared" si="63"/>
        <v>School</v>
      </c>
      <c r="J4071" s="1" t="s">
        <v>56</v>
      </c>
      <c r="K4071" s="1" t="s">
        <v>9</v>
      </c>
      <c r="L4071" s="1" t="s">
        <v>44</v>
      </c>
      <c r="M4071" s="1">
        <v>2.7</v>
      </c>
      <c r="N4071" s="1">
        <v>2.7</v>
      </c>
      <c r="O4071" s="1">
        <v>16</v>
      </c>
    </row>
    <row r="4072" spans="9:15" x14ac:dyDescent="0.2">
      <c r="I4072" s="1" t="str">
        <f t="shared" si="63"/>
        <v>School</v>
      </c>
      <c r="J4072" s="1" t="s">
        <v>56</v>
      </c>
      <c r="K4072" s="1" t="s">
        <v>9</v>
      </c>
      <c r="L4072" s="1" t="s">
        <v>44</v>
      </c>
      <c r="M4072" s="1">
        <v>2.6</v>
      </c>
      <c r="N4072" s="1">
        <v>2.6</v>
      </c>
      <c r="O4072" s="1">
        <v>17</v>
      </c>
    </row>
    <row r="4073" spans="9:15" x14ac:dyDescent="0.2">
      <c r="I4073" s="1" t="str">
        <f t="shared" si="63"/>
        <v>School</v>
      </c>
      <c r="J4073" s="1" t="s">
        <v>56</v>
      </c>
      <c r="K4073" s="1" t="s">
        <v>9</v>
      </c>
      <c r="L4073" s="1" t="s">
        <v>44</v>
      </c>
      <c r="M4073" s="1">
        <v>2.6</v>
      </c>
      <c r="N4073" s="1">
        <v>2.6</v>
      </c>
      <c r="O4073" s="1">
        <v>18</v>
      </c>
    </row>
    <row r="4074" spans="9:15" x14ac:dyDescent="0.2">
      <c r="I4074" s="1" t="str">
        <f t="shared" si="63"/>
        <v>School</v>
      </c>
      <c r="J4074" s="1" t="s">
        <v>56</v>
      </c>
      <c r="K4074" s="1" t="s">
        <v>9</v>
      </c>
      <c r="L4074" s="1" t="s">
        <v>44</v>
      </c>
      <c r="M4074" s="1">
        <v>2.6</v>
      </c>
      <c r="N4074" s="1">
        <v>2.6</v>
      </c>
      <c r="O4074" s="1">
        <v>19</v>
      </c>
    </row>
    <row r="4075" spans="9:15" x14ac:dyDescent="0.2">
      <c r="I4075" s="1" t="str">
        <f t="shared" si="63"/>
        <v>School</v>
      </c>
      <c r="J4075" s="1" t="s">
        <v>56</v>
      </c>
      <c r="K4075" s="1" t="s">
        <v>9</v>
      </c>
      <c r="L4075" s="1" t="s">
        <v>44</v>
      </c>
      <c r="M4075" s="1">
        <v>2.5</v>
      </c>
      <c r="N4075" s="1">
        <v>2.5</v>
      </c>
      <c r="O4075" s="1">
        <v>20</v>
      </c>
    </row>
    <row r="4076" spans="9:15" x14ac:dyDescent="0.2">
      <c r="I4076" s="1" t="str">
        <f t="shared" si="63"/>
        <v>School</v>
      </c>
      <c r="J4076" s="1" t="s">
        <v>56</v>
      </c>
      <c r="K4076" s="1" t="s">
        <v>9</v>
      </c>
      <c r="L4076" s="1" t="s">
        <v>44</v>
      </c>
      <c r="M4076" s="1">
        <v>2.5</v>
      </c>
      <c r="N4076" s="1">
        <v>2.5</v>
      </c>
      <c r="O4076" s="1">
        <v>21</v>
      </c>
    </row>
    <row r="4077" spans="9:15" x14ac:dyDescent="0.2">
      <c r="I4077" s="1" t="str">
        <f t="shared" si="63"/>
        <v>School</v>
      </c>
      <c r="J4077" s="1" t="s">
        <v>56</v>
      </c>
      <c r="K4077" s="1" t="s">
        <v>9</v>
      </c>
      <c r="L4077" s="1" t="s">
        <v>44</v>
      </c>
      <c r="M4077" s="1">
        <v>2.5</v>
      </c>
      <c r="N4077" s="1">
        <v>2.5</v>
      </c>
      <c r="O4077" s="1">
        <v>22</v>
      </c>
    </row>
    <row r="4078" spans="9:15" x14ac:dyDescent="0.2">
      <c r="I4078" s="1" t="str">
        <f t="shared" si="63"/>
        <v>School</v>
      </c>
      <c r="J4078" s="1" t="s">
        <v>56</v>
      </c>
      <c r="K4078" s="1" t="s">
        <v>9</v>
      </c>
      <c r="L4078" s="1" t="s">
        <v>44</v>
      </c>
      <c r="M4078" s="1">
        <v>2.4</v>
      </c>
      <c r="N4078" s="1">
        <v>2.4</v>
      </c>
      <c r="O4078" s="1">
        <v>23</v>
      </c>
    </row>
    <row r="4079" spans="9:15" x14ac:dyDescent="0.2">
      <c r="I4079" s="1" t="str">
        <f t="shared" si="63"/>
        <v>School</v>
      </c>
      <c r="J4079" s="1" t="s">
        <v>56</v>
      </c>
      <c r="K4079" s="1" t="s">
        <v>9</v>
      </c>
      <c r="L4079" s="1" t="s">
        <v>44</v>
      </c>
      <c r="M4079" s="1">
        <v>2.4</v>
      </c>
      <c r="N4079" s="1">
        <v>2.4</v>
      </c>
      <c r="O4079" s="1">
        <v>24</v>
      </c>
    </row>
    <row r="4080" spans="9:15" x14ac:dyDescent="0.2">
      <c r="I4080" s="1" t="str">
        <f t="shared" si="63"/>
        <v>School</v>
      </c>
      <c r="J4080" s="1" t="s">
        <v>56</v>
      </c>
      <c r="K4080" s="1" t="s">
        <v>9</v>
      </c>
      <c r="L4080" s="1" t="s">
        <v>44</v>
      </c>
      <c r="M4080" s="1">
        <v>2.4</v>
      </c>
      <c r="N4080" s="1">
        <v>2.4</v>
      </c>
      <c r="O4080" s="1">
        <v>25</v>
      </c>
    </row>
    <row r="4081" spans="9:15" x14ac:dyDescent="0.2">
      <c r="I4081" s="1" t="str">
        <f t="shared" si="63"/>
        <v>School</v>
      </c>
      <c r="J4081" s="1" t="s">
        <v>55</v>
      </c>
      <c r="K4081" s="1" t="s">
        <v>8</v>
      </c>
      <c r="L4081" s="1" t="s">
        <v>43</v>
      </c>
      <c r="M4081" s="1">
        <v>-1.7</v>
      </c>
      <c r="N4081" s="1">
        <v>-1.7</v>
      </c>
      <c r="O4081" s="1">
        <v>61</v>
      </c>
    </row>
    <row r="4082" spans="9:15" x14ac:dyDescent="0.2">
      <c r="I4082" s="1" t="str">
        <f t="shared" si="63"/>
        <v>School</v>
      </c>
      <c r="J4082" s="1" t="s">
        <v>56</v>
      </c>
      <c r="K4082" s="1" t="s">
        <v>8</v>
      </c>
      <c r="L4082" s="1" t="s">
        <v>44</v>
      </c>
      <c r="M4082" s="1">
        <v>-3.6</v>
      </c>
      <c r="N4082" s="1">
        <v>-3.6</v>
      </c>
      <c r="O4082" s="1">
        <v>42</v>
      </c>
    </row>
    <row r="4083" spans="9:15" x14ac:dyDescent="0.2">
      <c r="I4083" s="1" t="str">
        <f t="shared" si="63"/>
        <v>School</v>
      </c>
      <c r="J4083" s="1" t="s">
        <v>56</v>
      </c>
      <c r="K4083" s="1" t="s">
        <v>9</v>
      </c>
      <c r="L4083" s="1" t="s">
        <v>44</v>
      </c>
      <c r="M4083" s="1">
        <v>-3.6</v>
      </c>
      <c r="N4083" s="1">
        <v>-3.6</v>
      </c>
      <c r="O4083" s="1">
        <v>43</v>
      </c>
    </row>
    <row r="4084" spans="9:15" x14ac:dyDescent="0.2">
      <c r="I4084" s="1" t="str">
        <f t="shared" si="63"/>
        <v>School</v>
      </c>
      <c r="J4084" s="1" t="s">
        <v>60</v>
      </c>
      <c r="K4084" s="1" t="s">
        <v>8</v>
      </c>
      <c r="L4084" s="1" t="s">
        <v>44</v>
      </c>
      <c r="M4084" s="1">
        <v>-6.4</v>
      </c>
      <c r="N4084" s="1">
        <v>-6.4</v>
      </c>
      <c r="O4084" s="1">
        <v>1</v>
      </c>
    </row>
    <row r="4085" spans="9:15" x14ac:dyDescent="0.2">
      <c r="I4085" s="1" t="str">
        <f t="shared" si="63"/>
        <v>School</v>
      </c>
      <c r="J4085" s="1" t="s">
        <v>60</v>
      </c>
      <c r="K4085" s="1" t="s">
        <v>9</v>
      </c>
      <c r="L4085" s="1" t="s">
        <v>44</v>
      </c>
      <c r="M4085" s="1">
        <v>-6.5</v>
      </c>
      <c r="N4085" s="1">
        <v>-6.5</v>
      </c>
      <c r="O4085" s="1">
        <v>2</v>
      </c>
    </row>
    <row r="4086" spans="9:15" x14ac:dyDescent="0.2">
      <c r="I4086" s="1" t="str">
        <f t="shared" si="63"/>
        <v>School</v>
      </c>
      <c r="J4086" s="1" t="s">
        <v>59</v>
      </c>
      <c r="K4086" s="1" t="s">
        <v>8</v>
      </c>
      <c r="L4086" s="1" t="s">
        <v>43</v>
      </c>
      <c r="M4086" s="1">
        <v>-9.3000000000000007</v>
      </c>
      <c r="N4086" s="1">
        <v>-9.3000000000000007</v>
      </c>
      <c r="O4086" s="1">
        <v>59</v>
      </c>
    </row>
    <row r="4087" spans="9:15" x14ac:dyDescent="0.2">
      <c r="I4087" s="1" t="str">
        <f t="shared" si="63"/>
        <v>School</v>
      </c>
      <c r="J4087" s="1" t="s">
        <v>63</v>
      </c>
      <c r="K4087" s="1" t="s">
        <v>8</v>
      </c>
      <c r="L4087" s="1" t="s">
        <v>43</v>
      </c>
      <c r="M4087" s="1">
        <v>-9.4</v>
      </c>
      <c r="N4087" s="1">
        <v>-9.4</v>
      </c>
      <c r="O4087" s="1">
        <v>50</v>
      </c>
    </row>
    <row r="4088" spans="9:15" x14ac:dyDescent="0.2">
      <c r="I4088" s="1" t="str">
        <f t="shared" si="63"/>
        <v>School</v>
      </c>
      <c r="J4088" s="1" t="s">
        <v>62</v>
      </c>
      <c r="K4088" s="1" t="s">
        <v>8</v>
      </c>
      <c r="L4088" s="1" t="s">
        <v>43</v>
      </c>
      <c r="M4088" s="1">
        <v>-9.6</v>
      </c>
      <c r="N4088" s="1">
        <v>-9.6</v>
      </c>
      <c r="O4088" s="1">
        <v>72</v>
      </c>
    </row>
    <row r="4089" spans="9:15" x14ac:dyDescent="0.2">
      <c r="I4089" s="1" t="str">
        <f t="shared" si="63"/>
        <v>School</v>
      </c>
      <c r="J4089" s="1" t="s">
        <v>61</v>
      </c>
      <c r="K4089" s="1" t="s">
        <v>9</v>
      </c>
      <c r="L4089" s="1" t="s">
        <v>43</v>
      </c>
      <c r="M4089" s="1">
        <v>-9.8000000000000007</v>
      </c>
      <c r="N4089" s="1">
        <v>-9.8000000000000007</v>
      </c>
      <c r="O4089" s="1">
        <v>76</v>
      </c>
    </row>
    <row r="4090" spans="9:15" x14ac:dyDescent="0.2">
      <c r="I4090" s="1" t="str">
        <f t="shared" si="63"/>
        <v>School</v>
      </c>
      <c r="J4090" s="1" t="s">
        <v>57</v>
      </c>
      <c r="K4090" s="1" t="s">
        <v>8</v>
      </c>
      <c r="L4090" s="1" t="s">
        <v>43</v>
      </c>
      <c r="M4090" s="1">
        <v>-10.7</v>
      </c>
      <c r="N4090" s="1">
        <v>-10.7</v>
      </c>
      <c r="O4090" s="1">
        <v>60</v>
      </c>
    </row>
    <row r="4091" spans="9:15" x14ac:dyDescent="0.2">
      <c r="I4091" s="1" t="str">
        <f t="shared" si="63"/>
        <v>School</v>
      </c>
      <c r="J4091" s="1" t="s">
        <v>56</v>
      </c>
      <c r="K4091" s="1" t="s">
        <v>8</v>
      </c>
      <c r="L4091" s="1" t="s">
        <v>44</v>
      </c>
      <c r="M4091" s="1">
        <v>-10.9</v>
      </c>
      <c r="N4091" s="1">
        <v>-10.9</v>
      </c>
      <c r="O4091" s="1">
        <v>44</v>
      </c>
    </row>
    <row r="4092" spans="9:15" x14ac:dyDescent="0.2">
      <c r="I4092" s="1" t="str">
        <f t="shared" si="63"/>
        <v>School</v>
      </c>
      <c r="J4092" s="1" t="s">
        <v>56</v>
      </c>
      <c r="K4092" s="1" t="s">
        <v>8</v>
      </c>
      <c r="L4092" s="1" t="s">
        <v>44</v>
      </c>
      <c r="M4092" s="1">
        <v>-11.5</v>
      </c>
      <c r="N4092" s="1">
        <v>-11.5</v>
      </c>
      <c r="O4092" s="1">
        <v>45</v>
      </c>
    </row>
    <row r="4093" spans="9:15" x14ac:dyDescent="0.2">
      <c r="I4093" s="1" t="str">
        <f t="shared" si="63"/>
        <v>School</v>
      </c>
      <c r="J4093" s="1" t="s">
        <v>56</v>
      </c>
      <c r="K4093" s="1" t="s">
        <v>9</v>
      </c>
      <c r="L4093" s="1" t="s">
        <v>44</v>
      </c>
      <c r="M4093" s="1">
        <v>-11.6</v>
      </c>
      <c r="N4093" s="1">
        <v>-11.6</v>
      </c>
      <c r="O4093" s="1">
        <v>46</v>
      </c>
    </row>
    <row r="4094" spans="9:15" x14ac:dyDescent="0.2">
      <c r="I4094" s="1" t="str">
        <f t="shared" si="63"/>
        <v>School</v>
      </c>
      <c r="J4094" s="1" t="s">
        <v>54</v>
      </c>
      <c r="K4094" s="1" t="s">
        <v>8</v>
      </c>
      <c r="L4094" s="1" t="s">
        <v>43</v>
      </c>
      <c r="M4094" s="1">
        <v>-11.9</v>
      </c>
      <c r="N4094" s="1">
        <v>-11.9</v>
      </c>
      <c r="O4094" s="1">
        <v>63</v>
      </c>
    </row>
    <row r="4095" spans="9:15" x14ac:dyDescent="0.2">
      <c r="I4095" s="1" t="str">
        <f t="shared" si="63"/>
        <v>School</v>
      </c>
      <c r="J4095" s="1" t="s">
        <v>66</v>
      </c>
      <c r="K4095" s="1" t="s">
        <v>8</v>
      </c>
      <c r="L4095" s="1" t="s">
        <v>43</v>
      </c>
      <c r="M4095" s="1">
        <v>-12.4</v>
      </c>
      <c r="N4095" s="1">
        <v>-12.4</v>
      </c>
      <c r="O4095" s="1">
        <v>48</v>
      </c>
    </row>
    <row r="4096" spans="9:15" x14ac:dyDescent="0.2">
      <c r="I4096" s="1" t="str">
        <f t="shared" si="63"/>
        <v>School</v>
      </c>
      <c r="J4096" s="1" t="s">
        <v>74</v>
      </c>
      <c r="K4096" s="1" t="s">
        <v>8</v>
      </c>
      <c r="L4096" s="1" t="s">
        <v>43</v>
      </c>
      <c r="M4096" s="1">
        <v>-12.5</v>
      </c>
      <c r="N4096" s="1">
        <v>-12.5</v>
      </c>
      <c r="O4096" s="1">
        <v>47</v>
      </c>
    </row>
    <row r="4097" spans="9:15" x14ac:dyDescent="0.2">
      <c r="I4097" s="1" t="str">
        <f t="shared" si="63"/>
        <v>School</v>
      </c>
      <c r="J4097" s="1" t="s">
        <v>65</v>
      </c>
      <c r="K4097" s="1" t="s">
        <v>8</v>
      </c>
      <c r="L4097" s="1" t="s">
        <v>43</v>
      </c>
      <c r="M4097" s="1">
        <v>-12.7</v>
      </c>
      <c r="N4097" s="1">
        <v>-12.7</v>
      </c>
      <c r="O4097" s="1">
        <v>70</v>
      </c>
    </row>
    <row r="4098" spans="9:15" x14ac:dyDescent="0.2">
      <c r="I4098" s="1" t="str">
        <f t="shared" si="63"/>
        <v>School</v>
      </c>
      <c r="J4098" s="1" t="s">
        <v>75</v>
      </c>
      <c r="K4098" s="1" t="s">
        <v>8</v>
      </c>
      <c r="L4098" s="1" t="s">
        <v>43</v>
      </c>
      <c r="M4098" s="1">
        <v>-12.8</v>
      </c>
      <c r="N4098" s="1">
        <v>-12.8</v>
      </c>
      <c r="O4098" s="1">
        <v>69</v>
      </c>
    </row>
    <row r="4099" spans="9:15" x14ac:dyDescent="0.2">
      <c r="I4099" s="1" t="str">
        <f t="shared" ref="I4099:I4105" si="64">IF(ISBLANK(A4099),I4098,A4099)</f>
        <v>School</v>
      </c>
      <c r="J4099" s="1" t="s">
        <v>64</v>
      </c>
      <c r="K4099" s="1" t="s">
        <v>9</v>
      </c>
      <c r="L4099" s="1" t="s">
        <v>43</v>
      </c>
      <c r="M4099" s="1">
        <v>-12.9</v>
      </c>
      <c r="N4099" s="1">
        <v>-12.9</v>
      </c>
      <c r="O4099" s="1">
        <v>74</v>
      </c>
    </row>
    <row r="4100" spans="9:15" x14ac:dyDescent="0.2">
      <c r="I4100" s="1" t="str">
        <f t="shared" si="64"/>
        <v>School</v>
      </c>
      <c r="J4100" s="1" t="s">
        <v>76</v>
      </c>
      <c r="K4100" s="1" t="s">
        <v>9</v>
      </c>
      <c r="L4100" s="1" t="s">
        <v>43</v>
      </c>
      <c r="M4100" s="1">
        <v>-13</v>
      </c>
      <c r="N4100" s="1">
        <v>-13</v>
      </c>
      <c r="O4100" s="1">
        <v>73</v>
      </c>
    </row>
    <row r="4101" spans="9:15" x14ac:dyDescent="0.2">
      <c r="I4101" s="1" t="str">
        <f t="shared" si="64"/>
        <v>School</v>
      </c>
      <c r="J4101" s="1" t="s">
        <v>58</v>
      </c>
      <c r="K4101" s="1" t="s">
        <v>8</v>
      </c>
      <c r="L4101" s="1" t="s">
        <v>43</v>
      </c>
      <c r="M4101" s="1">
        <v>-13.4</v>
      </c>
      <c r="N4101" s="1">
        <v>-13.4</v>
      </c>
      <c r="O4101" s="1">
        <v>62</v>
      </c>
    </row>
    <row r="4102" spans="9:15" x14ac:dyDescent="0.2">
      <c r="I4102" s="1" t="str">
        <f t="shared" si="64"/>
        <v>School</v>
      </c>
      <c r="J4102" s="1" t="s">
        <v>77</v>
      </c>
      <c r="K4102" s="1" t="s">
        <v>8</v>
      </c>
      <c r="L4102" s="1" t="s">
        <v>44</v>
      </c>
      <c r="M4102" s="1">
        <v>-14.7</v>
      </c>
      <c r="N4102" s="1">
        <v>-14.7</v>
      </c>
      <c r="O4102" s="1">
        <v>5</v>
      </c>
    </row>
    <row r="4103" spans="9:15" x14ac:dyDescent="0.2">
      <c r="I4103" s="1" t="str">
        <f t="shared" si="64"/>
        <v>School</v>
      </c>
      <c r="J4103" s="1" t="s">
        <v>69</v>
      </c>
      <c r="K4103" s="1" t="s">
        <v>8</v>
      </c>
      <c r="L4103" s="1" t="s">
        <v>43</v>
      </c>
      <c r="M4103" s="1">
        <v>-15.6</v>
      </c>
      <c r="N4103" s="1">
        <v>-15.6</v>
      </c>
      <c r="O4103" s="1">
        <v>49</v>
      </c>
    </row>
    <row r="4104" spans="9:15" x14ac:dyDescent="0.2">
      <c r="I4104" s="1" t="str">
        <f t="shared" si="64"/>
        <v>School</v>
      </c>
      <c r="J4104" s="1" t="s">
        <v>68</v>
      </c>
      <c r="K4104" s="1" t="s">
        <v>8</v>
      </c>
      <c r="L4104" s="1" t="s">
        <v>43</v>
      </c>
      <c r="M4104" s="1">
        <v>-15.8</v>
      </c>
      <c r="N4104" s="1">
        <v>-15.8</v>
      </c>
      <c r="O4104" s="1">
        <v>71</v>
      </c>
    </row>
    <row r="4105" spans="9:15" x14ac:dyDescent="0.2">
      <c r="I4105" s="1" t="str">
        <f t="shared" si="64"/>
        <v>School</v>
      </c>
      <c r="J4105" s="1" t="s">
        <v>67</v>
      </c>
      <c r="K4105" s="1" t="s">
        <v>9</v>
      </c>
      <c r="L4105" s="1" t="s">
        <v>43</v>
      </c>
      <c r="M4105" s="1">
        <v>-16</v>
      </c>
      <c r="N4105" s="1">
        <v>-16</v>
      </c>
      <c r="O4105" s="1">
        <v>75</v>
      </c>
    </row>
    <row r="4107" spans="9:15" x14ac:dyDescent="0.2">
      <c r="M4107" s="1">
        <f>SUBTOTAL(4,Table1[Lday dB(A)])</f>
        <v>61.2</v>
      </c>
      <c r="N4107" s="1">
        <f>SUBTOTAL(4,Table1[Lnight dB(A)])</f>
        <v>61.2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ermit File" ma:contentTypeID="0x0101000E9AD557692E154F9D2697C8C6432F7600A4CEBB1D6A641A4E837F1E441D55020D" ma:contentTypeVersion="47" ma:contentTypeDescription="Create a new document." ma:contentTypeScope="" ma:versionID="d5615378fb5a5cbaa5811e4132a6db4d">
  <xsd:schema xmlns:xsd="http://www.w3.org/2001/XMLSchema" xmlns:xs="http://www.w3.org/2001/XMLSchema" xmlns:p="http://schemas.microsoft.com/office/2006/metadata/properties" xmlns:ns2="8595a0ec-c146-4eeb-925a-270f4bc4be63" xmlns:ns3="662745e8-e224-48e8-a2e3-254862b8c2f5" xmlns:ns4="eebef177-55b5-4448-a5fb-28ea454417ee" xmlns:ns5="5ffd8e36-f429-4edc-ab50-c5be84842779" xmlns:ns6="13c3dd66-95f8-469c-aefa-160cfe61df31" targetNamespace="http://schemas.microsoft.com/office/2006/metadata/properties" ma:root="true" ma:fieldsID="3813f22bfdba2699aa555f97bea6f35f" ns2:_="" ns3:_="" ns4:_="" ns5:_="" ns6:_="">
    <xsd:import namespace="8595a0ec-c146-4eeb-925a-270f4bc4be63"/>
    <xsd:import namespace="662745e8-e224-48e8-a2e3-254862b8c2f5"/>
    <xsd:import namespace="eebef177-55b5-4448-a5fb-28ea454417ee"/>
    <xsd:import namespace="5ffd8e36-f429-4edc-ab50-c5be84842779"/>
    <xsd:import namespace="13c3dd66-95f8-469c-aefa-160cfe61df31"/>
    <xsd:element name="properties">
      <xsd:complexType>
        <xsd:sequence>
          <xsd:element name="documentManagement">
            <xsd:complexType>
              <xsd:all>
                <xsd:element ref="ns2:d3564be703db47eda46ec138bc1ba091" minOccurs="0"/>
                <xsd:element ref="ns3:TaxCatchAll" minOccurs="0"/>
                <xsd:element ref="ns3:TaxCatchAllLabel" minOccurs="0"/>
                <xsd:element ref="ns4:DocumentDate"/>
                <xsd:element ref="ns4:EAReceivedDate"/>
                <xsd:element ref="ns4:ExternalAuthor"/>
                <xsd:element ref="ns2:c52c737aaa794145b5e1ab0b33580095" minOccurs="0"/>
                <xsd:element ref="ns2:ncb1594ff73b435992550f571a78c184" minOccurs="0"/>
                <xsd:element ref="ns2:p517ccc45a7e4674ae144f9410147bb3" minOccurs="0"/>
                <xsd:element ref="ns2:f91636ce86a943e5a85e589048b494b2" minOccurs="0"/>
                <xsd:element ref="ns4:PermitNumber"/>
                <xsd:element ref="ns4:OtherReference" minOccurs="0"/>
                <xsd:element ref="ns4:EPRNumber" minOccurs="0"/>
                <xsd:element ref="ns4:Customer_x002f_OperatorName"/>
                <xsd:element ref="ns4:SiteName"/>
                <xsd:element ref="ns4:FacilityAddress"/>
                <xsd:element ref="ns4:FacilityAddressPostcode"/>
                <xsd:element ref="ns2:ga477587807b4e8dbd9d142e03c014fa" minOccurs="0"/>
                <xsd:element ref="ns2:la34db7254a948be973d9738b9f07ba7" minOccurs="0"/>
                <xsd:element ref="ns2:bf174f8632e04660b372cf372c1956fe" minOccurs="0"/>
                <xsd:element ref="ns2:mb0b523b12654e57a98fd73f451222f6" minOccurs="0"/>
                <xsd:element ref="ns4:CessationDate" minOccurs="0"/>
                <xsd:element ref="ns4:NationalSecurity" minOccurs="0"/>
                <xsd:element ref="ns2:ed3cfd1978f244c4af5dc9d642a18018" minOccurs="0"/>
                <xsd:element ref="ns4:CurrentPermit" minOccurs="0"/>
                <xsd:element ref="ns5:EventLink" minOccurs="0"/>
                <xsd:element ref="ns2:m63bd5d2e6554c968a3f4ff9289590fe" minOccurs="0"/>
                <xsd:element ref="ns2:d22401b98bfe4ec6b8dacbec81c66a1e" minOccurs="0"/>
                <xsd:element ref="ns6:MediaServiceMetadata" minOccurs="0"/>
                <xsd:element ref="ns6:MediaServiceFastMetadata" minOccurs="0"/>
                <xsd:element ref="ns6:MediaServiceAutoTags" minOccurs="0"/>
                <xsd:element ref="ns6:MediaServiceOCR" minOccurs="0"/>
                <xsd:element ref="ns6:MediaServiceGenerationTime" minOccurs="0"/>
                <xsd:element ref="ns6:MediaServiceEventHashCode" minOccurs="0"/>
                <xsd:element ref="ns6:MediaServiceDateTaken" minOccurs="0"/>
                <xsd:element ref="ns6:MediaServiceAutoKeyPoints" minOccurs="0"/>
                <xsd:element ref="ns6:MediaServiceKeyPoints" minOccurs="0"/>
                <xsd:element ref="ns6:MediaServiceLocation" minOccurs="0"/>
                <xsd:element ref="ns6:MediaLengthInSeconds" minOccurs="0"/>
                <xsd:element ref="ns2:SharedWithUsers" minOccurs="0"/>
                <xsd:element ref="ns2:SharedWithDetails" minOccurs="0"/>
                <xsd:element ref="ns6:lcf76f155ced4ddcb4097134ff3c332f" minOccurs="0"/>
                <xsd:element ref="ns6:MediaServiceObjectDetectorVersions" minOccurs="0"/>
                <xsd:element ref="ns6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95a0ec-c146-4eeb-925a-270f4bc4be63" elementFormDefault="qualified">
    <xsd:import namespace="http://schemas.microsoft.com/office/2006/documentManagement/types"/>
    <xsd:import namespace="http://schemas.microsoft.com/office/infopath/2007/PartnerControls"/>
    <xsd:element name="d3564be703db47eda46ec138bc1ba091" ma:index="8" ma:taxonomy="true" ma:internalName="d3564be703db47eda46ec138bc1ba091" ma:taxonomyFieldName="ActivityGrouping" ma:displayName="Activity Grouping" ma:default="8;#Unassigned|cb01650a-31a4-4ad3-af7c-01edd0cc5fa8" ma:fieldId="{d3564be7-03db-47ed-a46e-c138bc1ba091}" ma:sspId="d1117845-93f6-4da3-abaa-fcb4fa669c78" ma:termSetId="c26d6a6f-914d-4d0c-bc0a-7a709b431a1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52c737aaa794145b5e1ab0b33580095" ma:index="15" ma:taxonomy="true" ma:internalName="c52c737aaa794145b5e1ab0b33580095" ma:taxonomyFieldName="DisclosureStatus" ma:displayName="Disclosure Status" ma:fieldId="{c52c737a-aa79-4145-b5e1-ab0b33580095}" ma:sspId="d1117845-93f6-4da3-abaa-fcb4fa669c78" ma:termSetId="be5a9b7f-442f-4603-a8b8-76f5f1ec70c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b1594ff73b435992550f571a78c184" ma:index="17" ma:taxonomy="true" ma:internalName="ncb1594ff73b435992550f571a78c184" ma:taxonomyFieldName="Regime" ma:displayName="Regime" ma:fieldId="{7cb1594f-f73b-4359-9255-0f571a78c184}" ma:taxonomyMulti="true" ma:sspId="d1117845-93f6-4da3-abaa-fcb4fa669c78" ma:termSetId="79e1bcb8-4c43-4df4-ad15-4ec7b927a84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517ccc45a7e4674ae144f9410147bb3" ma:index="19" ma:taxonomy="true" ma:internalName="p517ccc45a7e4674ae144f9410147bb3" ma:taxonomyFieldName="RegulatedActivityClass" ma:displayName="Regulated Activity Class" ma:fieldId="{9517ccc4-5a7e-4674-ae14-4f9410147bb3}" ma:taxonomyMulti="true" ma:sspId="d1117845-93f6-4da3-abaa-fcb4fa669c78" ma:termSetId="41ee975a-727d-4c90-bb75-bfa3c8eb72d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91636ce86a943e5a85e589048b494b2" ma:index="21" nillable="true" ma:taxonomy="true" ma:internalName="f91636ce86a943e5a85e589048b494b2" ma:taxonomyFieldName="RegulatedActivitySub_x002d_Class" ma:displayName="Regulated Activity Sub-Class" ma:fieldId="{f91636ce-86a9-43e5-a85e-589048b494b2}" ma:taxonomyMulti="true" ma:sspId="d1117845-93f6-4da3-abaa-fcb4fa669c78" ma:termSetId="3c5ee371-f842-4910-b55e-fca1c7c0857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a477587807b4e8dbd9d142e03c014fa" ma:index="30" nillable="true" ma:taxonomy="true" ma:internalName="ga477587807b4e8dbd9d142e03c014fa" ma:taxonomyFieldName="Catchment" ma:displayName="Catchment" ma:fieldId="{0a477587-807b-4e8d-bd9d-142e03c014fa}" ma:sspId="d1117845-93f6-4da3-abaa-fcb4fa669c78" ma:termSetId="a3d7cc5e-3544-4097-ac09-3626e2dfc58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34db7254a948be973d9738b9f07ba7" ma:index="32" ma:taxonomy="true" ma:internalName="la34db7254a948be973d9738b9f07ba7" ma:taxonomyFieldName="TypeofPermit" ma:displayName="Type of Permit" ma:default="9;#N/A - Do not select for New Permits|0430e4c2-ee0a-4b2d-9af6-df735aafbcb2" ma:fieldId="{5a34db72-54a9-48be-973d-9738b9f07ba7}" ma:taxonomyMulti="true" ma:sspId="d1117845-93f6-4da3-abaa-fcb4fa669c78" ma:termSetId="7d47b671-38b6-4716-ba29-cfb8e9b10e5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f174f8632e04660b372cf372c1956fe" ma:index="34" nillable="true" ma:taxonomy="true" ma:internalName="bf174f8632e04660b372cf372c1956fe" ma:taxonomyFieldName="StandardRulesID" ma:displayName="StandardRulesID" ma:fieldId="{bf174f86-32e0-4660-b372-cf372c1956fe}" ma:taxonomyMulti="true" ma:sspId="d1117845-93f6-4da3-abaa-fcb4fa669c78" ma:termSetId="8e138792-83d5-43de-b6e8-7ca5b827ccd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b0b523b12654e57a98fd73f451222f6" ma:index="36" nillable="true" ma:taxonomy="true" ma:internalName="mb0b523b12654e57a98fd73f451222f6" ma:taxonomyFieldName="CessationStatus" ma:displayName="Cessation Status" ma:fieldId="{6b0b523b-1265-4e57-a98f-d73f451222f6}" ma:sspId="d1117845-93f6-4da3-abaa-fcb4fa669c78" ma:termSetId="8efff926-82ca-4afb-81c6-bc22e4acfd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d3cfd1978f244c4af5dc9d642a18018" ma:index="40" nillable="true" ma:taxonomy="true" ma:internalName="ed3cfd1978f244c4af5dc9d642a18018" ma:taxonomyFieldName="MajorProjectID" ma:displayName="Major Project ID" ma:fieldId="{ed3cfd19-78f2-44c4-af5d-c9d642a18018}" ma:sspId="d1117845-93f6-4da3-abaa-fcb4fa669c78" ma:termSetId="d4a353e3-1bf8-453f-805b-242d6a6db9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63bd5d2e6554c968a3f4ff9289590fe" ma:index="44" nillable="true" ma:taxonomy="true" ma:internalName="m63bd5d2e6554c968a3f4ff9289590fe" ma:taxonomyFieldName="EventType1" ma:displayName="Event Type" ma:readOnly="false" ma:fieldId="{663bd5d2-e655-4c96-8a3f-4ff9289590fe}" ma:sspId="d1117845-93f6-4da3-abaa-fcb4fa669c78" ma:termSetId="6eb2a3b8-caae-450e-a142-afb8c0df35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22401b98bfe4ec6b8dacbec81c66a1e" ma:index="46" nillable="true" ma:taxonomy="true" ma:internalName="d22401b98bfe4ec6b8dacbec81c66a1e" ma:taxonomyFieldName="PermitDocumentType" ma:displayName="Permit Document Type" ma:readOnly="false" ma:fieldId="{d22401b9-8bfe-4ec6-b8da-cbec81c66a1e}" ma:sspId="d1117845-93f6-4da3-abaa-fcb4fa669c78" ma:termSetId="1e9654a3-ed8b-47e0-af9b-cd306150e83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5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2745e8-e224-48e8-a2e3-254862b8c2f5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92e41c19-1047-4874-acff-e817b08e966f}" ma:internalName="TaxCatchAll" ma:showField="CatchAllData" ma:web="8595a0ec-c146-4eeb-925a-270f4bc4be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92e41c19-1047-4874-acff-e817b08e966f}" ma:internalName="TaxCatchAllLabel" ma:readOnly="true" ma:showField="CatchAllDataLabel" ma:web="8595a0ec-c146-4eeb-925a-270f4bc4be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bef177-55b5-4448-a5fb-28ea454417ee" elementFormDefault="qualified">
    <xsd:import namespace="http://schemas.microsoft.com/office/2006/documentManagement/types"/>
    <xsd:import namespace="http://schemas.microsoft.com/office/infopath/2007/PartnerControls"/>
    <xsd:element name="DocumentDate" ma:index="12" ma:displayName="Document Date" ma:format="DateOnly" ma:indexed="true" ma:internalName="DocumentDate">
      <xsd:simpleType>
        <xsd:restriction base="dms:DateTime"/>
      </xsd:simpleType>
    </xsd:element>
    <xsd:element name="EAReceivedDate" ma:index="13" ma:displayName="Received Date" ma:format="DateOnly" ma:indexed="true" ma:internalName="EAReceivedDate">
      <xsd:simpleType>
        <xsd:restriction base="dms:DateTime"/>
      </xsd:simpleType>
    </xsd:element>
    <xsd:element name="ExternalAuthor" ma:index="14" ma:displayName="Document Author" ma:internalName="ExternalAuthor">
      <xsd:simpleType>
        <xsd:restriction base="dms:Text">
          <xsd:maxLength value="255"/>
        </xsd:restriction>
      </xsd:simpleType>
    </xsd:element>
    <xsd:element name="PermitNumber" ma:index="23" ma:displayName="Permit Number" ma:internalName="PermitNumber">
      <xsd:simpleType>
        <xsd:restriction base="dms:Text">
          <xsd:maxLength value="255"/>
        </xsd:restriction>
      </xsd:simpleType>
    </xsd:element>
    <xsd:element name="OtherReference" ma:index="24" nillable="true" ma:displayName="Other Reference" ma:internalName="OtherReference">
      <xsd:simpleType>
        <xsd:restriction base="dms:Text">
          <xsd:maxLength value="255"/>
        </xsd:restriction>
      </xsd:simpleType>
    </xsd:element>
    <xsd:element name="EPRNumber" ma:index="25" nillable="true" ma:displayName="EPR Number" ma:internalName="EPRNumber">
      <xsd:simpleType>
        <xsd:restriction base="dms:Text">
          <xsd:maxLength value="255"/>
        </xsd:restriction>
      </xsd:simpleType>
    </xsd:element>
    <xsd:element name="Customer_x002f_OperatorName" ma:index="26" ma:displayName="Customer / Operator Name" ma:internalName="Customer_x002F_OperatorName">
      <xsd:simpleType>
        <xsd:restriction base="dms:Text">
          <xsd:maxLength value="255"/>
        </xsd:restriction>
      </xsd:simpleType>
    </xsd:element>
    <xsd:element name="SiteName" ma:index="27" ma:displayName="Facility Name" ma:internalName="SiteName">
      <xsd:simpleType>
        <xsd:restriction base="dms:Text">
          <xsd:maxLength value="255"/>
        </xsd:restriction>
      </xsd:simpleType>
    </xsd:element>
    <xsd:element name="FacilityAddress" ma:index="28" ma:displayName="Facility Address" ma:internalName="FacilityAddress">
      <xsd:simpleType>
        <xsd:restriction base="dms:Note">
          <xsd:maxLength value="255"/>
        </xsd:restriction>
      </xsd:simpleType>
    </xsd:element>
    <xsd:element name="FacilityAddressPostcode" ma:index="29" ma:displayName="Facility Address Postcode" ma:internalName="FacilityAddressPostcode">
      <xsd:simpleType>
        <xsd:restriction base="dms:Text">
          <xsd:maxLength value="255"/>
        </xsd:restriction>
      </xsd:simpleType>
    </xsd:element>
    <xsd:element name="CessationDate" ma:index="38" nillable="true" ma:displayName="Cessation Date" ma:format="DateOnly" ma:internalName="CessationDate">
      <xsd:simpleType>
        <xsd:restriction base="dms:DateTime"/>
      </xsd:simpleType>
    </xsd:element>
    <xsd:element name="NationalSecurity" ma:index="39" nillable="true" ma:displayName="National Security" ma:default="No" ma:format="Dropdown" ma:internalName="NationalSecurity">
      <xsd:simpleType>
        <xsd:restriction base="dms:Choice">
          <xsd:enumeration value="Yes"/>
          <xsd:enumeration value="No"/>
        </xsd:restriction>
      </xsd:simpleType>
    </xsd:element>
    <xsd:element name="CurrentPermit" ma:index="42" nillable="true" ma:displayName="Current Permit" ma:default="N/A - Do not select for New Permits" ma:format="Dropdown" ma:internalName="CurrentPermit">
      <xsd:simpleType>
        <xsd:restriction base="dms:Choice">
          <xsd:enumeration value="Yes"/>
          <xsd:enumeration value="No"/>
          <xsd:enumeration value="N/A - Do not select for New Permit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d8e36-f429-4edc-ab50-c5be84842779" elementFormDefault="qualified">
    <xsd:import namespace="http://schemas.microsoft.com/office/2006/documentManagement/types"/>
    <xsd:import namespace="http://schemas.microsoft.com/office/infopath/2007/PartnerControls"/>
    <xsd:element name="EventLink" ma:index="43" nillable="true" ma:displayName="Event Link" ma:internalName="EventLin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c3dd66-95f8-469c-aefa-160cfe61df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50" nillable="true" ma:displayName="Tags" ma:internalName="MediaServiceAutoTags" ma:readOnly="true">
      <xsd:simpleType>
        <xsd:restriction base="dms:Text"/>
      </xsd:simpleType>
    </xsd:element>
    <xsd:element name="MediaServiceOCR" ma:index="5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5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5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5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5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5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57" nillable="true" ma:displayName="Location" ma:internalName="MediaServiceLocation" ma:readOnly="true">
      <xsd:simpleType>
        <xsd:restriction base="dms:Text"/>
      </xsd:simpleType>
    </xsd:element>
    <xsd:element name="MediaLengthInSeconds" ma:index="5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62" nillable="true" ma:taxonomy="true" ma:internalName="lcf76f155ced4ddcb4097134ff3c332f" ma:taxonomyFieldName="MediaServiceImageTags" ma:displayName="Image Tags" ma:readOnly="false" ma:fieldId="{5cf76f15-5ced-4ddc-b409-7134ff3c332f}" ma:taxonomyMulti="true" ma:sspId="d1117845-93f6-4da3-abaa-fcb4fa669c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6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6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d1117845-93f6-4da3-abaa-fcb4fa669c78" ContentTypeId="0x010100A5BF1C78D9F64B679A5EBDE1C6598EBC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62745e8-e224-48e8-a2e3-254862b8c2f5">
      <Value>181</Value>
      <Value>12</Value>
      <Value>10</Value>
      <Value>9</Value>
      <Value>38</Value>
    </TaxCatchAll>
    <lcf76f155ced4ddcb4097134ff3c332f xmlns="13c3dd66-95f8-469c-aefa-160cfe61df31">
      <Terms xmlns="http://schemas.microsoft.com/office/infopath/2007/PartnerControls"/>
    </lcf76f155ced4ddcb4097134ff3c332f>
    <EAReceivedDate xmlns="eebef177-55b5-4448-a5fb-28ea454417ee">2026-04-22T23:00:00+00:00</EAReceivedDate>
    <c52c737aaa794145b5e1ab0b33580095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 Register</TermName>
          <TermId xmlns="http://schemas.microsoft.com/office/infopath/2007/PartnerControls">f1fcf6a6-5d97-4f1d-964e-a2f916eb1f18</TermId>
        </TermInfo>
      </Terms>
    </c52c737aaa794145b5e1ab0b33580095>
    <PermitNumber xmlns="eebef177-55b5-4448-a5fb-28ea454417ee">epr-bj8987iq</PermitNumber>
    <la34db7254a948be973d9738b9f07ba7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Type Of Permit</TermName>
          <TermId xmlns="http://schemas.microsoft.com/office/infopath/2007/PartnerControls">0430e4c2-ee0a-4b2d-9af6-df735aafbcb2</TermId>
        </TermInfo>
      </Terms>
    </la34db7254a948be973d9738b9f07ba7>
    <CessationDate xmlns="eebef177-55b5-4448-a5fb-28ea454417ee" xsi:nil="true"/>
    <NationalSecurity xmlns="eebef177-55b5-4448-a5fb-28ea454417ee">No</NationalSecurity>
    <OtherReference xmlns="eebef177-55b5-4448-a5fb-28ea454417ee">-</OtherReference>
    <EventLink xmlns="5ffd8e36-f429-4edc-ab50-c5be84842779" xsi:nil="true"/>
    <d22401b98bfe4ec6b8dacbec81c66a1e xmlns="8595a0ec-c146-4eeb-925a-270f4bc4be63">
      <Terms xmlns="http://schemas.microsoft.com/office/infopath/2007/PartnerControls"/>
    </d22401b98bfe4ec6b8dacbec81c66a1e>
    <Customer_x002f_OperatorName xmlns="eebef177-55b5-4448-a5fb-28ea454417ee">MSD Biologics (UK) Limited</Customer_x002f_OperatorName>
    <ncb1594ff73b435992550f571a78c184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EPR</TermName>
          <TermId xmlns="http://schemas.microsoft.com/office/infopath/2007/PartnerControls">0e5af97d-1a8c-4d8f-a20b-528a11cab1f6</TermId>
        </TermInfo>
      </Terms>
    </ncb1594ff73b435992550f571a78c184>
    <DocumentDate xmlns="eebef177-55b5-4448-a5fb-28ea454417ee">2026-04-22T23:00:00+00:00</DocumentDate>
    <f91636ce86a943e5a85e589048b494b2 xmlns="8595a0ec-c146-4eeb-925a-270f4bc4be63">
      <Terms xmlns="http://schemas.microsoft.com/office/infopath/2007/PartnerControls"/>
    </f91636ce86a943e5a85e589048b494b2>
    <bf174f8632e04660b372cf372c1956fe xmlns="8595a0ec-c146-4eeb-925a-270f4bc4be63">
      <Terms xmlns="http://schemas.microsoft.com/office/infopath/2007/PartnerControls"/>
    </bf174f8632e04660b372cf372c1956fe>
    <mb0b523b12654e57a98fd73f451222f6 xmlns="8595a0ec-c146-4eeb-925a-270f4bc4be63">
      <Terms xmlns="http://schemas.microsoft.com/office/infopath/2007/PartnerControls"/>
    </mb0b523b12654e57a98fd73f451222f6>
    <CurrentPermit xmlns="eebef177-55b5-4448-a5fb-28ea454417ee">N/A - Do not select for New Permits</CurrentPermit>
    <EPRNumber xmlns="eebef177-55b5-4448-a5fb-28ea454417ee">-</EPRNumber>
    <ed3cfd1978f244c4af5dc9d642a18018 xmlns="8595a0ec-c146-4eeb-925a-270f4bc4be63">
      <Terms xmlns="http://schemas.microsoft.com/office/infopath/2007/PartnerControls"/>
    </ed3cfd1978f244c4af5dc9d642a18018>
    <d3564be703db47eda46ec138bc1ba091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Application ＆ Associated Docs</TermName>
          <TermId xmlns="http://schemas.microsoft.com/office/infopath/2007/PartnerControls">5eadfd3c-6deb-44e1-b7e1-16accd427bec</TermId>
        </TermInfo>
      </Terms>
    </d3564be703db47eda46ec138bc1ba091>
    <FacilityAddressPostcode xmlns="eebef177-55b5-4448-a5fb-28ea454417ee">TS23 1YN</FacilityAddressPostcode>
    <ExternalAuthor xmlns="eebef177-55b5-4448-a5fb-28ea454417ee">Consultant</ExternalAuthor>
    <SiteName xmlns="eebef177-55b5-4448-a5fb-28ea454417ee">Chilton Lifesciences</SiteName>
    <m63bd5d2e6554c968a3f4ff9289590fe xmlns="8595a0ec-c146-4eeb-925a-270f4bc4be63">
      <Terms xmlns="http://schemas.microsoft.com/office/infopath/2007/PartnerControls"/>
    </m63bd5d2e6554c968a3f4ff9289590fe>
    <p517ccc45a7e4674ae144f9410147bb3 xmlns="8595a0ec-c146-4eeb-925a-270f4bc4be63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Installations</TermName>
          <TermId xmlns="http://schemas.microsoft.com/office/infopath/2007/PartnerControls">645f1c9c-65df-490a-9ce3-4a2aa7c5ff7f</TermId>
        </TermInfo>
      </Terms>
    </p517ccc45a7e4674ae144f9410147bb3>
    <ga477587807b4e8dbd9d142e03c014fa xmlns="8595a0ec-c146-4eeb-925a-270f4bc4be63">
      <Terms xmlns="http://schemas.microsoft.com/office/infopath/2007/PartnerControls"/>
    </ga477587807b4e8dbd9d142e03c014fa>
    <FacilityAddress xmlns="eebef177-55b5-4448-a5fb-28ea454417ee">Belasis Avenue  Billingham  Cleveland  TS23 1YN</FacilityAddress>
  </documentManagement>
</p:properties>
</file>

<file path=customXml/itemProps1.xml><?xml version="1.0" encoding="utf-8"?>
<ds:datastoreItem xmlns:ds="http://schemas.openxmlformats.org/officeDocument/2006/customXml" ds:itemID="{810A4F57-7CE8-4414-B41B-932263E2DBB0}"/>
</file>

<file path=customXml/itemProps2.xml><?xml version="1.0" encoding="utf-8"?>
<ds:datastoreItem xmlns:ds="http://schemas.openxmlformats.org/officeDocument/2006/customXml" ds:itemID="{86875E74-C86F-4012-B96E-D08EFB2EDB81}"/>
</file>

<file path=customXml/itemProps3.xml><?xml version="1.0" encoding="utf-8"?>
<ds:datastoreItem xmlns:ds="http://schemas.openxmlformats.org/officeDocument/2006/customXml" ds:itemID="{E337BA92-1F19-45EA-A5D2-C0A9AC84150B}"/>
</file>

<file path=customXml/itemProps4.xml><?xml version="1.0" encoding="utf-8"?>
<ds:datastoreItem xmlns:ds="http://schemas.openxmlformats.org/officeDocument/2006/customXml" ds:itemID="{D89962FA-BE4D-46A4-9536-4A9C471678C4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 Group</vt:lpstr>
      <vt:lpstr>Detailed per 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Vallis</dc:creator>
  <cp:lastModifiedBy>Daniel Vallis</cp:lastModifiedBy>
  <dcterms:created xsi:type="dcterms:W3CDTF">2026-04-09T16:19:40Z</dcterms:created>
  <dcterms:modified xsi:type="dcterms:W3CDTF">2026-04-23T09:12:36Z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0x0101000E9AD557692E154F9D2697C8C6432F7600A4CEBB1D6A641A4E837F1E441D55020D</vt:lpwstr>
  </property>
  <property fmtid="{D5CDD505-2E9C-101B-9397-08002B2CF9AE}" pid="3" name="InformationType">
    <vt:lpwstr/>
  </property>
  <property fmtid="{D5CDD505-2E9C-101B-9397-08002B2CF9AE}" pid="4" name="Distribution">
    <vt:lpwstr>9;#Internal EA|b77da37e-7166-4741-8c12-4679faab22d9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OrganisationalUnit">
    <vt:lpwstr>8;#EA|d5f78ddb-b1b6-4328-9877-d7e3ed06fdac</vt:lpwstr>
  </property>
  <property fmtid="{D5CDD505-2E9C-101B-9397-08002B2CF9AE}" pid="9" name="HOSiteType">
    <vt:lpwstr>10;#Team|ff0485df-0575-416f-802f-e999165821b7</vt:lpwstr>
  </property>
  <property fmtid="{D5CDD505-2E9C-101B-9397-08002B2CF9AE}" pid="10" name="PermitDocumentType">
    <vt:lpwstr/>
  </property>
  <property fmtid="{D5CDD505-2E9C-101B-9397-08002B2CF9AE}" pid="11" name="TypeofPermit">
    <vt:lpwstr>9;#Type Of Permit|0430e4c2-ee0a-4b2d-9af6-df735aafbcb2</vt:lpwstr>
  </property>
  <property fmtid="{D5CDD505-2E9C-101B-9397-08002B2CF9AE}" pid="12" name="DisclosureStatus">
    <vt:lpwstr>181;#Public Register|f1fcf6a6-5d97-4f1d-964e-a2f916eb1f18</vt:lpwstr>
  </property>
  <property fmtid="{D5CDD505-2E9C-101B-9397-08002B2CF9AE}" pid="13" name="ActivityGrouping">
    <vt:lpwstr>12;#Application ＆ Associated Docs|5eadfd3c-6deb-44e1-b7e1-16accd427bec</vt:lpwstr>
  </property>
  <property fmtid="{D5CDD505-2E9C-101B-9397-08002B2CF9AE}" pid="14" name="Catchment">
    <vt:lpwstr/>
  </property>
  <property fmtid="{D5CDD505-2E9C-101B-9397-08002B2CF9AE}" pid="15" name="MajorProjectID">
    <vt:lpwstr/>
  </property>
  <property fmtid="{D5CDD505-2E9C-101B-9397-08002B2CF9AE}" pid="16" name="StandardRulesID">
    <vt:lpwstr/>
  </property>
  <property fmtid="{D5CDD505-2E9C-101B-9397-08002B2CF9AE}" pid="17" name="CessationStatus">
    <vt:lpwstr/>
  </property>
  <property fmtid="{D5CDD505-2E9C-101B-9397-08002B2CF9AE}" pid="18" name="Regime">
    <vt:lpwstr>10;#EPR|0e5af97d-1a8c-4d8f-a20b-528a11cab1f6</vt:lpwstr>
  </property>
  <property fmtid="{D5CDD505-2E9C-101B-9397-08002B2CF9AE}" pid="19" name="RegulatedActivitySub_x002d_Class">
    <vt:lpwstr/>
  </property>
  <property fmtid="{D5CDD505-2E9C-101B-9397-08002B2CF9AE}" pid="20" name="RegulatedActivitySub-Class">
    <vt:lpwstr/>
  </property>
  <property fmtid="{D5CDD505-2E9C-101B-9397-08002B2CF9AE}" pid="21" name="EventType1">
    <vt:lpwstr/>
  </property>
  <property fmtid="{D5CDD505-2E9C-101B-9397-08002B2CF9AE}" pid="22" name="RegulatedActivityClass">
    <vt:lpwstr>38;#Installations|645f1c9c-65df-490a-9ce3-4a2aa7c5ff7f</vt:lpwstr>
  </property>
</Properties>
</file>