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arup-my.sharepoint.com/personal/helen-r_watson_arup_com/Documents/Net Zero Teesside - Environmental Permit Variation Application/Application Forms/"/>
    </mc:Choice>
  </mc:AlternateContent>
  <xr:revisionPtr revIDLastSave="0" documentId="8_{D19CCF0F-25C5-4FE4-AC9A-15AAFCDFDE81}" xr6:coauthVersionLast="47" xr6:coauthVersionMax="47" xr10:uidLastSave="{00000000-0000-0000-0000-000000000000}"/>
  <bookViews>
    <workbookView xWindow="-11895" yWindow="-21720" windowWidth="51840" windowHeight="21120" xr2:uid="{EF7C1F06-E37A-4C31-B620-0EEF4550D193}"/>
  </bookViews>
  <sheets>
    <sheet name="MCP_or_generator_list" sheetId="1" r:id="rId1"/>
    <sheet name="Resp_1" sheetId="2" state="hidden" r:id="rId2"/>
  </sheets>
  <externalReferences>
    <externalReference r:id="rId3"/>
  </externalReferences>
  <definedNames>
    <definedName name="CCNS">[1]Application!$I$184</definedName>
    <definedName name="existingPermitRef">[1]Application!$K$4</definedName>
    <definedName name="isSG">[1]Application!$L$91</definedName>
    <definedName name="LocalAuth">[1]Application!$D$105</definedName>
    <definedName name="MobilePlant">[1]Application!$E$102</definedName>
    <definedName name="NaceCode">[1]Application!$K$98</definedName>
    <definedName name="NatSecure">[1]Application!$I$186</definedName>
    <definedName name="PlantLoc_Easting">[1]Plant_Details!$F$4</definedName>
    <definedName name="PlantLoc_Lat">[1]Plant_Details!$H$4</definedName>
    <definedName name="PlantLoc_Long">[1]Plant_Details!$I$4</definedName>
    <definedName name="PlantLoc_Northing">[1]Plant_Details!$G$4</definedName>
    <definedName name="Ruleset">[1]Application!$D$89</definedName>
    <definedName name="SiteAddr_Locality">[1]Application!$D$101</definedName>
    <definedName name="SiteAddr_Postcode">[1]Application!$D$103</definedName>
    <definedName name="SiteAddr_Premise">[1]Application!$D$99</definedName>
    <definedName name="SiteAddr_Street">[1]Application!$D$100</definedName>
    <definedName name="SiteAddr_Town">[1]Application!$D$102</definedName>
    <definedName name="SiteName">[1]Application!$D$98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20"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<sst xmlns="http://schemas.openxmlformats.org/spreadsheetml/2006/main" count="335" uniqueCount="177">
  <si>
    <t>Plant Name</t>
  </si>
  <si>
    <t>NACE Code  (required information)</t>
  </si>
  <si>
    <t>Traceable identifier for the individual medium combustion plant (MCP) or generator (required information)</t>
  </si>
  <si>
    <t>Plant Manufacturer</t>
  </si>
  <si>
    <t>Model Name</t>
  </si>
  <si>
    <t>Is the plant stationary or mobile?</t>
  </si>
  <si>
    <t>Stack or emission point national grid reference  (required information)</t>
  </si>
  <si>
    <t>Easting</t>
  </si>
  <si>
    <t>Northing</t>
  </si>
  <si>
    <t xml:space="preserve">Latitude </t>
  </si>
  <si>
    <t>Longitude</t>
  </si>
  <si>
    <t>Date operation started (required information)</t>
  </si>
  <si>
    <t xml:space="preserve">Rated thermal input of the individual MCP or generator in MW thermal (required information)
</t>
  </si>
  <si>
    <t>Total rated thermal input of all plant or generators on site in MWth</t>
  </si>
  <si>
    <t>Technology or type (required information)</t>
  </si>
  <si>
    <t>Main fuel type used (required information)</t>
  </si>
  <si>
    <t>Secondary fuel type used (required information if plant is dual fired or uses a secondary fuel as a back up)</t>
  </si>
  <si>
    <t>Is the secondary fuel used as a back up? and/or does the plant co fire using the secondary fuel?</t>
  </si>
  <si>
    <t>Percentage of secondary fuel type used</t>
  </si>
  <si>
    <t>Will the medium combustion plant be operated as a limited operting hours plant? (required information)</t>
  </si>
  <si>
    <t xml:space="preserve">Annual operating hours. Please enter the hours the plant is intended to run. </t>
  </si>
  <si>
    <t xml:space="preserve">Do you want to declare that your existing MCP will meet new MCP emission limit values (ELVs) from the medium combustion plant directive? </t>
  </si>
  <si>
    <t>Annual load factor as a percentage</t>
  </si>
  <si>
    <t>Background nitrogen dioxide (NO2) in ug/m3</t>
  </si>
  <si>
    <t>Stack height (meters)</t>
  </si>
  <si>
    <t>What is the  emission rate for the pollutants (Nm3/s )</t>
  </si>
  <si>
    <t xml:space="preserve">Is the plant in an Air Quality Management Area (AQMA) for a declared pollutant? </t>
  </si>
  <si>
    <t xml:space="preserve">What is the name of the local authority who has declared th AQMA? </t>
  </si>
  <si>
    <t>Closest human receptor (meters)</t>
  </si>
  <si>
    <t>Human receptor details</t>
  </si>
  <si>
    <t>Closest Ecological receptor (meters)</t>
  </si>
  <si>
    <t>Ecological receptor details</t>
  </si>
  <si>
    <t>Will secondary abatement be fitted to the plant</t>
  </si>
  <si>
    <t xml:space="preserve">What type of secondary abatement will be fitted? </t>
  </si>
  <si>
    <t>date of capacity market of balancing service agreement or FiT accreditation (DD/MM/YYYY)</t>
  </si>
  <si>
    <t>Guidance</t>
  </si>
  <si>
    <t>NACE code means Nomenclature of Economic Activities and is the European statistical classification of economic activities</t>
  </si>
  <si>
    <t>Serial number or other unique identifier, name plate, manufacturer and or model</t>
  </si>
  <si>
    <t xml:space="preserve">Enter the coordinates of the emission point of the plant (not the site). You should enter this as a National Grid Reference or as a Latitude and Longitude pair. You should enter the values using the same coordinate system that you collected the raw data in. </t>
  </si>
  <si>
    <t>When the plant or generator was first put into operation or the commissioning date, leave blank if new and not yet operating</t>
  </si>
  <si>
    <t xml:space="preserve">This is for each individual unit. You should calculate this using one of the methods given in this guidance on calculating capacity:
</t>
  </si>
  <si>
    <t>This should be the total of all the individual units of any size</t>
  </si>
  <si>
    <t xml:space="preserve"> Boiler, Engine, Back up generator, turbine, boiler CHP, Engine CHP</t>
  </si>
  <si>
    <t>Gas oil, Gas oil substitute, Hydrogen, Liquid fuels other than gas oil, Natural gas, Biogas, Other gaseous fuels, Solid biomass, Waste biomass, Woody solid biomass, Straw, Other solid fuels</t>
  </si>
  <si>
    <t>Back up, co firing, both</t>
  </si>
  <si>
    <t>Only required where co firing</t>
  </si>
  <si>
    <t xml:space="preserve">Where the option of exemption under Article 6 (8) of the medium combustion plant directive is used the operator (as identified in Part A of the application form) can declare by indicating here that the MCP will not be operated more than the number of hours referred to in this paragraph. </t>
  </si>
  <si>
    <t>This should be the total for the year and be to the nearest whole number</t>
  </si>
  <si>
    <t>Applicable for existing MCP plant only.  You may want to claim this to demonstrate low risk impacts to habitats as part of an air emissions risk assessment. If you do make this voluntary declaration we will include new MCP ELVs from the medium combustion plant directive in your permit.</t>
  </si>
  <si>
    <t xml:space="preserve">Go to the Defra UK Air website and select the most recent background map data. Set the local authority to that of your site location and the pollutant to NO2   </t>
  </si>
  <si>
    <t>AQMAs interactive map</t>
  </si>
  <si>
    <t>applicable to SG applications only</t>
  </si>
  <si>
    <t>Full Classification</t>
  </si>
  <si>
    <t>Capacity Guidance</t>
  </si>
  <si>
    <t>Background Mapping data for local authorities - Defra, UK</t>
  </si>
  <si>
    <t>Simple List</t>
  </si>
  <si>
    <t>Click Here to see MCP New Fuels Direction 2024</t>
  </si>
  <si>
    <t>For Example: Plant 1</t>
  </si>
  <si>
    <t>C.11.05</t>
  </si>
  <si>
    <t>GEN1234DE0001</t>
  </si>
  <si>
    <t>Cummins</t>
  </si>
  <si>
    <t>C12 D6T</t>
  </si>
  <si>
    <t>stationary</t>
  </si>
  <si>
    <t xml:space="preserve">ST 58132 72695 </t>
  </si>
  <si>
    <t>Engine</t>
  </si>
  <si>
    <t xml:space="preserve">Gas oil
</t>
  </si>
  <si>
    <t>natural gas</t>
  </si>
  <si>
    <t>co firing</t>
  </si>
  <si>
    <t>yes</t>
  </si>
  <si>
    <t>Cheshire West and Chester</t>
  </si>
  <si>
    <t>school</t>
  </si>
  <si>
    <t>SSSI, SAC</t>
  </si>
  <si>
    <t>Yes</t>
  </si>
  <si>
    <t>SCR</t>
  </si>
  <si>
    <t xml:space="preserve">A3 </t>
  </si>
  <si>
    <t>Installation: D35.1.1</t>
  </si>
  <si>
    <t>To be confirmed</t>
  </si>
  <si>
    <t>Stationary</t>
  </si>
  <si>
    <t>NZ 56670 25355</t>
  </si>
  <si>
    <t>Back up generator</t>
  </si>
  <si>
    <t>Gas oil</t>
  </si>
  <si>
    <t>N/A</t>
  </si>
  <si>
    <t>No</t>
  </si>
  <si>
    <t>Residential</t>
  </si>
  <si>
    <t>Teesmouth and Cleveland SPA, SSSI</t>
  </si>
  <si>
    <t xml:space="preserve">A4 </t>
  </si>
  <si>
    <t>NZ 56915 25260</t>
  </si>
  <si>
    <t>A5</t>
  </si>
  <si>
    <t>NZ 56680 25380</t>
  </si>
  <si>
    <t>A6</t>
  </si>
  <si>
    <t>NZ 56905 25225</t>
  </si>
  <si>
    <t>NZ 57255 25490</t>
  </si>
  <si>
    <t>A8</t>
  </si>
  <si>
    <t>NZ 56705 25180</t>
  </si>
  <si>
    <t>Add more rows as you need them</t>
  </si>
  <si>
    <t>_1136</t>
  </si>
  <si>
    <t>_1333</t>
  </si>
  <si>
    <t>_1234</t>
  </si>
  <si>
    <t>Lat</t>
  </si>
  <si>
    <t>Long</t>
  </si>
  <si>
    <t>_1224</t>
  </si>
  <si>
    <t>_1137</t>
  </si>
  <si>
    <t>_1118</t>
  </si>
  <si>
    <t>_1125</t>
  </si>
  <si>
    <t>_1152</t>
  </si>
  <si>
    <t>_1230</t>
  </si>
  <si>
    <t>_1138</t>
  </si>
  <si>
    <t>_1328</t>
  </si>
  <si>
    <t>_1062</t>
  </si>
  <si>
    <t>_1326</t>
  </si>
  <si>
    <t>_1021</t>
  </si>
  <si>
    <t>_1015</t>
  </si>
  <si>
    <t>_1140</t>
  </si>
  <si>
    <t>_1121</t>
  </si>
  <si>
    <t>_1117</t>
  </si>
  <si>
    <t>_1124</t>
  </si>
  <si>
    <t>_2005</t>
  </si>
  <si>
    <t>_1016</t>
  </si>
  <si>
    <t>_2006</t>
  </si>
  <si>
    <t>_1150</t>
  </si>
  <si>
    <t>_1040</t>
  </si>
  <si>
    <t>_1225</t>
  </si>
  <si>
    <t>_2017</t>
  </si>
  <si>
    <t>Release Point NGR</t>
  </si>
  <si>
    <t>Mobile Plant</t>
  </si>
  <si>
    <t>NACE Code</t>
  </si>
  <si>
    <t>Named Range</t>
  </si>
  <si>
    <t>Value</t>
  </si>
  <si>
    <t>MCP-DateCommissioned</t>
  </si>
  <si>
    <t>ThermalInput</t>
  </si>
  <si>
    <t>MCP-CombustionTechnology</t>
  </si>
  <si>
    <t>MCP-FuelMain</t>
  </si>
  <si>
    <t>MCP-FuelSec</t>
  </si>
  <si>
    <t>MCP-FuelSecWhen</t>
  </si>
  <si>
    <t>MCP-FuelUsageSec</t>
  </si>
  <si>
    <t>MCP-Limitedhrs</t>
  </si>
  <si>
    <t>MeetnewELV</t>
  </si>
  <si>
    <t>MCP-Loadas%</t>
  </si>
  <si>
    <t>MCP-BackgroundNO2</t>
  </si>
  <si>
    <t>MCP-StackHeight</t>
  </si>
  <si>
    <t>AQMA</t>
  </si>
  <si>
    <t>AQMA LA</t>
  </si>
  <si>
    <t>HumanReceptor</t>
  </si>
  <si>
    <t>MCP_HumanReceptorDetails</t>
  </si>
  <si>
    <t>EcoReceptor</t>
  </si>
  <si>
    <t>MCP_EcoReceptorDetails</t>
  </si>
  <si>
    <t>MCP-Abated</t>
  </si>
  <si>
    <t>MCP-AbateType</t>
  </si>
  <si>
    <t>MCP-CapBalAgree</t>
  </si>
  <si>
    <t>MobilePlant</t>
  </si>
  <si>
    <t>NaceCode</t>
  </si>
  <si>
    <t>Serial No. of Plant
(If already purchased)</t>
  </si>
  <si>
    <t>Commissioning Date</t>
  </si>
  <si>
    <t>Size (MWth)</t>
  </si>
  <si>
    <t>Technology</t>
  </si>
  <si>
    <t>Fuel/Main Fuel</t>
  </si>
  <si>
    <t>IF an individual plant uses more than one fuel, give the proportions</t>
  </si>
  <si>
    <t>0</t>
  </si>
  <si>
    <t>02</t>
  </si>
  <si>
    <t>03</t>
  </si>
  <si>
    <t>04</t>
  </si>
  <si>
    <t>Stack Height (metres)</t>
  </si>
  <si>
    <t>_1027</t>
  </si>
  <si>
    <t>If new plant does the flue share a common windshield?</t>
  </si>
  <si>
    <t>Annual Hours</t>
  </si>
  <si>
    <t>Limited Operating Hours</t>
  </si>
  <si>
    <t>Annual Load (%)</t>
  </si>
  <si>
    <t>In AQMA</t>
  </si>
  <si>
    <t>AQMA Local Authority</t>
  </si>
  <si>
    <t>Closest Human Receptor (metres)</t>
  </si>
  <si>
    <t>Human Receptor Details</t>
  </si>
  <si>
    <t>Closest Ecological Receptor (metres)</t>
  </si>
  <si>
    <t>Ecological Receptor Details</t>
  </si>
  <si>
    <t>Background NO2 (μg/m3)</t>
  </si>
  <si>
    <t>Will secondary abatement be fitted to the plant?</t>
  </si>
  <si>
    <t>Abatement Type</t>
  </si>
  <si>
    <t>Will Meet New ELVs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</si>
</sst>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0"/>
      <color rgb="FF000000"/>
      <name val="Arial"/>
      <family val="2"/>
    </font>
    <font>
      <u/>
      <sz val="10"/>
      <color rgb="FF0563C1"/>
      <name val="Arial"/>
      <family val="2"/>
    </font>
    <font>
      <b/>
      <sz val="12"/>
      <color rgb="FF000000"/>
      <name val="Arial"/>
      <family val="2"/>
    </font>
    <font>
      <sz val="12"/>
      <color rgb="FF000000"/>
      <name val="Arial"/>
      <family val="2"/>
    </font>
    <font>
      <sz val="8"/>
      <name val="Arial"/>
      <family val="2"/>
    </font>
  </fonts>
  <fills count="8">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F2F2F2"/>
        <bgColor rgb="FFF2F2F2"/>
      </patternFill>
    </fill>
    <fill>
      <patternFill patternType="solid">
        <fgColor rgb="FFF3F3F3"/>
        <bgColor rgb="FFF3F3F3"/>
      </patternFill>
    </fill>
    <fill>
      <patternFill patternType="solid">
        <fgColor rgb="FFFFE699"/>
        <bgColor rgb="FFFFE699"/>
      </patternFill>
    </fill>
    <fill>
      <patternFill patternType="solid">
        <fgColor rgb="FFD9D9D9"/>
        <bgColor rgb="FFD9D9D9"/>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3" borderId="0" xfId="0" applyFont="1" applyFill="1" applyAlignment="1">
      <alignment horizontal="left" vertical="top" wrapText="1"/>
    </xf>
    <xf numFmtId="0" fontId="0" fillId="0" borderId="0" xfId="0" applyAlignment="1">
      <alignment wrapText="1"/>
    </xf>
    <xf numFmtId="0" fontId="3" fillId="4" borderId="2" xfId="0" applyFont="1" applyFill="1" applyBorder="1" applyAlignment="1">
      <alignment horizontal="left" vertical="top" wrapText="1"/>
    </xf>
    <xf numFmtId="0" fontId="1" fillId="4" borderId="4" xfId="1" applyFill="1" applyBorder="1" applyAlignment="1">
      <alignment horizontal="left" vertical="top" wrapText="1"/>
    </xf>
    <xf numFmtId="0" fontId="1" fillId="4" borderId="5" xfId="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14" fontId="3" fillId="5" borderId="7" xfId="0" applyNumberFormat="1" applyFont="1" applyFill="1" applyBorder="1" applyAlignment="1">
      <alignment horizontal="left" vertical="top" wrapText="1"/>
    </xf>
    <xf numFmtId="9" fontId="3" fillId="5" borderId="7" xfId="0" applyNumberFormat="1" applyFont="1" applyFill="1" applyBorder="1" applyAlignment="1">
      <alignment horizontal="left" vertical="top" wrapText="1"/>
    </xf>
    <xf numFmtId="0" fontId="3" fillId="5" borderId="2" xfId="0" applyFont="1" applyFill="1" applyBorder="1" applyAlignment="1">
      <alignment horizontal="left" vertical="top" wrapText="1"/>
    </xf>
    <xf numFmtId="14" fontId="3" fillId="5" borderId="2" xfId="0" applyNumberFormat="1" applyFont="1" applyFill="1" applyBorder="1" applyAlignment="1">
      <alignment horizontal="left" vertical="top" wrapText="1"/>
    </xf>
    <xf numFmtId="0" fontId="3" fillId="3" borderId="0" xfId="0" applyFont="1" applyFill="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3" fillId="0" borderId="3" xfId="0" applyFont="1" applyBorder="1" applyAlignment="1">
      <alignment horizontal="left" vertical="top" wrapText="1"/>
    </xf>
    <xf numFmtId="3" fontId="3" fillId="0" borderId="1" xfId="0" applyNumberFormat="1" applyFont="1" applyBorder="1" applyAlignment="1">
      <alignment horizontal="left" vertical="top" wrapText="1"/>
    </xf>
    <xf numFmtId="0" fontId="3" fillId="0" borderId="0" xfId="0" applyFont="1"/>
    <xf numFmtId="0" fontId="3" fillId="3" borderId="10" xfId="0" applyFont="1" applyFill="1" applyBorder="1" applyAlignment="1">
      <alignment horizontal="left" vertical="top" wrapText="1"/>
    </xf>
    <xf numFmtId="0" fontId="0" fillId="0" borderId="10" xfId="0" applyBorder="1" applyAlignment="1">
      <alignment wrapText="1"/>
    </xf>
    <xf numFmtId="0" fontId="3" fillId="0" borderId="0" xfId="0" applyFont="1" applyAlignment="1">
      <alignment horizontal="left" vertical="top" wrapText="1"/>
    </xf>
    <xf numFmtId="0" fontId="3" fillId="6" borderId="0" xfId="0" applyFont="1" applyFill="1"/>
    <xf numFmtId="14" fontId="3" fillId="0" borderId="0" xfId="0" applyNumberFormat="1" applyFont="1"/>
    <xf numFmtId="0" fontId="3" fillId="7" borderId="0" xfId="0" applyFont="1" applyFill="1"/>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14" fontId="3" fillId="0" borderId="2" xfId="0" applyNumberFormat="1" applyFont="1" applyBorder="1" applyAlignment="1">
      <alignment horizontal="left" vertical="top" wrapText="1"/>
    </xf>
    <xf numFmtId="14" fontId="3" fillId="0" borderId="5" xfId="0" applyNumberFormat="1" applyFont="1" applyBorder="1" applyAlignment="1">
      <alignment horizontal="left" vertical="top" wrapText="1"/>
    </xf>
    <xf numFmtId="0" fontId="3" fillId="0" borderId="11" xfId="0" applyFont="1" applyBorder="1" applyAlignment="1">
      <alignment horizontal="left" vertical="top" wrapText="1"/>
    </xf>
    <xf numFmtId="0" fontId="3" fillId="0" borderId="11" xfId="0" applyFont="1" applyBorder="1"/>
    <xf numFmtId="14" fontId="3" fillId="0" borderId="11" xfId="0" applyNumberFormat="1" applyFont="1" applyBorder="1" applyAlignment="1">
      <alignment horizontal="left" vertical="top" wrapText="1"/>
    </xf>
    <xf numFmtId="0" fontId="3" fillId="4" borderId="1" xfId="0" applyFont="1" applyFill="1" applyBorder="1" applyAlignment="1">
      <alignment horizontal="left" vertical="top" wrapText="1"/>
    </xf>
    <xf numFmtId="0" fontId="1" fillId="0" borderId="0" xfId="1" applyAlignment="1"/>
    <xf numFmtId="0" fontId="1" fillId="4" borderId="5" xfId="1" applyFill="1" applyBorder="1" applyAlignment="1">
      <alignment horizontal="left" vertical="top" wrapText="1"/>
    </xf>
    <xf numFmtId="0" fontId="1" fillId="4" borderId="1" xfId="1" applyFill="1" applyBorder="1" applyAlignment="1">
      <alignment horizontal="center" vertical="top" wrapText="1"/>
    </xf>
    <xf numFmtId="0" fontId="1" fillId="4" borderId="1" xfId="1" applyFill="1" applyBorder="1" applyAlignment="1">
      <alignment vertical="top"/>
    </xf>
    <xf numFmtId="0" fontId="3" fillId="4" borderId="1" xfId="0" applyFont="1" applyFill="1" applyBorder="1" applyAlignment="1">
      <alignment vertical="top"/>
    </xf>
    <xf numFmtId="0" fontId="3" fillId="0" borderId="9" xfId="0" applyFont="1" applyBorder="1" applyAlignment="1">
      <alignment horizontal="center" vertical="top" wrapText="1"/>
    </xf>
    <xf numFmtId="0" fontId="3" fillId="4" borderId="1" xfId="0" applyFont="1" applyFill="1" applyBorder="1" applyAlignment="1">
      <alignment vertical="top" wrapText="1"/>
    </xf>
    <xf numFmtId="0" fontId="0" fillId="4" borderId="1" xfId="0" applyFill="1" applyBorder="1" applyAlignment="1"/>
  </cellXfs>
  <cellStyles count="2">
    <cellStyle name="Hyperlink" xfId="1" xr:uid="{A7E17EB5-87E8-4FA9-8E9D-33D5ADF97796}"/>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g000002\OneDrive%20-%20Defra\Documents\Documents\RespSta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Plant_Detail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C712D6-BE23-4FF3-96F1-2A292E8DAAC7}" name="Table9" displayName="Table9" ref="A1:AH16" totalsRowShown="0">
  <autoFilter ref="A1:AH16" xr:uid="{1E10980F-D726-4121-8360-259B068646B1}"/>
  <tableColumns count="34">
    <tableColumn id="1" xr3:uid="{4B78C5D6-0D3F-4973-8728-C5C7D22DB30D}" name="Plant Name"/>
    <tableColumn id="2" xr3:uid="{49328B44-9669-405A-AC85-68C882F72281}" name="_1136"/>
    <tableColumn id="3" xr3:uid="{829974FF-8D77-47B8-8146-1B67075278AC}" name="_1333"/>
    <tableColumn id="4" xr3:uid="{18FEE8B3-6AE9-4A4F-B8F9-416870AD04A7}" name="_1234"/>
    <tableColumn id="5" xr3:uid="{F0EC7F19-A836-4C9F-8273-35EB5935A082}" name="Easting"/>
    <tableColumn id="6" xr3:uid="{973E8C45-2E8F-4BFE-9A51-B87A85F0D880}" name="Northing"/>
    <tableColumn id="7" xr3:uid="{ADF1010E-2755-472B-B74A-58E128094F6A}" name="Lat"/>
    <tableColumn id="8" xr3:uid="{038177DF-47AC-4551-ACBB-EDF127D706E5}" name="Long"/>
    <tableColumn id="9" xr3:uid="{E35EAF98-F799-40BC-8245-CEFA810769CD}" name="_1224"/>
    <tableColumn id="10" xr3:uid="{96BDC291-352D-4105-8BAA-207AA038B380}" name="_1137"/>
    <tableColumn id="11" xr3:uid="{EAA23810-DFB7-4E60-9517-74840B0546B1}" name="_1118"/>
    <tableColumn id="12" xr3:uid="{2CFC989D-EF9C-4AB1-9B23-8B573B9450AB}" name="_1125"/>
    <tableColumn id="13" xr3:uid="{89AD04C7-A0B2-47FA-B75C-0F321AA9E9B4}" name="_1152"/>
    <tableColumn id="14" xr3:uid="{A9E5CE8C-F842-4D8C-8F24-59099DE0283C}" name="_1230"/>
    <tableColumn id="15" xr3:uid="{70BDB09C-B1F0-42BD-A03F-4B5A733FCEE1}" name="_1138"/>
    <tableColumn id="16" xr3:uid="{2347996B-2FC7-4295-A432-9724692FBDEF}" name="_1328"/>
    <tableColumn id="17" xr3:uid="{277874B4-901C-46D6-9C3E-DE51B89D51D9}" name="_1062"/>
    <tableColumn id="18" xr3:uid="{CF4E5134-0DCF-4016-9153-8BC10CFB7A42}" name="_1326"/>
    <tableColumn id="19" xr3:uid="{FE6214C5-0556-4FA0-B170-77B9E1B81E6F}" name="_1021"/>
    <tableColumn id="20" xr3:uid="{D90A1A64-2CE8-4DAD-AE53-BDCDF5821897}" name="_1015"/>
    <tableColumn id="21" xr3:uid="{68C27E39-E66C-422F-BA5A-EF714E256417}" name="_1140"/>
    <tableColumn id="22" xr3:uid="{CCEB1B2F-8430-4290-83D5-73E5D364A978}" name="_1121"/>
    <tableColumn id="23" xr3:uid="{2B0498E0-0722-4BEB-89BC-14BD2F3E0980}" name="_1117"/>
    <tableColumn id="24" xr3:uid="{5C76D103-DD65-4146-A029-38F5D7F0EC88}" name="_1124"/>
    <tableColumn id="25" xr3:uid="{B26A6402-48B6-4205-AE85-6A84C8574E8C}" name="_2005"/>
    <tableColumn id="26" xr3:uid="{8E1D93A4-A876-4FDD-8E35-C909EFE7B059}" name="_1016"/>
    <tableColumn id="27" xr3:uid="{B96679E6-18A9-41F5-8576-62A4793C987D}" name="_2006"/>
    <tableColumn id="28" xr3:uid="{29416537-4045-4407-994E-2D904D3B3AFE}" name="_1150"/>
    <tableColumn id="29" xr3:uid="{DA989761-A058-40FF-B074-9C402BB5358B}" name="_1040"/>
    <tableColumn id="30" xr3:uid="{E7282A11-31FF-4DD9-B58C-5EF7D8673B2F}" name="_1225"/>
    <tableColumn id="31" xr3:uid="{936ABC33-0779-4BAE-ADF1-98F185EE7295}" name="_2017"/>
    <tableColumn id="32" xr3:uid="{BECD2A01-20FF-47ED-A15D-B107C9636C7F}" name="Release Point NGR"/>
    <tableColumn id="33" xr3:uid="{249046BD-AAAF-4054-97D0-B1188682EBD8}" name="Mobile Plant"/>
    <tableColumn id="34" xr3:uid="{C1C6E4B7-81F7-43A6-8E73-1AFAD8E6B66B}" name="NACE Cod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748D8E-0161-4DF4-A9E7-B376B4C0AB7D}" name="tblAppDetails" displayName="tblAppDetails" ref="A19:B21" totalsRowShown="0">
  <tableColumns count="2">
    <tableColumn id="1" xr3:uid="{F1C3CCD6-6D2A-4EDF-B0CA-67895D3D1CE6}" name="Named Range"/>
    <tableColumn id="2" xr3:uid="{5D4DF673-4B0B-46F0-BB9C-2F3C6093FF14}" name="Valu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medium-combustion-plant-when-you-need-a-permit" TargetMode="External"/><Relationship Id="rId2" Type="http://schemas.openxmlformats.org/officeDocument/2006/relationships/hyperlink" Target="https://assets.publishing.service.gov.uk/government/uploads/system/uploads/attachment_data/file/873765/NACE_code_Revision_2.pdf" TargetMode="External"/><Relationship Id="rId1" Type="http://schemas.openxmlformats.org/officeDocument/2006/relationships/hyperlink" Target="https://uk-air.defra.gov.uk/aqma/maps/" TargetMode="External"/><Relationship Id="rId6" Type="http://schemas.openxmlformats.org/officeDocument/2006/relationships/hyperlink" Target="https://www.gov.uk/government/publications/the-environmental-protection-england-medium-combustion-plant-new-fuel-direction-2024/the-environmental-protection-england-medium-combustion-plant-new-fuel-direction-2024-accessible-version" TargetMode="External"/><Relationship Id="rId5" Type="http://schemas.openxmlformats.org/officeDocument/2006/relationships/hyperlink" Target="https://nacev2.com/en" TargetMode="External"/><Relationship Id="rId4" Type="http://schemas.openxmlformats.org/officeDocument/2006/relationships/hyperlink" Target="https://uk-air.defra.gov.uk/data/laqm-background-hom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72167-7169-4C71-B0D2-496910CB54BF}">
  <dimension ref="A1:AL978"/>
  <sheetViews>
    <sheetView tabSelected="1" zoomScale="70" zoomScaleNormal="70" workbookViewId="0">
      <selection activeCell="AG21" sqref="AG21"/>
    </sheetView>
  </sheetViews>
  <sheetFormatPr defaultColWidth="14.42578125" defaultRowHeight="12.75"/>
  <cols>
    <col min="1" max="1" width="23.42578125" style="5" customWidth="1"/>
    <col min="2" max="2" width="35" style="5" customWidth="1"/>
    <col min="3" max="3" width="33.5703125" style="5" customWidth="1"/>
    <col min="4" max="4" width="22.140625" style="5" customWidth="1"/>
    <col min="5" max="6" width="17.5703125" style="5" customWidth="1"/>
    <col min="7" max="7" width="32.140625" style="5" customWidth="1"/>
    <col min="8" max="8" width="14.42578125" style="5" customWidth="1"/>
    <col min="9" max="11" width="13.7109375" style="5" customWidth="1"/>
    <col min="12" max="12" width="23.42578125" style="5" customWidth="1"/>
    <col min="13" max="13" width="53" style="5" customWidth="1"/>
    <col min="14" max="14" width="19.7109375" style="5" customWidth="1"/>
    <col min="15" max="15" width="22.140625" style="5" customWidth="1"/>
    <col min="16" max="16" width="41.140625" style="5" customWidth="1"/>
    <col min="17" max="17" width="38.42578125" style="5" customWidth="1"/>
    <col min="18" max="18" width="29.7109375" style="5" customWidth="1"/>
    <col min="19" max="19" width="26.7109375" style="5" customWidth="1"/>
    <col min="20" max="22" width="43.140625" style="5" customWidth="1"/>
    <col min="23" max="23" width="31.140625" style="5" customWidth="1"/>
    <col min="24" max="24" width="57.85546875" style="5" customWidth="1"/>
    <col min="25" max="25" width="23.28515625" style="5" customWidth="1"/>
    <col min="26" max="26" width="19.7109375" style="5" customWidth="1"/>
    <col min="27" max="27" width="22.85546875" style="5" customWidth="1"/>
    <col min="28" max="28" width="21" style="5" customWidth="1"/>
    <col min="29" max="34" width="14.42578125" style="5" customWidth="1"/>
    <col min="35" max="35" width="24.85546875" style="5" customWidth="1"/>
    <col min="36" max="36" width="14.42578125" style="5" customWidth="1"/>
    <col min="37" max="16384" width="14.42578125" style="5"/>
  </cols>
  <sheetData>
    <row r="1" spans="1:38" ht="77.45">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3" t="s">
        <v>23</v>
      </c>
      <c r="Y1" s="1" t="s">
        <v>24</v>
      </c>
      <c r="Z1" s="1" t="s">
        <v>25</v>
      </c>
      <c r="AA1" s="1" t="s">
        <v>26</v>
      </c>
      <c r="AB1" s="1" t="s">
        <v>27</v>
      </c>
      <c r="AC1" s="1" t="s">
        <v>28</v>
      </c>
      <c r="AD1" s="1" t="s">
        <v>29</v>
      </c>
      <c r="AE1" s="1" t="s">
        <v>30</v>
      </c>
      <c r="AF1" s="1" t="s">
        <v>31</v>
      </c>
      <c r="AG1" s="1" t="s">
        <v>32</v>
      </c>
      <c r="AH1" s="1" t="s">
        <v>33</v>
      </c>
      <c r="AI1" s="1" t="s">
        <v>34</v>
      </c>
      <c r="AJ1" s="4"/>
      <c r="AK1" s="4"/>
      <c r="AL1" s="4"/>
    </row>
    <row r="2" spans="1:38" customFormat="1" ht="60" customHeight="1">
      <c r="A2" s="36" t="s">
        <v>35</v>
      </c>
      <c r="B2" s="6" t="s">
        <v>36</v>
      </c>
      <c r="C2" s="36" t="s">
        <v>37</v>
      </c>
      <c r="D2" s="44"/>
      <c r="E2" s="44"/>
      <c r="F2" s="44"/>
      <c r="G2" s="36" t="s">
        <v>38</v>
      </c>
      <c r="H2" s="36"/>
      <c r="I2" s="36"/>
      <c r="J2" s="36"/>
      <c r="K2" s="36"/>
      <c r="L2" s="36" t="s">
        <v>39</v>
      </c>
      <c r="M2" s="6" t="s">
        <v>40</v>
      </c>
      <c r="N2" s="36" t="s">
        <v>41</v>
      </c>
      <c r="O2" s="36" t="s">
        <v>42</v>
      </c>
      <c r="P2" s="36" t="s">
        <v>43</v>
      </c>
      <c r="Q2" s="36" t="s">
        <v>43</v>
      </c>
      <c r="R2" s="41" t="s">
        <v>44</v>
      </c>
      <c r="S2" s="36" t="s">
        <v>45</v>
      </c>
      <c r="T2" s="36" t="s">
        <v>46</v>
      </c>
      <c r="U2" s="36" t="s">
        <v>47</v>
      </c>
      <c r="V2" s="36" t="s">
        <v>48</v>
      </c>
      <c r="W2" s="44"/>
      <c r="X2" s="6" t="s">
        <v>49</v>
      </c>
      <c r="Y2" s="44"/>
      <c r="Z2" s="44"/>
      <c r="AA2" s="40" t="s">
        <v>50</v>
      </c>
      <c r="AB2" s="44"/>
      <c r="AC2" s="44"/>
      <c r="AD2" s="44"/>
      <c r="AE2" s="44"/>
      <c r="AF2" s="44"/>
      <c r="AG2" s="44"/>
      <c r="AH2" s="44"/>
      <c r="AI2" s="43" t="s">
        <v>51</v>
      </c>
      <c r="AJ2" s="4"/>
      <c r="AK2" s="4"/>
      <c r="AL2" s="4"/>
    </row>
    <row r="3" spans="1:38" customFormat="1" ht="22.5" customHeight="1">
      <c r="A3" s="36"/>
      <c r="B3" s="7" t="s">
        <v>52</v>
      </c>
      <c r="C3" s="36"/>
      <c r="D3" s="44"/>
      <c r="E3" s="44"/>
      <c r="F3" s="44"/>
      <c r="G3" s="36"/>
      <c r="H3" s="36"/>
      <c r="I3" s="36"/>
      <c r="J3" s="36"/>
      <c r="K3" s="36"/>
      <c r="L3" s="36"/>
      <c r="M3" s="37" t="s">
        <v>53</v>
      </c>
      <c r="N3" s="36"/>
      <c r="O3" s="36"/>
      <c r="P3" s="36"/>
      <c r="Q3" s="36"/>
      <c r="R3" s="41"/>
      <c r="S3" s="36"/>
      <c r="T3" s="36"/>
      <c r="U3" s="36"/>
      <c r="V3" s="36"/>
      <c r="W3" s="44"/>
      <c r="X3" s="38" t="s">
        <v>54</v>
      </c>
      <c r="Y3" s="44"/>
      <c r="Z3" s="44"/>
      <c r="AA3" s="40"/>
      <c r="AB3" s="44"/>
      <c r="AC3" s="44"/>
      <c r="AD3" s="44"/>
      <c r="AE3" s="44"/>
      <c r="AF3" s="44"/>
      <c r="AG3" s="44"/>
      <c r="AH3" s="44"/>
      <c r="AI3" s="43"/>
      <c r="AJ3" s="4"/>
      <c r="AK3" s="4"/>
      <c r="AL3" s="4"/>
    </row>
    <row r="4" spans="1:38" customFormat="1" ht="15.6">
      <c r="A4" s="36"/>
      <c r="B4" s="8" t="s">
        <v>55</v>
      </c>
      <c r="C4" s="36"/>
      <c r="D4" s="44"/>
      <c r="E4" s="44"/>
      <c r="F4" s="44"/>
      <c r="G4" s="36"/>
      <c r="H4" s="36"/>
      <c r="I4" s="36"/>
      <c r="J4" s="36"/>
      <c r="K4" s="36"/>
      <c r="L4" s="36"/>
      <c r="M4" s="37"/>
      <c r="N4" s="36"/>
      <c r="O4" s="36"/>
      <c r="P4" s="39" t="s">
        <v>56</v>
      </c>
      <c r="Q4" s="39"/>
      <c r="R4" s="41"/>
      <c r="S4" s="36"/>
      <c r="T4" s="36"/>
      <c r="U4" s="36"/>
      <c r="V4" s="36"/>
      <c r="W4" s="44"/>
      <c r="X4" s="38"/>
      <c r="Y4" s="44"/>
      <c r="Z4" s="44"/>
      <c r="AA4" s="40"/>
      <c r="AB4" s="44"/>
      <c r="AC4" s="44"/>
      <c r="AD4" s="44"/>
      <c r="AE4" s="44"/>
      <c r="AF4" s="44"/>
      <c r="AG4" s="44"/>
      <c r="AH4" s="44"/>
      <c r="AI4" s="43"/>
      <c r="AJ4" s="4"/>
      <c r="AK4" s="4"/>
      <c r="AL4" s="4"/>
    </row>
    <row r="5" spans="1:38" customFormat="1" ht="36.950000000000003" customHeight="1" thickBot="1">
      <c r="A5" s="9" t="s">
        <v>57</v>
      </c>
      <c r="B5" s="10" t="s">
        <v>58</v>
      </c>
      <c r="C5" s="11" t="s">
        <v>59</v>
      </c>
      <c r="D5" s="10" t="s">
        <v>60</v>
      </c>
      <c r="E5" s="10" t="s">
        <v>61</v>
      </c>
      <c r="F5" s="10" t="s">
        <v>62</v>
      </c>
      <c r="G5" s="10" t="s">
        <v>63</v>
      </c>
      <c r="H5" s="10"/>
      <c r="I5" s="10"/>
      <c r="J5" s="10">
        <v>51.451680000000003</v>
      </c>
      <c r="K5" s="10">
        <v>-2.6039127</v>
      </c>
      <c r="L5" s="12">
        <v>42513</v>
      </c>
      <c r="M5" s="10">
        <v>2.1</v>
      </c>
      <c r="N5" s="10">
        <v>12.4</v>
      </c>
      <c r="O5" s="10" t="s">
        <v>64</v>
      </c>
      <c r="P5" s="10" t="s">
        <v>65</v>
      </c>
      <c r="Q5" s="10" t="s">
        <v>66</v>
      </c>
      <c r="R5" s="10" t="s">
        <v>67</v>
      </c>
      <c r="S5" s="10">
        <v>20</v>
      </c>
      <c r="T5" s="10" t="s">
        <v>68</v>
      </c>
      <c r="U5" s="10">
        <v>7000</v>
      </c>
      <c r="V5" s="10" t="s">
        <v>68</v>
      </c>
      <c r="W5" s="13">
        <v>0.9</v>
      </c>
      <c r="X5" s="9">
        <v>12</v>
      </c>
      <c r="Y5" s="14">
        <v>3</v>
      </c>
      <c r="Z5" s="14"/>
      <c r="AA5" s="14" t="s">
        <v>68</v>
      </c>
      <c r="AB5" s="14" t="s">
        <v>69</v>
      </c>
      <c r="AC5" s="14">
        <v>100</v>
      </c>
      <c r="AD5" s="14" t="s">
        <v>70</v>
      </c>
      <c r="AE5" s="14">
        <v>500</v>
      </c>
      <c r="AF5" s="14" t="s">
        <v>71</v>
      </c>
      <c r="AG5" s="14" t="s">
        <v>72</v>
      </c>
      <c r="AH5" s="14" t="s">
        <v>73</v>
      </c>
      <c r="AI5" s="15">
        <v>43435</v>
      </c>
      <c r="AJ5" s="16"/>
      <c r="AK5" s="16"/>
      <c r="AL5" s="16"/>
    </row>
    <row r="6" spans="1:38" customFormat="1" ht="63" thickTop="1" thickBot="1">
      <c r="A6" s="17" t="s">
        <v>74</v>
      </c>
      <c r="B6" s="17" t="s">
        <v>75</v>
      </c>
      <c r="C6" s="17" t="s">
        <v>76</v>
      </c>
      <c r="D6" s="17" t="s">
        <v>76</v>
      </c>
      <c r="E6" s="17" t="s">
        <v>76</v>
      </c>
      <c r="F6" s="18" t="s">
        <v>77</v>
      </c>
      <c r="G6" s="18" t="s">
        <v>78</v>
      </c>
      <c r="H6" s="18">
        <v>456670</v>
      </c>
      <c r="I6" s="18">
        <v>525355</v>
      </c>
      <c r="J6" s="18"/>
      <c r="K6" s="30"/>
      <c r="L6" s="31" t="s">
        <v>76</v>
      </c>
      <c r="M6" s="18">
        <v>5</v>
      </c>
      <c r="N6" s="42">
        <v>23.7</v>
      </c>
      <c r="O6" s="18" t="s">
        <v>79</v>
      </c>
      <c r="P6" s="18" t="s">
        <v>80</v>
      </c>
      <c r="Q6" s="17" t="s">
        <v>81</v>
      </c>
      <c r="R6" s="17" t="s">
        <v>81</v>
      </c>
      <c r="S6" s="17" t="s">
        <v>81</v>
      </c>
      <c r="T6" s="18" t="s">
        <v>72</v>
      </c>
      <c r="U6" s="18">
        <v>50</v>
      </c>
      <c r="V6" s="17" t="s">
        <v>81</v>
      </c>
      <c r="W6" s="17" t="s">
        <v>81</v>
      </c>
      <c r="X6" s="20">
        <v>12.4</v>
      </c>
      <c r="Y6" s="18">
        <v>5</v>
      </c>
      <c r="Z6" s="18">
        <v>4.2</v>
      </c>
      <c r="AA6" s="18" t="s">
        <v>82</v>
      </c>
      <c r="AB6" s="18" t="s">
        <v>81</v>
      </c>
      <c r="AC6" s="21">
        <v>600</v>
      </c>
      <c r="AD6" s="18" t="s">
        <v>83</v>
      </c>
      <c r="AE6" s="18">
        <v>120</v>
      </c>
      <c r="AF6" s="18" t="s">
        <v>84</v>
      </c>
      <c r="AG6" s="18" t="s">
        <v>82</v>
      </c>
      <c r="AH6" s="17" t="s">
        <v>81</v>
      </c>
      <c r="AI6" s="17" t="s">
        <v>81</v>
      </c>
      <c r="AJ6" s="16"/>
      <c r="AK6" s="16"/>
      <c r="AL6" s="16"/>
    </row>
    <row r="7" spans="1:38" customFormat="1" ht="63" thickTop="1" thickBot="1">
      <c r="A7" s="17" t="s">
        <v>85</v>
      </c>
      <c r="B7" s="17" t="s">
        <v>75</v>
      </c>
      <c r="C7" s="17" t="s">
        <v>76</v>
      </c>
      <c r="D7" s="17" t="s">
        <v>76</v>
      </c>
      <c r="E7" s="17" t="s">
        <v>76</v>
      </c>
      <c r="F7" s="18" t="s">
        <v>77</v>
      </c>
      <c r="G7" s="18" t="s">
        <v>86</v>
      </c>
      <c r="H7" s="18">
        <v>456915</v>
      </c>
      <c r="I7" s="18">
        <v>525260</v>
      </c>
      <c r="J7" s="20"/>
      <c r="K7" s="33"/>
      <c r="L7" s="34" t="s">
        <v>76</v>
      </c>
      <c r="M7" s="29">
        <v>5</v>
      </c>
      <c r="N7" s="42"/>
      <c r="O7" s="18" t="s">
        <v>79</v>
      </c>
      <c r="P7" s="18" t="s">
        <v>80</v>
      </c>
      <c r="Q7" s="17" t="s">
        <v>81</v>
      </c>
      <c r="R7" s="17" t="s">
        <v>81</v>
      </c>
      <c r="S7" s="17" t="s">
        <v>81</v>
      </c>
      <c r="T7" s="18" t="s">
        <v>72</v>
      </c>
      <c r="U7" s="18">
        <v>50</v>
      </c>
      <c r="V7" s="17" t="s">
        <v>81</v>
      </c>
      <c r="W7" s="17" t="s">
        <v>81</v>
      </c>
      <c r="X7" s="20">
        <v>12.4</v>
      </c>
      <c r="Y7" s="18">
        <v>5</v>
      </c>
      <c r="Z7" s="18">
        <v>4.2</v>
      </c>
      <c r="AA7" s="18" t="s">
        <v>82</v>
      </c>
      <c r="AB7" s="18" t="s">
        <v>81</v>
      </c>
      <c r="AC7" s="21">
        <v>600</v>
      </c>
      <c r="AD7" s="18" t="s">
        <v>83</v>
      </c>
      <c r="AE7" s="18">
        <v>120</v>
      </c>
      <c r="AF7" s="18" t="s">
        <v>84</v>
      </c>
      <c r="AG7" s="18" t="s">
        <v>82</v>
      </c>
      <c r="AH7" s="17" t="s">
        <v>81</v>
      </c>
      <c r="AI7" s="17" t="s">
        <v>81</v>
      </c>
      <c r="AJ7" s="16"/>
      <c r="AK7" s="16"/>
      <c r="AL7" s="16"/>
    </row>
    <row r="8" spans="1:38" customFormat="1" ht="63" thickTop="1" thickBot="1">
      <c r="A8" s="17" t="s">
        <v>87</v>
      </c>
      <c r="B8" s="17" t="s">
        <v>75</v>
      </c>
      <c r="C8" s="17" t="s">
        <v>76</v>
      </c>
      <c r="D8" s="17" t="s">
        <v>76</v>
      </c>
      <c r="E8" s="17" t="s">
        <v>76</v>
      </c>
      <c r="F8" s="18" t="s">
        <v>77</v>
      </c>
      <c r="G8" s="18" t="s">
        <v>88</v>
      </c>
      <c r="H8" s="18">
        <v>456680</v>
      </c>
      <c r="I8" s="18">
        <v>525380</v>
      </c>
      <c r="J8" s="20"/>
      <c r="K8" s="33"/>
      <c r="L8" s="34" t="s">
        <v>76</v>
      </c>
      <c r="M8" s="29">
        <v>4</v>
      </c>
      <c r="N8" s="42"/>
      <c r="O8" s="18" t="s">
        <v>79</v>
      </c>
      <c r="P8" s="18" t="s">
        <v>80</v>
      </c>
      <c r="Q8" s="17" t="s">
        <v>81</v>
      </c>
      <c r="R8" s="17" t="s">
        <v>81</v>
      </c>
      <c r="S8" s="17" t="s">
        <v>81</v>
      </c>
      <c r="T8" s="18" t="s">
        <v>72</v>
      </c>
      <c r="U8" s="18">
        <v>50</v>
      </c>
      <c r="V8" s="17" t="s">
        <v>81</v>
      </c>
      <c r="W8" s="17" t="s">
        <v>81</v>
      </c>
      <c r="X8" s="20">
        <v>12.4</v>
      </c>
      <c r="Y8" s="18">
        <v>5</v>
      </c>
      <c r="Z8" s="18">
        <v>3.3</v>
      </c>
      <c r="AA8" s="18" t="s">
        <v>82</v>
      </c>
      <c r="AB8" s="18" t="s">
        <v>81</v>
      </c>
      <c r="AC8" s="21">
        <v>600</v>
      </c>
      <c r="AD8" s="18" t="s">
        <v>83</v>
      </c>
      <c r="AE8" s="18">
        <v>120</v>
      </c>
      <c r="AF8" s="18" t="s">
        <v>84</v>
      </c>
      <c r="AG8" s="18" t="s">
        <v>82</v>
      </c>
      <c r="AH8" s="17" t="s">
        <v>81</v>
      </c>
      <c r="AI8" s="17" t="s">
        <v>81</v>
      </c>
      <c r="AJ8" s="16"/>
      <c r="AK8" s="16"/>
      <c r="AL8" s="16"/>
    </row>
    <row r="9" spans="1:38" customFormat="1" ht="62.45" thickTop="1">
      <c r="A9" s="17" t="s">
        <v>89</v>
      </c>
      <c r="B9" s="17" t="s">
        <v>75</v>
      </c>
      <c r="C9" s="17" t="s">
        <v>76</v>
      </c>
      <c r="D9" s="17" t="s">
        <v>76</v>
      </c>
      <c r="E9" s="17" t="s">
        <v>76</v>
      </c>
      <c r="F9" s="18" t="s">
        <v>77</v>
      </c>
      <c r="G9" s="18" t="s">
        <v>90</v>
      </c>
      <c r="H9" s="18">
        <v>456905</v>
      </c>
      <c r="I9" s="18">
        <v>525225</v>
      </c>
      <c r="J9" s="20"/>
      <c r="K9" s="33"/>
      <c r="L9" s="34" t="s">
        <v>76</v>
      </c>
      <c r="M9" s="29">
        <v>4</v>
      </c>
      <c r="N9" s="42"/>
      <c r="O9" s="18" t="s">
        <v>79</v>
      </c>
      <c r="P9" s="18" t="s">
        <v>80</v>
      </c>
      <c r="Q9" s="17" t="s">
        <v>81</v>
      </c>
      <c r="R9" s="17" t="s">
        <v>81</v>
      </c>
      <c r="S9" s="17" t="s">
        <v>81</v>
      </c>
      <c r="T9" s="18" t="s">
        <v>72</v>
      </c>
      <c r="U9" s="18">
        <v>50</v>
      </c>
      <c r="V9" s="17" t="s">
        <v>81</v>
      </c>
      <c r="W9" s="17" t="s">
        <v>81</v>
      </c>
      <c r="X9" s="20">
        <v>12.4</v>
      </c>
      <c r="Y9" s="18">
        <v>5</v>
      </c>
      <c r="Z9" s="18">
        <v>3.3</v>
      </c>
      <c r="AA9" s="18" t="s">
        <v>82</v>
      </c>
      <c r="AB9" s="18" t="s">
        <v>81</v>
      </c>
      <c r="AC9" s="21">
        <v>600</v>
      </c>
      <c r="AD9" s="18" t="s">
        <v>83</v>
      </c>
      <c r="AE9" s="18">
        <v>120</v>
      </c>
      <c r="AF9" s="18" t="s">
        <v>84</v>
      </c>
      <c r="AG9" s="18" t="s">
        <v>82</v>
      </c>
      <c r="AH9" s="17" t="s">
        <v>81</v>
      </c>
      <c r="AI9" s="17" t="s">
        <v>81</v>
      </c>
      <c r="AJ9" s="16"/>
      <c r="AK9" s="16"/>
      <c r="AL9" s="16"/>
    </row>
    <row r="10" spans="1:38" customFormat="1" ht="62.1">
      <c r="A10" s="17" t="s">
        <v>89</v>
      </c>
      <c r="B10" s="17" t="s">
        <v>75</v>
      </c>
      <c r="C10" s="17" t="s">
        <v>76</v>
      </c>
      <c r="D10" s="17" t="s">
        <v>76</v>
      </c>
      <c r="E10" s="17" t="s">
        <v>76</v>
      </c>
      <c r="F10" s="18" t="s">
        <v>77</v>
      </c>
      <c r="G10" s="18" t="s">
        <v>91</v>
      </c>
      <c r="H10" s="18">
        <v>457255</v>
      </c>
      <c r="I10" s="18">
        <v>525490</v>
      </c>
      <c r="J10" s="20"/>
      <c r="K10" s="33"/>
      <c r="L10" s="34" t="s">
        <v>76</v>
      </c>
      <c r="M10" s="29">
        <v>3.2</v>
      </c>
      <c r="N10" s="18"/>
      <c r="O10" s="18" t="s">
        <v>79</v>
      </c>
      <c r="P10" s="18" t="s">
        <v>80</v>
      </c>
      <c r="Q10" s="17" t="s">
        <v>81</v>
      </c>
      <c r="R10" s="17" t="s">
        <v>81</v>
      </c>
      <c r="S10" s="17" t="s">
        <v>81</v>
      </c>
      <c r="T10" s="18" t="s">
        <v>72</v>
      </c>
      <c r="U10" s="18">
        <v>50</v>
      </c>
      <c r="V10" s="17" t="s">
        <v>81</v>
      </c>
      <c r="W10" s="17" t="s">
        <v>81</v>
      </c>
      <c r="X10" s="20">
        <v>12.4</v>
      </c>
      <c r="Y10" s="18">
        <v>5</v>
      </c>
      <c r="Z10" s="18">
        <v>2.7</v>
      </c>
      <c r="AA10" s="18" t="s">
        <v>82</v>
      </c>
      <c r="AB10" s="18" t="s">
        <v>81</v>
      </c>
      <c r="AC10" s="18">
        <v>600</v>
      </c>
      <c r="AD10" s="18" t="s">
        <v>83</v>
      </c>
      <c r="AE10" s="18">
        <v>120</v>
      </c>
      <c r="AF10" s="18" t="s">
        <v>84</v>
      </c>
      <c r="AG10" s="18" t="s">
        <v>82</v>
      </c>
      <c r="AH10" s="17" t="s">
        <v>81</v>
      </c>
      <c r="AI10" s="17" t="s">
        <v>81</v>
      </c>
      <c r="AJ10" s="16"/>
      <c r="AK10" s="16"/>
      <c r="AL10" s="16"/>
    </row>
    <row r="11" spans="1:38" customFormat="1" ht="62.1">
      <c r="A11" s="17" t="s">
        <v>92</v>
      </c>
      <c r="B11" s="17" t="s">
        <v>75</v>
      </c>
      <c r="C11" s="17" t="s">
        <v>76</v>
      </c>
      <c r="D11" s="17" t="s">
        <v>76</v>
      </c>
      <c r="E11" s="17" t="s">
        <v>76</v>
      </c>
      <c r="F11" s="18" t="s">
        <v>77</v>
      </c>
      <c r="G11" s="18" t="s">
        <v>93</v>
      </c>
      <c r="H11" s="18">
        <v>456705</v>
      </c>
      <c r="I11" s="18">
        <v>525180</v>
      </c>
      <c r="J11" s="20"/>
      <c r="K11" s="33"/>
      <c r="L11" s="34" t="s">
        <v>76</v>
      </c>
      <c r="M11" s="29">
        <v>2.5</v>
      </c>
      <c r="N11" s="18"/>
      <c r="O11" s="18" t="s">
        <v>79</v>
      </c>
      <c r="P11" s="18" t="s">
        <v>80</v>
      </c>
      <c r="Q11" s="17" t="s">
        <v>81</v>
      </c>
      <c r="R11" s="17" t="s">
        <v>81</v>
      </c>
      <c r="S11" s="17" t="s">
        <v>81</v>
      </c>
      <c r="T11" s="18" t="s">
        <v>72</v>
      </c>
      <c r="U11" s="18">
        <v>50</v>
      </c>
      <c r="V11" s="17" t="s">
        <v>81</v>
      </c>
      <c r="W11" s="17" t="s">
        <v>81</v>
      </c>
      <c r="X11" s="20">
        <v>12.4</v>
      </c>
      <c r="Y11" s="18">
        <v>5</v>
      </c>
      <c r="Z11" s="18">
        <v>2.1</v>
      </c>
      <c r="AA11" s="18" t="s">
        <v>82</v>
      </c>
      <c r="AB11" s="18" t="s">
        <v>81</v>
      </c>
      <c r="AC11" s="18">
        <v>600</v>
      </c>
      <c r="AD11" s="18" t="s">
        <v>83</v>
      </c>
      <c r="AE11" s="18">
        <v>120</v>
      </c>
      <c r="AF11" s="18" t="s">
        <v>84</v>
      </c>
      <c r="AG11" s="18" t="s">
        <v>82</v>
      </c>
      <c r="AH11" s="17" t="s">
        <v>81</v>
      </c>
      <c r="AI11" s="17" t="s">
        <v>81</v>
      </c>
      <c r="AJ11" s="16"/>
      <c r="AK11" s="16"/>
      <c r="AL11" s="16"/>
    </row>
    <row r="12" spans="1:38" customFormat="1" ht="15.6">
      <c r="A12" s="17"/>
      <c r="B12" s="17"/>
      <c r="C12" s="18"/>
      <c r="D12" s="18"/>
      <c r="E12" s="18"/>
      <c r="F12" s="18"/>
      <c r="G12" s="18"/>
      <c r="H12" s="18"/>
      <c r="I12" s="18"/>
      <c r="J12" s="20"/>
      <c r="K12" s="33"/>
      <c r="L12" s="35"/>
      <c r="M12" s="29"/>
      <c r="N12" s="18"/>
      <c r="O12" s="18"/>
      <c r="P12" s="18"/>
      <c r="Q12" s="18"/>
      <c r="R12" s="18"/>
      <c r="S12" s="18"/>
      <c r="T12" s="18"/>
      <c r="U12" s="18"/>
      <c r="V12" s="18"/>
      <c r="W12" s="18"/>
      <c r="X12" s="20"/>
      <c r="Y12" s="18"/>
      <c r="Z12" s="18"/>
      <c r="AA12" s="18"/>
      <c r="AB12" s="18"/>
      <c r="AC12" s="18"/>
      <c r="AD12" s="18"/>
      <c r="AE12" s="18"/>
      <c r="AF12" s="18"/>
      <c r="AG12" s="18"/>
      <c r="AH12" s="18"/>
      <c r="AI12" s="18"/>
      <c r="AJ12" s="16"/>
      <c r="AK12" s="16"/>
      <c r="AL12" s="16"/>
    </row>
    <row r="13" spans="1:38" customFormat="1" ht="15.6">
      <c r="A13" s="17"/>
      <c r="B13" s="17"/>
      <c r="C13" s="18"/>
      <c r="D13" s="18"/>
      <c r="E13" s="18"/>
      <c r="F13" s="18"/>
      <c r="G13" s="18"/>
      <c r="H13" s="18"/>
      <c r="I13" s="18"/>
      <c r="J13" s="18"/>
      <c r="K13" s="17"/>
      <c r="L13" s="32"/>
      <c r="M13" s="18"/>
      <c r="N13" s="18"/>
      <c r="O13" s="18"/>
      <c r="P13" s="18"/>
      <c r="Q13" s="18"/>
      <c r="R13" s="18"/>
      <c r="S13" s="18"/>
      <c r="T13" s="18"/>
      <c r="U13" s="18"/>
      <c r="V13" s="18"/>
      <c r="W13" s="18"/>
      <c r="X13" s="20"/>
      <c r="Y13" s="18"/>
      <c r="Z13" s="18"/>
      <c r="AA13" s="18"/>
      <c r="AB13" s="18"/>
      <c r="AC13" s="18"/>
      <c r="AD13" s="18"/>
      <c r="AE13" s="18"/>
      <c r="AF13" s="18"/>
      <c r="AG13" s="18"/>
      <c r="AH13" s="18"/>
      <c r="AI13" s="18"/>
      <c r="AJ13" s="16"/>
      <c r="AK13" s="16"/>
      <c r="AL13" s="16"/>
    </row>
    <row r="14" spans="1:38" customFormat="1" ht="15.6">
      <c r="A14" s="17"/>
      <c r="B14" s="17"/>
      <c r="C14" s="18"/>
      <c r="D14" s="18"/>
      <c r="E14" s="18"/>
      <c r="F14" s="18"/>
      <c r="G14" s="18"/>
      <c r="H14" s="18"/>
      <c r="I14" s="18"/>
      <c r="J14" s="18"/>
      <c r="K14" s="18"/>
      <c r="L14" s="19"/>
      <c r="M14" s="18"/>
      <c r="N14" s="18"/>
      <c r="O14" s="18"/>
      <c r="P14" s="18"/>
      <c r="Q14" s="18"/>
      <c r="R14" s="18"/>
      <c r="S14" s="18"/>
      <c r="T14" s="18"/>
      <c r="U14" s="18"/>
      <c r="V14" s="18"/>
      <c r="W14" s="18"/>
      <c r="X14" s="20"/>
      <c r="Y14" s="18"/>
      <c r="Z14" s="18"/>
      <c r="AA14" s="18"/>
      <c r="AB14" s="18"/>
      <c r="AC14" s="18"/>
      <c r="AD14" s="18"/>
      <c r="AE14" s="18"/>
      <c r="AF14" s="18"/>
      <c r="AG14" s="18"/>
      <c r="AH14" s="18"/>
      <c r="AI14" s="18"/>
      <c r="AJ14" s="16"/>
      <c r="AK14" s="16"/>
      <c r="AL14" s="16"/>
    </row>
    <row r="15" spans="1:38" s="24" customFormat="1" ht="15.6">
      <c r="A15" s="18"/>
      <c r="B15" s="18"/>
      <c r="C15" s="18"/>
      <c r="D15" s="18"/>
      <c r="E15" s="18"/>
      <c r="F15" s="18"/>
      <c r="G15" s="18"/>
      <c r="H15" s="18"/>
      <c r="I15" s="18"/>
      <c r="J15" s="18"/>
      <c r="K15" s="18"/>
      <c r="L15" s="19"/>
      <c r="M15" s="18"/>
      <c r="N15" s="18"/>
      <c r="O15" s="18"/>
      <c r="P15" s="18"/>
      <c r="Q15" s="18"/>
      <c r="R15" s="18"/>
      <c r="S15" s="18"/>
      <c r="T15" s="18"/>
      <c r="U15" s="18"/>
      <c r="V15" s="18"/>
      <c r="W15" s="18"/>
      <c r="X15" s="20"/>
      <c r="Y15" s="18"/>
      <c r="Z15" s="18"/>
      <c r="AA15" s="18"/>
      <c r="AB15" s="18"/>
      <c r="AC15" s="18"/>
      <c r="AD15" s="18"/>
      <c r="AE15" s="18"/>
      <c r="AF15" s="18"/>
      <c r="AG15" s="18"/>
      <c r="AH15" s="18"/>
      <c r="AI15" s="18"/>
      <c r="AJ15" s="23"/>
      <c r="AK15" s="23"/>
      <c r="AL15" s="23"/>
    </row>
    <row r="16" spans="1:38" customFormat="1" ht="15.6">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16"/>
      <c r="AK16" s="16"/>
      <c r="AL16" s="16"/>
    </row>
    <row r="17" spans="1:38" customFormat="1" ht="15.6">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16"/>
      <c r="AK17" s="16"/>
      <c r="AL17" s="16"/>
    </row>
    <row r="18" spans="1:38" customFormat="1" ht="15.6">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row>
    <row r="19" spans="1:38" customFormat="1" ht="15.6">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row>
    <row r="20" spans="1:38" customFormat="1" ht="30.95">
      <c r="A20" s="18" t="s">
        <v>94</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row>
    <row r="21" spans="1:38" customFormat="1" ht="15.6">
      <c r="A21" s="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row>
    <row r="22" spans="1:38" customFormat="1" ht="15.6">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row>
    <row r="23" spans="1:38" customFormat="1" ht="15.6">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row>
    <row r="24" spans="1:38" customFormat="1" ht="15.6">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row>
    <row r="25" spans="1:38" customFormat="1" ht="15.6">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row>
    <row r="26" spans="1:38" customFormat="1" ht="15.6">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row>
    <row r="27" spans="1:38" customFormat="1" ht="15.6">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row>
    <row r="28" spans="1:38" customFormat="1" ht="15.6">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row>
    <row r="29" spans="1:38" customFormat="1" ht="15.6">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row>
    <row r="30" spans="1:38" customFormat="1" ht="15.6">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row>
    <row r="31" spans="1:38" customFormat="1" ht="15.6">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row>
    <row r="32" spans="1:38" customFormat="1" ht="15.6">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row>
    <row r="33" spans="1:38" customFormat="1" ht="15.6">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row>
    <row r="34" spans="1:38" customFormat="1" ht="15.6">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row>
    <row r="35" spans="1:38" customFormat="1" ht="15.6">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row>
    <row r="36" spans="1:38" customFormat="1" ht="15.6">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row>
    <row r="37" spans="1:38" customFormat="1" ht="15.6">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row>
    <row r="38" spans="1:38" customFormat="1" ht="15.6">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row>
    <row r="39" spans="1:38" customFormat="1" ht="15.6">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row>
    <row r="40" spans="1:38" customFormat="1" ht="15.6">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row>
    <row r="41" spans="1:38" customFormat="1" ht="15.6">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row>
    <row r="42" spans="1:38" customFormat="1" ht="15.6">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row>
    <row r="43" spans="1:38" customFormat="1" ht="15.6">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row>
    <row r="44" spans="1:38" customFormat="1" ht="15.6">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row>
    <row r="45" spans="1:38" customFormat="1" ht="15.6">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row>
    <row r="46" spans="1:38" customFormat="1" ht="15.6">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row>
    <row r="47" spans="1:38" customFormat="1" ht="15.6">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row>
    <row r="48" spans="1:38" customFormat="1" ht="15.6">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row>
    <row r="49" spans="1:38" customFormat="1" ht="15.6">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row>
    <row r="50" spans="1:38" customFormat="1" ht="15.6">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row>
    <row r="51" spans="1:38" customFormat="1" ht="15.6">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row>
    <row r="52" spans="1:38" customFormat="1" ht="15.6">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row>
    <row r="53" spans="1:38" customFormat="1" ht="15.6">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row>
    <row r="54" spans="1:38" customFormat="1" ht="15.6">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row>
    <row r="55" spans="1:38" customFormat="1" ht="15.6">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row>
    <row r="56" spans="1:38" customFormat="1" ht="15.6">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row>
    <row r="57" spans="1:38" customFormat="1" ht="15.6">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row>
    <row r="58" spans="1:38" customFormat="1" ht="15.6">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row>
    <row r="59" spans="1:38" customFormat="1" ht="15.6">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row r="60" spans="1:38" customFormat="1" ht="15.6">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customFormat="1" ht="15.6">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row>
    <row r="62" spans="1:38" customFormat="1" ht="15.6">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row>
    <row r="63" spans="1:38" customFormat="1" ht="15.6">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row>
    <row r="64" spans="1:38" customFormat="1" ht="15.6">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row>
    <row r="65" spans="1:38" customFormat="1" ht="15.6">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row>
    <row r="66" spans="1:38" customFormat="1" ht="15.6">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row>
    <row r="67" spans="1:38" customFormat="1" ht="15.6">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row>
    <row r="68" spans="1:38" customFormat="1" ht="15.6">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row>
    <row r="69" spans="1:38" customFormat="1" ht="15.6">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row>
    <row r="70" spans="1:38" customFormat="1" ht="15.6">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row>
    <row r="71" spans="1:38" customFormat="1" ht="15.6">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row>
    <row r="72" spans="1:38" customFormat="1" ht="15.6">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row>
    <row r="73" spans="1:38" customFormat="1" ht="15.6">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row>
    <row r="74" spans="1:38" customFormat="1" ht="15.6">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row>
    <row r="75" spans="1:38" customFormat="1" ht="15.6">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row>
    <row r="76" spans="1:38" customFormat="1" ht="15.6">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row>
    <row r="77" spans="1:38" customFormat="1" ht="15.6">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row>
    <row r="78" spans="1:38" customFormat="1" ht="15.6">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row>
    <row r="79" spans="1:38" customFormat="1" ht="15.6">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row>
    <row r="80" spans="1:38" customFormat="1" ht="15.6">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row>
    <row r="81" spans="1:38" customFormat="1" ht="15.6">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row>
    <row r="82" spans="1:38" customFormat="1" ht="15.6">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row>
    <row r="83" spans="1:38" customFormat="1" ht="15.6">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row>
    <row r="84" spans="1:38" customFormat="1" ht="15.6">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row>
    <row r="85" spans="1:38" customFormat="1" ht="15.6">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row>
    <row r="86" spans="1:38" customFormat="1" ht="15.6">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row>
    <row r="87" spans="1:38" customFormat="1" ht="15.6">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row>
    <row r="88" spans="1:38" customFormat="1" ht="15.6">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row>
    <row r="89" spans="1:38" customFormat="1" ht="15.6">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row>
    <row r="90" spans="1:38" customFormat="1" ht="15.6">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row>
    <row r="91" spans="1:38" customFormat="1" ht="15.6">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row>
    <row r="92" spans="1:38" customFormat="1" ht="15.6">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row>
    <row r="93" spans="1:38" customFormat="1" ht="15.6">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row>
    <row r="94" spans="1:38" customFormat="1" ht="15.6">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row>
    <row r="95" spans="1:38" customFormat="1" ht="15.6">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row>
    <row r="96" spans="1:38" customFormat="1" ht="15.6">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row>
    <row r="97" spans="1:38" customFormat="1" ht="15.6">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row>
    <row r="98" spans="1:38" customFormat="1" ht="15.6">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row>
    <row r="99" spans="1:38" customFormat="1" ht="15.6">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row>
    <row r="100" spans="1:38" customFormat="1" ht="15.6">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row>
    <row r="101" spans="1:38" customFormat="1" ht="15.6">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row>
    <row r="102" spans="1:38" customFormat="1" ht="15.6">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row>
    <row r="103" spans="1:38" customFormat="1" ht="15.6">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row>
    <row r="104" spans="1:38" customFormat="1" ht="15.6">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row>
    <row r="105" spans="1:38" customFormat="1" ht="15.6">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row>
    <row r="106" spans="1:38" customFormat="1" ht="15.6">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row>
    <row r="107" spans="1:38" customFormat="1" ht="15.6">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row>
    <row r="108" spans="1:38" customFormat="1" ht="15.6">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row>
    <row r="109" spans="1:38" customFormat="1" ht="15.6">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row>
    <row r="110" spans="1:38" customFormat="1" ht="15.6">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row>
    <row r="111" spans="1:38" customFormat="1" ht="15.6">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row>
    <row r="112" spans="1:38" customFormat="1" ht="15.6">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row>
    <row r="113" spans="1:38" customFormat="1" ht="15.6">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row>
    <row r="114" spans="1:38" customFormat="1" ht="15.6">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row>
    <row r="115" spans="1:38" customFormat="1" ht="15.6">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row>
    <row r="116" spans="1:38" customFormat="1" ht="15.6">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row>
    <row r="117" spans="1:38" customFormat="1" ht="15.6">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row>
    <row r="118" spans="1:38" customFormat="1" ht="15.6">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row>
    <row r="119" spans="1:38" customFormat="1" ht="15.6">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ustomFormat="1" ht="15.6">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row>
    <row r="121" spans="1:38" customFormat="1" ht="15.6">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row>
    <row r="122" spans="1:38" customFormat="1" ht="15.6">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row>
    <row r="123" spans="1:38" customFormat="1" ht="15.6">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row>
    <row r="124" spans="1:38" customFormat="1" ht="15.6">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row>
    <row r="125" spans="1:38" customFormat="1" ht="15.6">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row>
    <row r="126" spans="1:38" customFormat="1" ht="15.6">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row>
    <row r="127" spans="1:38" customFormat="1" ht="15.6">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row>
    <row r="128" spans="1:38" customFormat="1" ht="15.6">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row>
    <row r="129" spans="1:38" customFormat="1" ht="15.6">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row>
    <row r="130" spans="1:38" customFormat="1" ht="15.6">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row>
    <row r="131" spans="1:38" customFormat="1" ht="15.6">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row>
    <row r="132" spans="1:38" customFormat="1" ht="15.6">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row>
    <row r="133" spans="1:38" customFormat="1" ht="15.6">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row>
    <row r="134" spans="1:38" customFormat="1" ht="15.6">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row>
    <row r="135" spans="1:38" customFormat="1" ht="15.6">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row>
    <row r="136" spans="1:38" customFormat="1" ht="15.6">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row>
    <row r="137" spans="1:38" customFormat="1" ht="15.6">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row>
    <row r="138" spans="1:38" customFormat="1" ht="15.6">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row>
    <row r="139" spans="1:38" customFormat="1" ht="15.6">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row>
    <row r="140" spans="1:38" customFormat="1" ht="15.6">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row>
    <row r="141" spans="1:38" customFormat="1" ht="15.6">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row>
    <row r="142" spans="1:38" customFormat="1" ht="15.6">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row>
    <row r="143" spans="1:38" customFormat="1" ht="15.6">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row>
    <row r="144" spans="1:38" customFormat="1" ht="15.6">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row>
    <row r="145" spans="1:38" customFormat="1" ht="15.6">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row>
    <row r="146" spans="1:38" customFormat="1" ht="15.6">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row>
    <row r="147" spans="1:38" customFormat="1" ht="15.6">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row>
    <row r="148" spans="1:38" customFormat="1" ht="15.6">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row>
    <row r="149" spans="1:38" customFormat="1" ht="15.6">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row>
    <row r="150" spans="1:38" customFormat="1" ht="15.6">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row>
    <row r="151" spans="1:38" customFormat="1" ht="15.6">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row>
    <row r="152" spans="1:38" customFormat="1" ht="15.6">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row>
    <row r="153" spans="1:38" customFormat="1" ht="15.6">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row>
    <row r="154" spans="1:38" customFormat="1" ht="15.6">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row>
    <row r="155" spans="1:38" customFormat="1" ht="15.6">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row>
    <row r="156" spans="1:38" customFormat="1" ht="15.6">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row>
    <row r="157" spans="1:38" customFormat="1" ht="15.6">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row>
    <row r="158" spans="1:38" customFormat="1" ht="15.6">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row>
    <row r="159" spans="1:38" customFormat="1" ht="15.6">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row>
    <row r="160" spans="1:38" customFormat="1" ht="15.6">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row>
    <row r="161" spans="1:38" customFormat="1" ht="15.6">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row>
    <row r="162" spans="1:38" customFormat="1" ht="15.6">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row>
    <row r="163" spans="1:38" customFormat="1" ht="15.6">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row>
    <row r="164" spans="1:38" customFormat="1" ht="15.6">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row>
    <row r="165" spans="1:38" customFormat="1" ht="15.6">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row>
    <row r="166" spans="1:38" customFormat="1" ht="15.6">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row>
    <row r="167" spans="1:38" customFormat="1" ht="15.6">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row>
    <row r="168" spans="1:38" customFormat="1" ht="15.6">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row>
    <row r="169" spans="1:38" customFormat="1" ht="15.6">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row>
    <row r="170" spans="1:38" customFormat="1" ht="15.6">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row>
    <row r="171" spans="1:38" customFormat="1" ht="15.6">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row>
    <row r="172" spans="1:38" customFormat="1" ht="15.6">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row>
    <row r="173" spans="1:38" customFormat="1" ht="15.6">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row>
    <row r="174" spans="1:38" customFormat="1" ht="15.6">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row>
    <row r="175" spans="1:38" customFormat="1" ht="15.6">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row>
    <row r="176" spans="1:38" customFormat="1" ht="15.6">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row>
    <row r="177" spans="1:38" customFormat="1" ht="15.6">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row>
    <row r="178" spans="1:38" customFormat="1" ht="15.6">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row>
    <row r="179" spans="1:38" customFormat="1" ht="15.6">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row>
    <row r="180" spans="1:38" customFormat="1" ht="15.6">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row>
    <row r="181" spans="1:38" customFormat="1" ht="15.6">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row>
    <row r="182" spans="1:38" customFormat="1" ht="15.6">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row>
    <row r="183" spans="1:38" customFormat="1" ht="15.6">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row>
    <row r="184" spans="1:38" customFormat="1" ht="15.6">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row>
    <row r="185" spans="1:38" customFormat="1" ht="15.6">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row>
    <row r="186" spans="1:38" customFormat="1" ht="15.6">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row>
    <row r="187" spans="1:38" customFormat="1" ht="15.6">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row>
    <row r="188" spans="1:38" customFormat="1" ht="15.6">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row>
    <row r="189" spans="1:38" customFormat="1" ht="15.6">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row>
    <row r="190" spans="1:38" customFormat="1" ht="15.6">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row>
    <row r="191" spans="1:38" customFormat="1" ht="15.6">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row>
    <row r="192" spans="1:38" customFormat="1" ht="15.6">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row>
    <row r="193" spans="1:38" customFormat="1" ht="15.6">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row>
    <row r="194" spans="1:38" customFormat="1" ht="15.6">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row>
    <row r="195" spans="1:38" customFormat="1" ht="15.6">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row>
    <row r="196" spans="1:38" customFormat="1" ht="15.6">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row>
    <row r="197" spans="1:38" customFormat="1" ht="15.6">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row>
    <row r="198" spans="1:38" customFormat="1" ht="15.6">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row>
    <row r="199" spans="1:38" customFormat="1" ht="15.6">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row>
    <row r="200" spans="1:38" customFormat="1" ht="15.6">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row>
    <row r="201" spans="1:38" customFormat="1" ht="15.6">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row>
    <row r="202" spans="1:38" customFormat="1" ht="15.6">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row>
    <row r="203" spans="1:38" customFormat="1" ht="15.6">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row>
    <row r="204" spans="1:38" customFormat="1" ht="15.6">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row>
    <row r="205" spans="1:38" customFormat="1" ht="15.6">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row>
    <row r="206" spans="1:38" customFormat="1" ht="15.6">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row>
    <row r="207" spans="1:38" customFormat="1" ht="15.6">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row>
    <row r="208" spans="1:38" customFormat="1" ht="15.6">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row>
    <row r="209" spans="1:38" customFormat="1" ht="15.6">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row>
    <row r="210" spans="1:38" customFormat="1" ht="15.6">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row>
    <row r="211" spans="1:38" customFormat="1" ht="15.6">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row>
    <row r="212" spans="1:38" customFormat="1" ht="15.6">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row>
    <row r="213" spans="1:38" customFormat="1" ht="15.6">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row>
    <row r="214" spans="1:38" customFormat="1" ht="15.6">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row>
    <row r="215" spans="1:38" customFormat="1" ht="15.6">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row>
    <row r="216" spans="1:38" customFormat="1" ht="15.6">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row>
    <row r="217" spans="1:38" customFormat="1" ht="15.6">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row>
    <row r="218" spans="1:38" customFormat="1" ht="15.6">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row>
    <row r="219" spans="1:38" customFormat="1" ht="15.6">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row>
    <row r="220" spans="1:38" customFormat="1" ht="15.6">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row>
    <row r="221" spans="1:38" customFormat="1" ht="15.6">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row>
    <row r="222" spans="1:38" customFormat="1" ht="15.6">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row>
    <row r="223" spans="1:38" customFormat="1" ht="15.6">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row>
    <row r="224" spans="1:38" customFormat="1" ht="15.6">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row>
    <row r="225" spans="1:38" customFormat="1" ht="15.6">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row>
    <row r="226" spans="1:38" customFormat="1" ht="15.6">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row>
    <row r="227" spans="1:38" customFormat="1" ht="15.6">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row>
    <row r="228" spans="1:38" customFormat="1" ht="15.6">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row>
    <row r="229" spans="1:38" customFormat="1" ht="15.6">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row>
    <row r="230" spans="1:38" customFormat="1" ht="15.6">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row>
    <row r="231" spans="1:38" customFormat="1" ht="15.6">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row>
    <row r="232" spans="1:38" customFormat="1" ht="15.6">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row>
    <row r="233" spans="1:38" customFormat="1" ht="15.6">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row>
    <row r="234" spans="1:38" customFormat="1" ht="15.6">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row>
    <row r="235" spans="1:38" customFormat="1" ht="15.6">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row>
    <row r="236" spans="1:38" customFormat="1" ht="15.6">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row>
    <row r="237" spans="1:38" customFormat="1" ht="15.6">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row>
    <row r="238" spans="1:38" customFormat="1" ht="15.6">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row>
    <row r="239" spans="1:38" customFormat="1" ht="15.6">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row>
    <row r="240" spans="1:38" customFormat="1" ht="15.6">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row>
    <row r="241" spans="1:38" customFormat="1" ht="15.6">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row>
    <row r="242" spans="1:38" customFormat="1" ht="15.6">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row>
    <row r="243" spans="1:38" customFormat="1" ht="15.6">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row>
    <row r="244" spans="1:38" customFormat="1" ht="15.6">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row>
    <row r="245" spans="1:38" customFormat="1" ht="15.6">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row>
    <row r="246" spans="1:38" customFormat="1" ht="15.6">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row>
    <row r="247" spans="1:38" customFormat="1" ht="15.6">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row>
    <row r="248" spans="1:38" customFormat="1" ht="15.6">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row>
    <row r="249" spans="1:38" customFormat="1" ht="15.6">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row>
    <row r="250" spans="1:38" customFormat="1" ht="15.6">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row>
    <row r="251" spans="1:38" customFormat="1" ht="15.6">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row>
    <row r="252" spans="1:38" customFormat="1" ht="15.6">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row>
    <row r="253" spans="1:38" customFormat="1" ht="15.6">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row>
    <row r="254" spans="1:38" customFormat="1" ht="15.6">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row>
    <row r="255" spans="1:38" customFormat="1" ht="15.6">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row>
    <row r="256" spans="1:38" customFormat="1" ht="15.6">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row>
    <row r="257" spans="1:38" customFormat="1" ht="15.6">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row>
    <row r="258" spans="1:38" customFormat="1" ht="15.6">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row>
    <row r="259" spans="1:38" customFormat="1" ht="15.6">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row>
    <row r="260" spans="1:38" customFormat="1" ht="15.6">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row>
    <row r="261" spans="1:38" customFormat="1" ht="15.6">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row>
    <row r="262" spans="1:38" customFormat="1" ht="15.6">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row>
    <row r="263" spans="1:38" customFormat="1" ht="15.6">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row>
    <row r="264" spans="1:38" customFormat="1" ht="15.6">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row>
    <row r="265" spans="1:38" customFormat="1" ht="15.6">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row>
    <row r="266" spans="1:38" customFormat="1" ht="15.6">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row>
    <row r="267" spans="1:38" customFormat="1" ht="15.6">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row>
    <row r="268" spans="1:38" customFormat="1" ht="15.6">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row>
    <row r="269" spans="1:38" customFormat="1" ht="15.6">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row>
    <row r="270" spans="1:38" customFormat="1" ht="15.6">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row>
    <row r="271" spans="1:38" customFormat="1" ht="15.6">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row>
    <row r="272" spans="1:38" customFormat="1" ht="15.6">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row>
    <row r="273" spans="1:38" customFormat="1" ht="15.6">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row>
    <row r="274" spans="1:38" customFormat="1" ht="15.6">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row>
    <row r="275" spans="1:38" customFormat="1" ht="15.6">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row>
    <row r="276" spans="1:38" customFormat="1" ht="15.6">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row>
    <row r="277" spans="1:38" customFormat="1" ht="15.6">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row>
    <row r="278" spans="1:38" customFormat="1" ht="15.6">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row>
    <row r="279" spans="1:38" customFormat="1" ht="15.6">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row>
    <row r="280" spans="1:38" customFormat="1" ht="15.6">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row>
    <row r="281" spans="1:38" customFormat="1" ht="15.6">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row>
    <row r="282" spans="1:38" customFormat="1" ht="15.6">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row>
    <row r="283" spans="1:38" customFormat="1" ht="15.6">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row>
    <row r="284" spans="1:38" customFormat="1" ht="15.6">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row>
    <row r="285" spans="1:38" customFormat="1" ht="15.6">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row>
    <row r="286" spans="1:38" customFormat="1" ht="15.6">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row>
    <row r="287" spans="1:38" customFormat="1" ht="15.6">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row>
    <row r="288" spans="1:38" customFormat="1" ht="15.6">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row>
    <row r="289" spans="1:38" customFormat="1" ht="15.6">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row>
    <row r="290" spans="1:38" customFormat="1" ht="15.6">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row>
    <row r="291" spans="1:38" customFormat="1" ht="15.6">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row>
    <row r="292" spans="1:38" customFormat="1" ht="15.6">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row>
    <row r="293" spans="1:38" customFormat="1" ht="15.6">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row>
    <row r="294" spans="1:38" customFormat="1" ht="15.6">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row>
    <row r="295" spans="1:38" customFormat="1" ht="15.6">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row>
    <row r="296" spans="1:38" customFormat="1" ht="15.6">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row>
    <row r="297" spans="1:38" customFormat="1" ht="15.6">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row>
    <row r="298" spans="1:38" customFormat="1" ht="15.6">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row>
    <row r="299" spans="1:38" customFormat="1" ht="15.6">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row>
    <row r="300" spans="1:38" customFormat="1" ht="15.6">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row>
    <row r="301" spans="1:38" customFormat="1" ht="15.6">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row>
    <row r="302" spans="1:38" customFormat="1" ht="15.6">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row>
    <row r="303" spans="1:38" customFormat="1" ht="15.6">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row>
    <row r="304" spans="1:38" customFormat="1" ht="15.6">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row>
    <row r="305" spans="1:38" customFormat="1" ht="15.6">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row>
    <row r="306" spans="1:38" customFormat="1" ht="15.6">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row>
    <row r="307" spans="1:38" customFormat="1" ht="15.6">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row>
    <row r="308" spans="1:38" customFormat="1" ht="15.6">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row>
    <row r="309" spans="1:38" customFormat="1" ht="15.6">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row>
    <row r="310" spans="1:38" customFormat="1" ht="15.6">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row>
    <row r="311" spans="1:38" customFormat="1" ht="15.6">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row>
    <row r="312" spans="1:38" customFormat="1" ht="15.6">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row>
    <row r="313" spans="1:38" customFormat="1" ht="15.6">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row>
    <row r="314" spans="1:38" customFormat="1" ht="15.6">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row>
    <row r="315" spans="1:38" customFormat="1" ht="15.6">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row>
    <row r="316" spans="1:38" customFormat="1" ht="15.6">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row>
    <row r="317" spans="1:38" customFormat="1" ht="15.6">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row>
    <row r="318" spans="1:38" customFormat="1" ht="15.6">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row>
    <row r="319" spans="1:38" customFormat="1" ht="15.6">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row>
    <row r="320" spans="1:38" customFormat="1" ht="15.6">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row>
    <row r="321" spans="1:38" customFormat="1" ht="15.6">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row>
    <row r="322" spans="1:38" customFormat="1" ht="15.6">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row>
    <row r="323" spans="1:38" customFormat="1" ht="15.6">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row>
    <row r="324" spans="1:38" customFormat="1" ht="15.6">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row>
    <row r="325" spans="1:38" customFormat="1" ht="15.6">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row>
    <row r="326" spans="1:38" customFormat="1" ht="15.6">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row>
    <row r="327" spans="1:38" customFormat="1" ht="15.6">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row>
    <row r="328" spans="1:38" customFormat="1" ht="15.6">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row>
    <row r="329" spans="1:38" customFormat="1" ht="15.6">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row>
    <row r="330" spans="1:38" customFormat="1" ht="15.6">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row>
    <row r="331" spans="1:38" customFormat="1" ht="15.6">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row>
    <row r="332" spans="1:38" customFormat="1" ht="15.6">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row>
    <row r="333" spans="1:38" customFormat="1" ht="15.6">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row>
    <row r="334" spans="1:38" customFormat="1" ht="15.6">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row>
    <row r="335" spans="1:38" customFormat="1" ht="15.6">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row>
    <row r="336" spans="1:38" customFormat="1" ht="15.6">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row>
    <row r="337" spans="1:38" customFormat="1" ht="15.6">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row>
    <row r="338" spans="1:38" customFormat="1" ht="15.6">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row>
    <row r="339" spans="1:38" customFormat="1" ht="15.6">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row>
    <row r="340" spans="1:38" customFormat="1" ht="15.6">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row>
    <row r="341" spans="1:38" customFormat="1" ht="15.6">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row>
    <row r="342" spans="1:38" customFormat="1" ht="15.6">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row>
    <row r="343" spans="1:38" customFormat="1" ht="15.6">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row>
    <row r="344" spans="1:38" customFormat="1" ht="15.6">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row>
    <row r="345" spans="1:38" customFormat="1" ht="15.6">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row>
    <row r="346" spans="1:38" customFormat="1" ht="15.6">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row>
    <row r="347" spans="1:38" customFormat="1" ht="15.6">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row>
    <row r="348" spans="1:38" customFormat="1" ht="15.6">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row>
    <row r="349" spans="1:38" customFormat="1" ht="15.6">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row>
    <row r="350" spans="1:38" customFormat="1" ht="15.6">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row>
    <row r="351" spans="1:38" customFormat="1" ht="15.6">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row>
    <row r="352" spans="1:38" customFormat="1" ht="15.6">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row>
    <row r="353" spans="1:38" customFormat="1" ht="15.6">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row>
    <row r="354" spans="1:38" customFormat="1" ht="15.6">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row>
    <row r="355" spans="1:38" customFormat="1" ht="15.6">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row>
    <row r="356" spans="1:38" customFormat="1" ht="15.6">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row>
    <row r="357" spans="1:38" customFormat="1" ht="15.6">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row>
    <row r="358" spans="1:38" customFormat="1" ht="15.6">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row>
    <row r="359" spans="1:38" customFormat="1" ht="15.6">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row>
    <row r="360" spans="1:38" customFormat="1" ht="15.6">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row>
    <row r="361" spans="1:38" customFormat="1" ht="15.6">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row>
    <row r="362" spans="1:38" customFormat="1" ht="15.6">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row>
    <row r="363" spans="1:38" customFormat="1" ht="15.6">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row>
    <row r="364" spans="1:38" customFormat="1" ht="15.6">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row>
    <row r="365" spans="1:38" customFormat="1" ht="15.6">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row>
    <row r="366" spans="1:38" customFormat="1" ht="15.6">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row>
    <row r="367" spans="1:38" customFormat="1" ht="15.6">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row>
    <row r="368" spans="1:38" customFormat="1" ht="15.6">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row>
    <row r="369" spans="1:38" customFormat="1" ht="15.6">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row>
    <row r="370" spans="1:38" customFormat="1" ht="15.6">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row>
    <row r="371" spans="1:38" customFormat="1" ht="15.6">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row>
    <row r="372" spans="1:38" customFormat="1" ht="15.6">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row>
    <row r="373" spans="1:38" customFormat="1" ht="15.6">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row>
    <row r="374" spans="1:38" customFormat="1" ht="15.6">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row>
    <row r="375" spans="1:38" customFormat="1" ht="15.6">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row>
    <row r="376" spans="1:38" customFormat="1" ht="15.6">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row>
    <row r="377" spans="1:38" customFormat="1" ht="15.6">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row>
    <row r="378" spans="1:38" customFormat="1" ht="15.6">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row>
    <row r="379" spans="1:38" customFormat="1" ht="15.6">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row>
    <row r="380" spans="1:38" customFormat="1" ht="15.6">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row>
    <row r="381" spans="1:38" customFormat="1" ht="15.6">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row>
    <row r="382" spans="1:38" customFormat="1" ht="15.6">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row>
    <row r="383" spans="1:38" customFormat="1" ht="15.6">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row>
    <row r="384" spans="1:38" customFormat="1" ht="15.6">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row>
    <row r="385" spans="1:38" customFormat="1" ht="15.6">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row>
    <row r="386" spans="1:38" customFormat="1" ht="15.6">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row>
    <row r="387" spans="1:38" customFormat="1" ht="15.6">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row>
    <row r="388" spans="1:38" customFormat="1" ht="15.6">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row>
    <row r="389" spans="1:38" customFormat="1" ht="15.6">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row>
    <row r="390" spans="1:38" customFormat="1" ht="15.6">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row>
    <row r="391" spans="1:38" customFormat="1" ht="15.6">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row>
    <row r="392" spans="1:38" customFormat="1" ht="15.6">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row>
    <row r="393" spans="1:38" customFormat="1" ht="15.6">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row>
    <row r="394" spans="1:38" customFormat="1" ht="15.6">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row>
    <row r="395" spans="1:38" customFormat="1" ht="15.6">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row>
    <row r="396" spans="1:38" customFormat="1" ht="15.6">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row>
    <row r="397" spans="1:38" customFormat="1" ht="15.6">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row>
    <row r="398" spans="1:38" customFormat="1" ht="15.6">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row>
    <row r="399" spans="1:38" customFormat="1" ht="15.6">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row>
    <row r="400" spans="1:38" customFormat="1" ht="15.6">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row>
    <row r="401" spans="1:38" customFormat="1" ht="15.6">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row>
    <row r="402" spans="1:38" customFormat="1" ht="15.6">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row>
    <row r="403" spans="1:38" customFormat="1" ht="15.6">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row>
    <row r="404" spans="1:38" customFormat="1" ht="15.6">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row>
    <row r="405" spans="1:38" customFormat="1" ht="15.6">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row>
    <row r="406" spans="1:38" customFormat="1" ht="15.6">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row>
    <row r="407" spans="1:38" customFormat="1" ht="15.6">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row>
    <row r="408" spans="1:38" customFormat="1" ht="15.6">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row>
    <row r="409" spans="1:38" customFormat="1" ht="15.6">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row>
    <row r="410" spans="1:38" customFormat="1" ht="15.6">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row>
    <row r="411" spans="1:38" customFormat="1" ht="15.6">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row>
    <row r="412" spans="1:38" customFormat="1" ht="15.6">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row>
    <row r="413" spans="1:38" customFormat="1" ht="15.6">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row>
    <row r="414" spans="1:38" customFormat="1" ht="15.6">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row>
    <row r="415" spans="1:38" customFormat="1" ht="15.6">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row>
    <row r="416" spans="1:38" customFormat="1" ht="15.6">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row>
    <row r="417" spans="1:38" customFormat="1" ht="15.6">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row>
    <row r="418" spans="1:38" customFormat="1" ht="15.6">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row>
    <row r="419" spans="1:38" customFormat="1" ht="15.6">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row>
    <row r="420" spans="1:38" customFormat="1" ht="15.6">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row>
    <row r="421" spans="1:38" customFormat="1" ht="15.6">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row>
    <row r="422" spans="1:38" customFormat="1" ht="15.6">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row>
    <row r="423" spans="1:38" customFormat="1" ht="15.6">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row>
    <row r="424" spans="1:38" customFormat="1" ht="15.6">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row>
    <row r="425" spans="1:38" customFormat="1" ht="15.6">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row>
    <row r="426" spans="1:38" customFormat="1" ht="15.6">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row>
    <row r="427" spans="1:38" customFormat="1" ht="15.6">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row>
    <row r="428" spans="1:38" customFormat="1" ht="15.6">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row>
    <row r="429" spans="1:38" customFormat="1" ht="15.6">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row>
    <row r="430" spans="1:38" customFormat="1" ht="15.6">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row>
    <row r="431" spans="1:38" customFormat="1" ht="15.6">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row>
    <row r="432" spans="1:38" customFormat="1" ht="15.6">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row>
    <row r="433" spans="1:38" customFormat="1" ht="15.6">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row>
    <row r="434" spans="1:38" customFormat="1" ht="15.6">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row>
    <row r="435" spans="1:38" customFormat="1" ht="15.6">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row>
    <row r="436" spans="1:38" customFormat="1" ht="15.6">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row>
    <row r="437" spans="1:38" customFormat="1" ht="15.6">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row>
    <row r="438" spans="1:38" customFormat="1" ht="15.6">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row>
    <row r="439" spans="1:38" customFormat="1" ht="15.6">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row>
    <row r="440" spans="1:38" customFormat="1" ht="15.6">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row>
    <row r="441" spans="1:38" customFormat="1" ht="15.6">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row>
    <row r="442" spans="1:38" customFormat="1" ht="15.6">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row>
    <row r="443" spans="1:38" customFormat="1" ht="15.6">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row>
    <row r="444" spans="1:38" customFormat="1" ht="15.6">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row>
    <row r="445" spans="1:38" customFormat="1" ht="15.6">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row>
    <row r="446" spans="1:38" customFormat="1" ht="15.6">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row>
    <row r="447" spans="1:38" customFormat="1" ht="15.6">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row>
    <row r="448" spans="1:38" customFormat="1" ht="15.6">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row>
    <row r="449" spans="1:38" customFormat="1" ht="15.6">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row>
    <row r="450" spans="1:38" customFormat="1" ht="15.6">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row>
    <row r="451" spans="1:38" customFormat="1" ht="15.6">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row>
    <row r="452" spans="1:38" customFormat="1" ht="15.6">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row>
    <row r="453" spans="1:38" customFormat="1" ht="15.6">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row>
    <row r="454" spans="1:38" customFormat="1" ht="15.6">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row>
    <row r="455" spans="1:38" customFormat="1" ht="15.6">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row>
    <row r="456" spans="1:38" customFormat="1" ht="15.6">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row>
    <row r="457" spans="1:38" customFormat="1" ht="15.6">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row>
    <row r="458" spans="1:38" customFormat="1" ht="15.6">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row>
    <row r="459" spans="1:38" customFormat="1" ht="15.6">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row>
    <row r="460" spans="1:38" customFormat="1" ht="15.6">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row>
    <row r="461" spans="1:38" customFormat="1" ht="15.6">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row>
    <row r="462" spans="1:38" customFormat="1" ht="15.6">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row>
    <row r="463" spans="1:38" customFormat="1" ht="15.6">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row>
    <row r="464" spans="1:38" customFormat="1" ht="15.6">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row>
    <row r="465" spans="1:38" customFormat="1" ht="15.6">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row>
    <row r="466" spans="1:38" customFormat="1" ht="15.6">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row>
    <row r="467" spans="1:38" customFormat="1" ht="15.6">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row>
    <row r="468" spans="1:38" customFormat="1" ht="15.6">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row>
    <row r="469" spans="1:38" customFormat="1" ht="15.6">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row>
    <row r="470" spans="1:38" customFormat="1" ht="15.6">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row>
    <row r="471" spans="1:38" customFormat="1" ht="15.6">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row>
    <row r="472" spans="1:38" customFormat="1" ht="15.6">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row>
    <row r="473" spans="1:38" customFormat="1" ht="15.6">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row>
    <row r="474" spans="1:38" customFormat="1" ht="15.6">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row>
    <row r="475" spans="1:38" customFormat="1" ht="15.6">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row>
    <row r="476" spans="1:38" customFormat="1" ht="15.6">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row>
    <row r="477" spans="1:38" customFormat="1" ht="15.6">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row>
    <row r="478" spans="1:38" customFormat="1" ht="15.6">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row>
    <row r="479" spans="1:38" customFormat="1" ht="15.6">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row>
    <row r="480" spans="1:38" customFormat="1" ht="15.6">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row>
    <row r="481" spans="1:38" customFormat="1" ht="15.6">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row>
    <row r="482" spans="1:38" customFormat="1" ht="15.6">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row>
    <row r="483" spans="1:38" customFormat="1" ht="15.6">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row>
    <row r="484" spans="1:38" customFormat="1" ht="15.6">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row>
    <row r="485" spans="1:38" customFormat="1" ht="15.6">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row>
    <row r="486" spans="1:38" customFormat="1" ht="15.6">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row>
    <row r="487" spans="1:38" customFormat="1" ht="15.6">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row>
    <row r="488" spans="1:38" customFormat="1" ht="15.6">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row>
    <row r="489" spans="1:38" customFormat="1" ht="15.6">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row>
    <row r="490" spans="1:38" customFormat="1" ht="15.6">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row>
    <row r="491" spans="1:38" customFormat="1" ht="15.6">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row>
    <row r="492" spans="1:38" customFormat="1" ht="15.6">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row>
    <row r="493" spans="1:38" customFormat="1" ht="15.6">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row>
    <row r="494" spans="1:38" customFormat="1" ht="15.6">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row>
    <row r="495" spans="1:38" customFormat="1" ht="15.6">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row>
    <row r="496" spans="1:38" customFormat="1" ht="15.6">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row>
    <row r="497" spans="1:38" customFormat="1" ht="15.6">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row>
    <row r="498" spans="1:38" customFormat="1" ht="15.6">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row>
    <row r="499" spans="1:38" customFormat="1" ht="15.6">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row>
    <row r="500" spans="1:38" customFormat="1" ht="15.6">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row>
    <row r="501" spans="1:38" customFormat="1" ht="15.6">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row>
    <row r="502" spans="1:38" customFormat="1" ht="15.6">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row>
    <row r="503" spans="1:38" customFormat="1" ht="15.6">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row>
    <row r="504" spans="1:38" customFormat="1" ht="15.6">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row>
    <row r="505" spans="1:38" customFormat="1" ht="15.6">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row>
    <row r="506" spans="1:38" customFormat="1" ht="15.6">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row>
    <row r="507" spans="1:38" customFormat="1" ht="15.6">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row>
    <row r="508" spans="1:38" customFormat="1" ht="15.6">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row>
    <row r="509" spans="1:38" customFormat="1" ht="15.6">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row>
    <row r="510" spans="1:38" customFormat="1" ht="15.6">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row>
    <row r="511" spans="1:38" customFormat="1" ht="15.6">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row>
    <row r="512" spans="1:38" customFormat="1" ht="15.6">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row>
    <row r="513" spans="1:38" customFormat="1" ht="15.6">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row>
    <row r="514" spans="1:38" customFormat="1" ht="15.6">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row>
    <row r="515" spans="1:38" customFormat="1" ht="15.6">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row>
    <row r="516" spans="1:38" customFormat="1" ht="15.6">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row>
    <row r="517" spans="1:38" customFormat="1" ht="15.6">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row>
    <row r="518" spans="1:38" customFormat="1" ht="15.6">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row>
    <row r="519" spans="1:38" customFormat="1" ht="15.6">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row>
    <row r="520" spans="1:38" customFormat="1" ht="15.6">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row>
    <row r="521" spans="1:38" customFormat="1" ht="15.6">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row>
    <row r="522" spans="1:38" customFormat="1" ht="15.6">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row>
    <row r="523" spans="1:38" customFormat="1" ht="15.6">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row>
    <row r="524" spans="1:38" customFormat="1" ht="15.6">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row>
    <row r="525" spans="1:38" customFormat="1" ht="15.6">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row>
    <row r="526" spans="1:38" customFormat="1" ht="15.6">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row>
    <row r="527" spans="1:38" customFormat="1" ht="15.6">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row>
    <row r="528" spans="1:38" customFormat="1" ht="15.6">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row>
    <row r="529" spans="1:38" customFormat="1" ht="15.6">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row>
    <row r="530" spans="1:38" customFormat="1" ht="15.6">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row>
    <row r="531" spans="1:38" customFormat="1" ht="15.6">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row>
    <row r="532" spans="1:38" customFormat="1" ht="15.6">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row>
    <row r="533" spans="1:38" customFormat="1" ht="15.6">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row>
    <row r="534" spans="1:38" customFormat="1" ht="15.6">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row>
    <row r="535" spans="1:38" customFormat="1" ht="15.6">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row>
    <row r="536" spans="1:38" customFormat="1" ht="15.6">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row>
    <row r="537" spans="1:38" customFormat="1" ht="15.6">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row>
    <row r="538" spans="1:38" customFormat="1" ht="15.6">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row>
    <row r="539" spans="1:38" customFormat="1" ht="15.6">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row>
    <row r="540" spans="1:38" customFormat="1" ht="15.6">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row>
    <row r="541" spans="1:38" customFormat="1" ht="15.6">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row>
    <row r="542" spans="1:38" customFormat="1" ht="15.6">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row>
    <row r="543" spans="1:38" customFormat="1" ht="15.6">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row>
    <row r="544" spans="1:38" customFormat="1" ht="15.6">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row>
    <row r="545" spans="1:38" customFormat="1" ht="15.6">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row>
    <row r="546" spans="1:38" customFormat="1" ht="15.6">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row>
    <row r="547" spans="1:38" customFormat="1" ht="15.6">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row>
    <row r="548" spans="1:38" customFormat="1" ht="15.6">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row>
    <row r="549" spans="1:38" customFormat="1" ht="15.6">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row>
    <row r="550" spans="1:38" customFormat="1" ht="15.6">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row>
    <row r="551" spans="1:38" customFormat="1" ht="15.6">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row>
    <row r="552" spans="1:38" customFormat="1" ht="15.6">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row>
    <row r="553" spans="1:38" customFormat="1" ht="15.6">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row>
    <row r="554" spans="1:38" customFormat="1" ht="15.6">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row>
    <row r="555" spans="1:38" customFormat="1" ht="15.6">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row>
    <row r="556" spans="1:38" customFormat="1" ht="15.6">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row>
    <row r="557" spans="1:38" customFormat="1" ht="15.6">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row>
    <row r="558" spans="1:38" customFormat="1" ht="15.6">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row>
    <row r="559" spans="1:38" customFormat="1" ht="15.6">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row>
    <row r="560" spans="1:38" customFormat="1" ht="15.6">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row>
    <row r="561" spans="1:38" customFormat="1" ht="15.6">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row>
    <row r="562" spans="1:38" customFormat="1" ht="15.6">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row>
    <row r="563" spans="1:38" customFormat="1" ht="15.6">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row>
    <row r="564" spans="1:38" customFormat="1" ht="15.6">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row>
    <row r="565" spans="1:38" customFormat="1" ht="15.6">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row>
    <row r="566" spans="1:38" customFormat="1" ht="15.6">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row>
    <row r="567" spans="1:38" customFormat="1" ht="15.6">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row>
    <row r="568" spans="1:38" customFormat="1" ht="15.6">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row>
    <row r="569" spans="1:38" customFormat="1" ht="15.6">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row>
    <row r="570" spans="1:38" customFormat="1" ht="15.6">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row>
    <row r="571" spans="1:38" customFormat="1" ht="15.6">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row>
    <row r="572" spans="1:38" customFormat="1" ht="15.6">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row>
    <row r="573" spans="1:38" customFormat="1" ht="15.6">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row>
    <row r="574" spans="1:38" customFormat="1" ht="15.6">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row>
    <row r="575" spans="1:38" customFormat="1" ht="15.6">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row>
    <row r="576" spans="1:38" customFormat="1" ht="15.6">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row>
    <row r="577" spans="1:38" customFormat="1" ht="15.6">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row>
    <row r="578" spans="1:38" customFormat="1" ht="15.6">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row>
    <row r="579" spans="1:38" customFormat="1" ht="15.6">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row>
    <row r="580" spans="1:38" customFormat="1" ht="15.6">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row>
    <row r="581" spans="1:38" customFormat="1" ht="15.6">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row>
    <row r="582" spans="1:38" customFormat="1" ht="15.6">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row>
    <row r="583" spans="1:38" customFormat="1" ht="15.6">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row>
    <row r="584" spans="1:38" customFormat="1" ht="15.6">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row>
    <row r="585" spans="1:38" customFormat="1" ht="15.6">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row>
    <row r="586" spans="1:38" customFormat="1" ht="15.6">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row>
    <row r="587" spans="1:38" customFormat="1" ht="15.6">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row>
    <row r="588" spans="1:38" customFormat="1" ht="15.6">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row>
    <row r="589" spans="1:38" customFormat="1" ht="15.6">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row>
    <row r="590" spans="1:38" customFormat="1" ht="15.6">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row>
    <row r="591" spans="1:38" customFormat="1" ht="15.6">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row>
    <row r="592" spans="1:38" customFormat="1" ht="15.6">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row>
    <row r="593" spans="1:38" customFormat="1" ht="15.6">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row>
    <row r="594" spans="1:38" customFormat="1" ht="15.6">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row>
    <row r="595" spans="1:38" customFormat="1" ht="15.6">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row>
    <row r="596" spans="1:38" customFormat="1" ht="15.6">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row>
    <row r="597" spans="1:38" customFormat="1" ht="15.6">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row>
    <row r="598" spans="1:38" customFormat="1" ht="15.6">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row>
    <row r="599" spans="1:38" customFormat="1" ht="15.6">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row>
    <row r="600" spans="1:38" customFormat="1" ht="15.6">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row>
    <row r="601" spans="1:38" customFormat="1" ht="15.6">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row>
    <row r="602" spans="1:38" customFormat="1" ht="15.6">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row>
    <row r="603" spans="1:38" customFormat="1" ht="15.6">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row>
    <row r="604" spans="1:38" customFormat="1" ht="15.6">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row>
    <row r="605" spans="1:38" customFormat="1" ht="15.6">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row>
    <row r="606" spans="1:38" customFormat="1" ht="15.6">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row>
    <row r="607" spans="1:38" customFormat="1" ht="15.6">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row>
    <row r="608" spans="1:38" customFormat="1" ht="15.6">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row>
    <row r="609" spans="1:38" customFormat="1" ht="15.6">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row>
    <row r="610" spans="1:38" customFormat="1" ht="15.6">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row>
    <row r="611" spans="1:38" customFormat="1" ht="15.6">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row>
    <row r="612" spans="1:38" customFormat="1" ht="15.6">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row>
    <row r="613" spans="1:38" customFormat="1" ht="15.6">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row>
    <row r="614" spans="1:38" customFormat="1" ht="15.6">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row>
    <row r="615" spans="1:38" customFormat="1" ht="15.6">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row>
    <row r="616" spans="1:38" customFormat="1" ht="15.6">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row>
    <row r="617" spans="1:38" customFormat="1" ht="15.6">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row>
    <row r="618" spans="1:38" customFormat="1" ht="15.6">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row>
    <row r="619" spans="1:38" customFormat="1" ht="15.6">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row>
    <row r="620" spans="1:38" customFormat="1" ht="15.6">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row>
    <row r="621" spans="1:38" customFormat="1" ht="15.6">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row>
    <row r="622" spans="1:38" customFormat="1" ht="15.6">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row>
    <row r="623" spans="1:38" customFormat="1" ht="15.6">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row>
    <row r="624" spans="1:38" customFormat="1" ht="15.6">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row>
    <row r="625" spans="1:38" customFormat="1" ht="15.6">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row>
    <row r="626" spans="1:38" customFormat="1" ht="15.6">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row>
    <row r="627" spans="1:38" customFormat="1" ht="15.6">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row>
    <row r="628" spans="1:38" customFormat="1" ht="15.6">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row>
    <row r="629" spans="1:38" customFormat="1" ht="15.6">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row>
    <row r="630" spans="1:38" customFormat="1" ht="15.6">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row>
    <row r="631" spans="1:38" customFormat="1" ht="15.6">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row>
    <row r="632" spans="1:38" customFormat="1" ht="15.6">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row>
    <row r="633" spans="1:38" customFormat="1" ht="15.6">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row>
    <row r="634" spans="1:38" customFormat="1" ht="15.6">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row>
    <row r="635" spans="1:38" customFormat="1" ht="15.6">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row>
    <row r="636" spans="1:38" customFormat="1" ht="15.6">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row>
    <row r="637" spans="1:38" customFormat="1" ht="15.6">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row>
    <row r="638" spans="1:38" customFormat="1" ht="15.6">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row>
    <row r="639" spans="1:38" customFormat="1" ht="15.6">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row>
    <row r="640" spans="1:38" customFormat="1" ht="15.6">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row>
    <row r="641" spans="1:38" customFormat="1" ht="15.6">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row>
    <row r="642" spans="1:38" customFormat="1" ht="15.6">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row>
    <row r="643" spans="1:38" customFormat="1" ht="15.6">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row>
    <row r="644" spans="1:38" customFormat="1" ht="15.6">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row>
    <row r="645" spans="1:38" customFormat="1" ht="15.6">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row>
    <row r="646" spans="1:38" customFormat="1" ht="15.6">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row>
    <row r="647" spans="1:38" customFormat="1" ht="15.6">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row>
    <row r="648" spans="1:38" customFormat="1" ht="15.6">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row>
    <row r="649" spans="1:38" customFormat="1" ht="15.6">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row>
    <row r="650" spans="1:38" customFormat="1" ht="15.6">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row>
    <row r="651" spans="1:38" customFormat="1" ht="15.6">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row>
    <row r="652" spans="1:38" customFormat="1" ht="15.6">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row>
    <row r="653" spans="1:38" customFormat="1" ht="15.6">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row>
    <row r="654" spans="1:38" customFormat="1" ht="15.6">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row>
    <row r="655" spans="1:38" customFormat="1" ht="15.6">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row>
    <row r="656" spans="1:38" customFormat="1" ht="15.6">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row>
    <row r="657" spans="1:38" customFormat="1" ht="15.6">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row>
    <row r="658" spans="1:38" customFormat="1" ht="15.6">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row>
    <row r="659" spans="1:38" customFormat="1" ht="15.6">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row>
    <row r="660" spans="1:38" customFormat="1" ht="15.6">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row>
    <row r="661" spans="1:38" customFormat="1" ht="15.6">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row>
    <row r="662" spans="1:38" customFormat="1" ht="15.6">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row>
    <row r="663" spans="1:38" customFormat="1" ht="15.6">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row>
    <row r="664" spans="1:38" customFormat="1" ht="15.6">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row>
    <row r="665" spans="1:38" customFormat="1" ht="15.6">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row>
    <row r="666" spans="1:38" customFormat="1" ht="15.6">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row>
    <row r="667" spans="1:38" customFormat="1" ht="15.6">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row>
    <row r="668" spans="1:38" customFormat="1" ht="15.6">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row>
    <row r="669" spans="1:38" customFormat="1" ht="15.6">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row>
    <row r="670" spans="1:38" customFormat="1" ht="15.6">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row>
    <row r="671" spans="1:38" customFormat="1" ht="15.6">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row>
    <row r="672" spans="1:38" customFormat="1" ht="15.6">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row>
    <row r="673" spans="1:38" customFormat="1" ht="15.6">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row>
    <row r="674" spans="1:38" customFormat="1" ht="15.6">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row>
    <row r="675" spans="1:38" customFormat="1" ht="15.6">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row>
    <row r="676" spans="1:38" customFormat="1" ht="15.6">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row>
    <row r="677" spans="1:38" customFormat="1" ht="15.6">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row>
    <row r="678" spans="1:38" customFormat="1" ht="15.6">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row>
    <row r="679" spans="1:38" customFormat="1" ht="15.6">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row>
    <row r="680" spans="1:38" customFormat="1" ht="15.6">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row>
    <row r="681" spans="1:38" customFormat="1" ht="15.6">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row>
    <row r="682" spans="1:38" customFormat="1" ht="15.6">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row>
    <row r="683" spans="1:38" customFormat="1" ht="15.6">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row>
    <row r="684" spans="1:38" customFormat="1" ht="15.6">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row>
    <row r="685" spans="1:38" customFormat="1" ht="15.6">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row>
    <row r="686" spans="1:38" customFormat="1" ht="15.6">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row>
    <row r="687" spans="1:38" customFormat="1" ht="15.6">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row>
    <row r="688" spans="1:38" customFormat="1" ht="15.6">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row>
    <row r="689" spans="1:38" customFormat="1" ht="15.6">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row>
    <row r="690" spans="1:38" customFormat="1" ht="15.6">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row>
    <row r="691" spans="1:38" customFormat="1" ht="15.6">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row>
    <row r="692" spans="1:38" customFormat="1" ht="15.6">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row>
    <row r="693" spans="1:38" customFormat="1" ht="15.6">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row>
    <row r="694" spans="1:38" customFormat="1" ht="15.6">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row>
    <row r="695" spans="1:38" customFormat="1" ht="15.6">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row>
    <row r="696" spans="1:38" customFormat="1" ht="15.6">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row>
    <row r="697" spans="1:38" customFormat="1" ht="15.6">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row>
    <row r="698" spans="1:38" customFormat="1" ht="15.6">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row>
    <row r="699" spans="1:38" customFormat="1" ht="15.6">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row>
    <row r="700" spans="1:38" customFormat="1" ht="15.6">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row>
    <row r="701" spans="1:38" customFormat="1" ht="15.6">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row>
    <row r="702" spans="1:38" customFormat="1" ht="15.6">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row>
    <row r="703" spans="1:38" customFormat="1" ht="15.6">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row>
    <row r="704" spans="1:38" customFormat="1" ht="15.6">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row>
    <row r="705" spans="1:38" customFormat="1" ht="15.6">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row>
    <row r="706" spans="1:38" customFormat="1" ht="15.6">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row>
    <row r="707" spans="1:38" customFormat="1" ht="15.6">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row>
    <row r="708" spans="1:38" customFormat="1" ht="15.6">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row>
    <row r="709" spans="1:38" customFormat="1" ht="15.6">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row>
    <row r="710" spans="1:38" customFormat="1" ht="15.6">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row>
    <row r="711" spans="1:38" customFormat="1" ht="15.6">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row>
    <row r="712" spans="1:38" customFormat="1" ht="15.6">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row>
    <row r="713" spans="1:38" customFormat="1" ht="15.6">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row>
    <row r="714" spans="1:38" customFormat="1" ht="15.6">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row>
    <row r="715" spans="1:38" customFormat="1" ht="15.6">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row>
    <row r="716" spans="1:38" customFormat="1" ht="15.6">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row>
    <row r="717" spans="1:38" customFormat="1" ht="15.6">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row>
    <row r="718" spans="1:38" customFormat="1" ht="15.6">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row>
    <row r="719" spans="1:38" customFormat="1" ht="15.6">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row>
    <row r="720" spans="1:38" customFormat="1" ht="15.6">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row>
    <row r="721" spans="1:38" customFormat="1" ht="15.6">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row>
    <row r="722" spans="1:38" customFormat="1" ht="15.6">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row>
    <row r="723" spans="1:38" customFormat="1" ht="15.6">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row>
    <row r="724" spans="1:38" customFormat="1" ht="15.6">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row>
    <row r="725" spans="1:38" customFormat="1" ht="15.6">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row>
    <row r="726" spans="1:38" customFormat="1" ht="15.6">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row>
    <row r="727" spans="1:38" customFormat="1" ht="15.6">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row>
    <row r="728" spans="1:38" customFormat="1" ht="15.6">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row>
    <row r="729" spans="1:38" customFormat="1" ht="15.6">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row>
    <row r="730" spans="1:38" customFormat="1" ht="15.6">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row>
    <row r="731" spans="1:38" customFormat="1" ht="15.6">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row>
    <row r="732" spans="1:38" customFormat="1" ht="15.6">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row>
    <row r="733" spans="1:38" customFormat="1" ht="15.6">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row>
    <row r="734" spans="1:38" customFormat="1" ht="15.6">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row>
    <row r="735" spans="1:38" customFormat="1" ht="15.6">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row>
    <row r="736" spans="1:38" customFormat="1" ht="15.6">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c r="AK736" s="25"/>
      <c r="AL736" s="25"/>
    </row>
    <row r="737" spans="1:38" customFormat="1" ht="15.6">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row>
    <row r="738" spans="1:38" customFormat="1" ht="15.6">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row>
    <row r="739" spans="1:38" customFormat="1" ht="15.6">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row>
    <row r="740" spans="1:38" customFormat="1" ht="15.6">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c r="AK740" s="25"/>
      <c r="AL740" s="25"/>
    </row>
    <row r="741" spans="1:38" customFormat="1" ht="15.6">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row>
    <row r="742" spans="1:38" customFormat="1" ht="15.6">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c r="AK742" s="25"/>
      <c r="AL742" s="25"/>
    </row>
    <row r="743" spans="1:38" customFormat="1" ht="15.6">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row>
    <row r="744" spans="1:38" customFormat="1" ht="15.6">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c r="AK744" s="25"/>
      <c r="AL744" s="25"/>
    </row>
    <row r="745" spans="1:38" customFormat="1" ht="15.6">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row>
    <row r="746" spans="1:38" customFormat="1" ht="15.6">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c r="AK746" s="25"/>
      <c r="AL746" s="25"/>
    </row>
    <row r="747" spans="1:38" customFormat="1" ht="15.6">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row>
    <row r="748" spans="1:38" customFormat="1" ht="15.6">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c r="AK748" s="25"/>
      <c r="AL748" s="25"/>
    </row>
    <row r="749" spans="1:38" customFormat="1" ht="15.6">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row>
    <row r="750" spans="1:38" customFormat="1" ht="15.6">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c r="AK750" s="25"/>
      <c r="AL750" s="25"/>
    </row>
    <row r="751" spans="1:38" customFormat="1" ht="15.6">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row>
    <row r="752" spans="1:38" customFormat="1" ht="15.6">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row>
    <row r="753" spans="1:38" customFormat="1" ht="15.6">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row>
    <row r="754" spans="1:38" customFormat="1" ht="15.6">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c r="AK754" s="25"/>
      <c r="AL754" s="25"/>
    </row>
    <row r="755" spans="1:38" customFormat="1" ht="15.6">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row>
    <row r="756" spans="1:38" customFormat="1" ht="15.6">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c r="AK756" s="25"/>
      <c r="AL756" s="25"/>
    </row>
    <row r="757" spans="1:38" customFormat="1" ht="15.6">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c r="AK757" s="25"/>
      <c r="AL757" s="25"/>
    </row>
    <row r="758" spans="1:38" customFormat="1" ht="15.6">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c r="AK758" s="25"/>
      <c r="AL758" s="25"/>
    </row>
    <row r="759" spans="1:38" customFormat="1" ht="15.6">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row>
    <row r="760" spans="1:38" customFormat="1" ht="15.6">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row>
    <row r="761" spans="1:38" customFormat="1" ht="15.6">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row>
    <row r="762" spans="1:38" customFormat="1" ht="15.6">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row>
    <row r="763" spans="1:38" customFormat="1" ht="15.6">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row>
    <row r="764" spans="1:38" customFormat="1" ht="15.6">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c r="AK764" s="25"/>
      <c r="AL764" s="25"/>
    </row>
    <row r="765" spans="1:38" customFormat="1" ht="15.6">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row>
    <row r="766" spans="1:38" customFormat="1" ht="15.6">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row>
    <row r="767" spans="1:38" customFormat="1" ht="15.6">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row>
    <row r="768" spans="1:38" customFormat="1" ht="15.6">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c r="AK768" s="25"/>
      <c r="AL768" s="25"/>
    </row>
    <row r="769" spans="1:38" customFormat="1" ht="15.6">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row>
    <row r="770" spans="1:38" customFormat="1" ht="15.6">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row>
    <row r="771" spans="1:38" customFormat="1" ht="15.6">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row>
    <row r="772" spans="1:38" customFormat="1" ht="15.6">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row>
    <row r="773" spans="1:38" customFormat="1" ht="15.6">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row>
    <row r="774" spans="1:38" customFormat="1" ht="15.6">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row>
    <row r="775" spans="1:38" customFormat="1" ht="15.6">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row>
    <row r="776" spans="1:38" customFormat="1" ht="15.6">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row>
    <row r="777" spans="1:38" customFormat="1" ht="15.6">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c r="AK777" s="25"/>
      <c r="AL777" s="25"/>
    </row>
    <row r="778" spans="1:38" customFormat="1" ht="15.6">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row>
    <row r="779" spans="1:38" customFormat="1" ht="15.6">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c r="AK779" s="25"/>
      <c r="AL779" s="25"/>
    </row>
    <row r="780" spans="1:38" customFormat="1" ht="15.6">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c r="AK780" s="25"/>
      <c r="AL780" s="25"/>
    </row>
    <row r="781" spans="1:38" customFormat="1" ht="15.6">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c r="AK781" s="25"/>
      <c r="AL781" s="25"/>
    </row>
    <row r="782" spans="1:38" customFormat="1" ht="15.6">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c r="AK782" s="25"/>
      <c r="AL782" s="25"/>
    </row>
    <row r="783" spans="1:38" customFormat="1" ht="15.6">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c r="AK783" s="25"/>
      <c r="AL783" s="25"/>
    </row>
    <row r="784" spans="1:38" customFormat="1" ht="15.6">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c r="AK784" s="25"/>
      <c r="AL784" s="25"/>
    </row>
    <row r="785" spans="1:38" customFormat="1" ht="15.6">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c r="AK785" s="25"/>
      <c r="AL785" s="25"/>
    </row>
    <row r="786" spans="1:38" customFormat="1" ht="15.6">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c r="AK786" s="25"/>
      <c r="AL786" s="25"/>
    </row>
    <row r="787" spans="1:38" customFormat="1" ht="15.6">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row>
    <row r="788" spans="1:38" customFormat="1" ht="15.6">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row>
    <row r="789" spans="1:38" customFormat="1" ht="15.6">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row>
    <row r="790" spans="1:38" customFormat="1" ht="15.6">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row>
    <row r="791" spans="1:38" customFormat="1" ht="15.6">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row>
    <row r="792" spans="1:38" customFormat="1" ht="15.6">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c r="AK792" s="25"/>
      <c r="AL792" s="25"/>
    </row>
    <row r="793" spans="1:38" customFormat="1" ht="15.6">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row>
    <row r="794" spans="1:38" customFormat="1" ht="15.6">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c r="AK794" s="25"/>
      <c r="AL794" s="25"/>
    </row>
    <row r="795" spans="1:38" customFormat="1" ht="15.6">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row>
    <row r="796" spans="1:38" customFormat="1" ht="15.6">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c r="AK796" s="25"/>
      <c r="AL796" s="25"/>
    </row>
    <row r="797" spans="1:38" customFormat="1" ht="15.6">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row>
    <row r="798" spans="1:38" customFormat="1" ht="15.6">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row>
    <row r="799" spans="1:38" customFormat="1" ht="15.6">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row>
    <row r="800" spans="1:38" customFormat="1" ht="15.6">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row>
    <row r="801" spans="1:38" customFormat="1" ht="15.6">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row>
    <row r="802" spans="1:38" customFormat="1" ht="15.6">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c r="AK802" s="25"/>
      <c r="AL802" s="25"/>
    </row>
    <row r="803" spans="1:38" customFormat="1" ht="15.6">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row>
    <row r="804" spans="1:38" customFormat="1" ht="15.6">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c r="AK804" s="25"/>
      <c r="AL804" s="25"/>
    </row>
    <row r="805" spans="1:38" customFormat="1" ht="15.6">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row>
    <row r="806" spans="1:38" customFormat="1" ht="15.6">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c r="AK806" s="25"/>
      <c r="AL806" s="25"/>
    </row>
    <row r="807" spans="1:38" customFormat="1" ht="15.6">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row>
    <row r="808" spans="1:38" customFormat="1" ht="15.6">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c r="AK808" s="25"/>
      <c r="AL808" s="25"/>
    </row>
    <row r="809" spans="1:38" customFormat="1" ht="15.6">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row>
    <row r="810" spans="1:38" customFormat="1" ht="15.6">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row>
    <row r="811" spans="1:38" customFormat="1" ht="15.6">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row>
    <row r="812" spans="1:38" customFormat="1" ht="15.6">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c r="AK812" s="25"/>
      <c r="AL812" s="25"/>
    </row>
    <row r="813" spans="1:38" customFormat="1" ht="15.6">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row>
    <row r="814" spans="1:38" customFormat="1" ht="15.6">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c r="AK814" s="25"/>
      <c r="AL814" s="25"/>
    </row>
    <row r="815" spans="1:38" customFormat="1" ht="15.6">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row>
    <row r="816" spans="1:38" customFormat="1" ht="15.6">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row>
    <row r="817" spans="1:38" customFormat="1" ht="15.6">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row>
    <row r="818" spans="1:38" customFormat="1" ht="15.6">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row>
    <row r="819" spans="1:38" customFormat="1" ht="15.6">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row>
    <row r="820" spans="1:38" customFormat="1" ht="15.6">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c r="AK820" s="25"/>
      <c r="AL820" s="25"/>
    </row>
    <row r="821" spans="1:38" customFormat="1" ht="15.6">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row>
    <row r="822" spans="1:38" customFormat="1" ht="15.6">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c r="AK822" s="25"/>
      <c r="AL822" s="25"/>
    </row>
    <row r="823" spans="1:38" customFormat="1" ht="15.6">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row>
    <row r="824" spans="1:38" customFormat="1" ht="15.6">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c r="AK824" s="25"/>
      <c r="AL824" s="25"/>
    </row>
    <row r="825" spans="1:38" customFormat="1" ht="15.6">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row>
    <row r="826" spans="1:38" customFormat="1" ht="15.6">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c r="AK826" s="25"/>
      <c r="AL826" s="25"/>
    </row>
    <row r="827" spans="1:38" customFormat="1" ht="15.6">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row>
    <row r="828" spans="1:38" customFormat="1" ht="15.6">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row>
    <row r="829" spans="1:38" customFormat="1" ht="15.6">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row>
    <row r="830" spans="1:38" customFormat="1" ht="15.6">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c r="AK830" s="25"/>
      <c r="AL830" s="25"/>
    </row>
    <row r="831" spans="1:38" customFormat="1" ht="15.6">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row>
    <row r="832" spans="1:38" customFormat="1" ht="15.6">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c r="AK832" s="25"/>
      <c r="AL832" s="25"/>
    </row>
    <row r="833" spans="1:38" customFormat="1" ht="15.6">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row>
    <row r="834" spans="1:38" customFormat="1" ht="15.6">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c r="AK834" s="25"/>
      <c r="AL834" s="25"/>
    </row>
    <row r="835" spans="1:38" customFormat="1" ht="15.6">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row>
    <row r="836" spans="1:38" customFormat="1" ht="15.6">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25"/>
      <c r="AL836" s="25"/>
    </row>
    <row r="837" spans="1:38" customFormat="1" ht="15.6">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row>
    <row r="838" spans="1:38" customFormat="1" ht="15.6">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c r="AK838" s="25"/>
      <c r="AL838" s="25"/>
    </row>
    <row r="839" spans="1:38" customFormat="1" ht="15.6">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c r="AK839" s="25"/>
      <c r="AL839" s="25"/>
    </row>
    <row r="840" spans="1:38" customFormat="1" ht="15.6">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row>
    <row r="841" spans="1:38" customFormat="1" ht="15.6">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row>
    <row r="842" spans="1:38" customFormat="1" ht="15.6">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c r="AK842" s="25"/>
      <c r="AL842" s="25"/>
    </row>
    <row r="843" spans="1:38" customFormat="1" ht="15.6">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row>
    <row r="844" spans="1:38" customFormat="1" ht="15.6">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row>
    <row r="845" spans="1:38" customFormat="1" ht="15.6">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row>
    <row r="846" spans="1:38" customFormat="1" ht="15.6">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row>
    <row r="847" spans="1:38" customFormat="1" ht="15.6">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row>
    <row r="848" spans="1:38" customFormat="1" ht="15.6">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c r="AK848" s="25"/>
      <c r="AL848" s="25"/>
    </row>
    <row r="849" spans="1:38" customFormat="1" ht="15.6">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row>
    <row r="850" spans="1:38" customFormat="1" ht="15.6">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row>
    <row r="851" spans="1:38" customFormat="1" ht="15.6">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row>
    <row r="852" spans="1:38" customFormat="1" ht="15.6">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row>
    <row r="853" spans="1:38" customFormat="1" ht="15.6">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row>
    <row r="854" spans="1:38" customFormat="1" ht="15.6">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row>
    <row r="855" spans="1:38" customFormat="1" ht="15.6">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row>
    <row r="856" spans="1:38" customFormat="1" ht="15.6">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row>
    <row r="857" spans="1:38" customFormat="1" ht="15.6">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row>
    <row r="858" spans="1:38" customFormat="1" ht="15.6">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row>
    <row r="859" spans="1:38" customFormat="1" ht="15.6">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row>
    <row r="860" spans="1:38" customFormat="1" ht="15.6">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row>
    <row r="861" spans="1:38" customFormat="1" ht="15.6">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row>
    <row r="862" spans="1:38" customFormat="1" ht="15.6">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c r="AK862" s="25"/>
      <c r="AL862" s="25"/>
    </row>
    <row r="863" spans="1:38" customFormat="1" ht="15.6">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row>
    <row r="864" spans="1:38" customFormat="1" ht="15.6">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c r="AK864" s="25"/>
      <c r="AL864" s="25"/>
    </row>
    <row r="865" spans="1:38" customFormat="1" ht="15.6">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row>
    <row r="866" spans="1:38" customFormat="1" ht="15.6">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c r="AK866" s="25"/>
      <c r="AL866" s="25"/>
    </row>
    <row r="867" spans="1:38" customFormat="1" ht="15.6">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row>
    <row r="868" spans="1:38" customFormat="1" ht="15.6">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row>
    <row r="869" spans="1:38" customFormat="1" ht="15.6">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row>
    <row r="870" spans="1:38" customFormat="1" ht="15.6">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c r="AK870" s="25"/>
      <c r="AL870" s="25"/>
    </row>
    <row r="871" spans="1:38" customFormat="1" ht="15.6">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row>
    <row r="872" spans="1:38" customFormat="1" ht="15.6">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row>
    <row r="873" spans="1:38" customFormat="1" ht="15.6">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row>
    <row r="874" spans="1:38" customFormat="1" ht="15.6">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row>
    <row r="875" spans="1:38" customFormat="1" ht="15.6">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row>
    <row r="876" spans="1:38" customFormat="1" ht="15.6">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c r="AK876" s="25"/>
      <c r="AL876" s="25"/>
    </row>
    <row r="877" spans="1:38" customFormat="1" ht="15.6">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row>
    <row r="878" spans="1:38" customFormat="1" ht="15.6">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c r="AK878" s="25"/>
      <c r="AL878" s="25"/>
    </row>
    <row r="879" spans="1:38" customFormat="1" ht="15.6">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c r="AK879" s="25"/>
      <c r="AL879" s="25"/>
    </row>
    <row r="880" spans="1:38" customFormat="1" ht="15.6">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c r="AK880" s="25"/>
      <c r="AL880" s="25"/>
    </row>
    <row r="881" spans="1:38" customFormat="1" ht="15.6">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row>
    <row r="882" spans="1:38" customFormat="1" ht="15.6">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c r="AK882" s="25"/>
      <c r="AL882" s="25"/>
    </row>
    <row r="883" spans="1:38" customFormat="1" ht="15.6">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row>
    <row r="884" spans="1:38" customFormat="1" ht="15.6">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row>
    <row r="885" spans="1:38" customFormat="1" ht="15.6">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row>
    <row r="886" spans="1:38" customFormat="1" ht="15.6">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c r="AK886" s="25"/>
      <c r="AL886" s="25"/>
    </row>
    <row r="887" spans="1:38" customFormat="1" ht="15.6">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row>
    <row r="888" spans="1:38" customFormat="1" ht="15.6">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row>
    <row r="889" spans="1:38" customFormat="1" ht="15.6">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row>
    <row r="890" spans="1:38" customFormat="1" ht="15.6">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c r="AK890" s="25"/>
      <c r="AL890" s="25"/>
    </row>
    <row r="891" spans="1:38" customFormat="1" ht="15.6">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row>
    <row r="892" spans="1:38" customFormat="1" ht="15.6">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c r="AK892" s="25"/>
      <c r="AL892" s="25"/>
    </row>
    <row r="893" spans="1:38" customFormat="1" ht="15.6">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row>
    <row r="894" spans="1:38" customFormat="1" ht="15.6">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c r="AK894" s="25"/>
      <c r="AL894" s="25"/>
    </row>
    <row r="895" spans="1:38" customFormat="1" ht="15.6">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row>
    <row r="896" spans="1:38" customFormat="1" ht="15.6">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c r="AK896" s="25"/>
      <c r="AL896" s="25"/>
    </row>
    <row r="897" spans="1:38" customFormat="1" ht="15.6">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row>
    <row r="898" spans="1:38" customFormat="1" ht="15.6">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row>
    <row r="899" spans="1:38" customFormat="1" ht="15.6">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row>
    <row r="900" spans="1:38" customFormat="1" ht="15.6">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c r="AK900" s="25"/>
      <c r="AL900" s="25"/>
    </row>
    <row r="901" spans="1:38" customFormat="1" ht="15.6">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row>
    <row r="902" spans="1:38" customFormat="1" ht="15.6">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row>
    <row r="903" spans="1:38" customFormat="1" ht="15.6">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row>
    <row r="904" spans="1:38" customFormat="1" ht="15.6">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row>
    <row r="905" spans="1:38" customFormat="1" ht="15.6">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row>
    <row r="906" spans="1:38" customFormat="1" ht="15.6">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c r="AK906" s="25"/>
      <c r="AL906" s="25"/>
    </row>
    <row r="907" spans="1:38" customFormat="1" ht="15.6">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row>
    <row r="908" spans="1:38" customFormat="1" ht="15.6">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row>
    <row r="909" spans="1:38" customFormat="1" ht="15.6">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row>
    <row r="910" spans="1:38" customFormat="1" ht="15.6">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row>
    <row r="911" spans="1:38" customFormat="1" ht="15.6">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row>
    <row r="912" spans="1:38" customFormat="1" ht="15.6">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row>
    <row r="913" spans="1:38" customFormat="1" ht="15.6">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row>
    <row r="914" spans="1:38" customFormat="1" ht="15.6">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c r="AK914" s="25"/>
      <c r="AL914" s="25"/>
    </row>
    <row r="915" spans="1:38" customFormat="1" ht="15.6">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row>
    <row r="916" spans="1:38" customFormat="1" ht="15.6">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c r="AK916" s="25"/>
      <c r="AL916" s="25"/>
    </row>
    <row r="917" spans="1:38" customFormat="1" ht="15.6">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row>
    <row r="918" spans="1:38" customFormat="1" ht="15.6">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c r="AK918" s="25"/>
      <c r="AL918" s="25"/>
    </row>
    <row r="919" spans="1:38" customFormat="1" ht="15.6">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row>
    <row r="920" spans="1:38" customFormat="1" ht="15.6">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c r="AK920" s="25"/>
      <c r="AL920" s="25"/>
    </row>
    <row r="921" spans="1:38" customFormat="1" ht="15.6">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row>
    <row r="922" spans="1:38" customFormat="1" ht="15.6">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c r="AK922" s="25"/>
      <c r="AL922" s="25"/>
    </row>
    <row r="923" spans="1:38" customFormat="1" ht="15.6">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row>
    <row r="924" spans="1:38" customFormat="1" ht="15.6">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c r="AK924" s="25"/>
      <c r="AL924" s="25"/>
    </row>
    <row r="925" spans="1:38" customFormat="1" ht="15.6">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row>
    <row r="926" spans="1:38" customFormat="1" ht="15.6">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c r="AK926" s="25"/>
      <c r="AL926" s="25"/>
    </row>
    <row r="927" spans="1:38" customFormat="1" ht="15.6">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row>
    <row r="928" spans="1:38" customFormat="1" ht="15.6">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row>
    <row r="929" spans="1:38" customFormat="1" ht="15.6">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row>
    <row r="930" spans="1:38" customFormat="1" ht="15.6">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row>
    <row r="931" spans="1:38" customFormat="1" ht="15.6">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row>
    <row r="932" spans="1:38" customFormat="1" ht="15.6">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row>
    <row r="933" spans="1:38" customFormat="1" ht="15.6">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row>
    <row r="934" spans="1:38" customFormat="1" ht="15.6">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row>
    <row r="935" spans="1:38" customFormat="1" ht="15.6">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row>
    <row r="936" spans="1:38" customFormat="1" ht="15.6">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row>
    <row r="937" spans="1:38" customFormat="1" ht="15.6">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row>
    <row r="938" spans="1:38" customFormat="1" ht="15.6">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row>
    <row r="939" spans="1:38" customFormat="1" ht="15.6">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row>
    <row r="940" spans="1:38" customFormat="1" ht="15.6">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c r="AK940" s="25"/>
      <c r="AL940" s="25"/>
    </row>
    <row r="941" spans="1:38" customFormat="1" ht="15.6">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row>
    <row r="942" spans="1:38" customFormat="1" ht="15.6">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row>
    <row r="943" spans="1:38" customFormat="1" ht="15.6">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row>
    <row r="944" spans="1:38" customFormat="1" ht="15.6">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c r="AK944" s="25"/>
      <c r="AL944" s="25"/>
    </row>
    <row r="945" spans="1:38" customFormat="1" ht="15.6">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row>
    <row r="946" spans="1:38" customFormat="1" ht="15.6">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row>
    <row r="947" spans="1:38" customFormat="1" ht="15.6">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row>
    <row r="948" spans="1:38" customFormat="1" ht="15.6">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row>
    <row r="949" spans="1:38" customFormat="1" ht="15.6">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row>
    <row r="950" spans="1:38" customFormat="1" ht="15.6">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row>
    <row r="951" spans="1:38" customFormat="1" ht="15.6">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row>
    <row r="952" spans="1:38" customFormat="1" ht="15.6">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c r="AK952" s="25"/>
      <c r="AL952" s="25"/>
    </row>
    <row r="953" spans="1:38" customFormat="1" ht="15.6">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row>
    <row r="954" spans="1:38" customFormat="1" ht="15.6">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row>
    <row r="955" spans="1:38" customFormat="1" ht="15.6">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row>
    <row r="956" spans="1:38" customFormat="1" ht="15.6">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row>
    <row r="957" spans="1:38" customFormat="1" ht="15.6">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row>
    <row r="958" spans="1:38" customFormat="1" ht="15.6">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c r="AK958" s="25"/>
      <c r="AL958" s="25"/>
    </row>
    <row r="959" spans="1:38" customFormat="1" ht="15.6">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25"/>
      <c r="AL959" s="25"/>
    </row>
    <row r="960" spans="1:38" customFormat="1" ht="15.6">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c r="AK960" s="25"/>
      <c r="AL960" s="25"/>
    </row>
    <row r="961" spans="1:38" customFormat="1" ht="15.6">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row>
    <row r="962" spans="1:38" customFormat="1" ht="15.6">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c r="AK962" s="25"/>
      <c r="AL962" s="25"/>
    </row>
    <row r="963" spans="1:38" customFormat="1" ht="15.6">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row>
    <row r="964" spans="1:38" customFormat="1" ht="15.6">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c r="AK964" s="25"/>
      <c r="AL964" s="25"/>
    </row>
    <row r="965" spans="1:38" customFormat="1" ht="15.6">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row>
    <row r="966" spans="1:38" customFormat="1" ht="15.6">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c r="AK966" s="25"/>
      <c r="AL966" s="25"/>
    </row>
    <row r="967" spans="1:38" customFormat="1" ht="15.6">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row>
    <row r="968" spans="1:38" customFormat="1" ht="15.6">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c r="AK968" s="25"/>
      <c r="AL968" s="25"/>
    </row>
    <row r="969" spans="1:38" customFormat="1" ht="15.6">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row>
    <row r="970" spans="1:38" customFormat="1" ht="15.6">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c r="AK970" s="25"/>
      <c r="AL970" s="25"/>
    </row>
    <row r="971" spans="1:38" customFormat="1" ht="15.6">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row>
    <row r="972" spans="1:38" customFormat="1" ht="15.6">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c r="AK972" s="25"/>
      <c r="AL972" s="25"/>
    </row>
    <row r="973" spans="1:38" customFormat="1" ht="15.6">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row>
    <row r="974" spans="1:38" customFormat="1" ht="15.6">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c r="AK974" s="25"/>
      <c r="AL974" s="25"/>
    </row>
    <row r="975" spans="1:38" customFormat="1" ht="15.6">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c r="AK975" s="25"/>
      <c r="AL975" s="25"/>
    </row>
    <row r="976" spans="1:38" customFormat="1" ht="15.6">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c r="AK976" s="25"/>
      <c r="AL976" s="25"/>
    </row>
    <row r="977" spans="1:38" customFormat="1" ht="15.6">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row>
    <row r="978" spans="1:38" customFormat="1" ht="15.6">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c r="AK978" s="25"/>
      <c r="AL978" s="25"/>
    </row>
  </sheetData>
  <mergeCells count="32">
    <mergeCell ref="N6:N9"/>
    <mergeCell ref="AF2:AF4"/>
    <mergeCell ref="AG2:AG4"/>
    <mergeCell ref="AH2:AH4"/>
    <mergeCell ref="AI2:AI4"/>
    <mergeCell ref="AB2:AB4"/>
    <mergeCell ref="AC2:AC4"/>
    <mergeCell ref="AD2:AD4"/>
    <mergeCell ref="AE2:AE4"/>
    <mergeCell ref="X3:X4"/>
    <mergeCell ref="P4:Q4"/>
    <mergeCell ref="Z2:Z4"/>
    <mergeCell ref="AA2:AA4"/>
    <mergeCell ref="S2:S4"/>
    <mergeCell ref="T2:T4"/>
    <mergeCell ref="U2:U4"/>
    <mergeCell ref="V2:V4"/>
    <mergeCell ref="W2:W4"/>
    <mergeCell ref="Y2:Y4"/>
    <mergeCell ref="R2:R4"/>
    <mergeCell ref="L2:L4"/>
    <mergeCell ref="N2:N4"/>
    <mergeCell ref="O2:O4"/>
    <mergeCell ref="P2:P3"/>
    <mergeCell ref="Q2:Q3"/>
    <mergeCell ref="M3:M4"/>
    <mergeCell ref="G2:K4"/>
    <mergeCell ref="A2:A4"/>
    <mergeCell ref="C2:C4"/>
    <mergeCell ref="D2:D4"/>
    <mergeCell ref="E2:E4"/>
    <mergeCell ref="F2:F4"/>
  </mergeCells>
  <phoneticPr fontId="4" type="noConversion"/>
  <dataValidations count="8">
    <dataValidation type="decimal" allowBlank="1" showInputMessage="1" showErrorMessage="1" errorTitle="Incorrect Value" error="Please eneter a number greater than 0 and up to 100" sqref="S12:S15 W12:W15" xr:uid="{D2F03C3F-BF48-494E-8D74-6B9E2584CBF5}">
      <formula1>0.1</formula1>
      <formula2>100</formula2>
    </dataValidation>
    <dataValidation type="list" allowBlank="1" showInputMessage="1" showErrorMessage="1" sqref="Q12:Q15 P6:P15" xr:uid="{6CC75E54-B172-406A-8453-7F3DF74F14E6}">
      <formula1>"Gas oil,Gas oil substitute,Hydrogen,Liquid fuels other than gas oil,Natural gas,Biogas,Other gaseous fuels,Solid biomass,Waste biomass,Woody solid biomass,Straw,Other solid fuels"</formula1>
    </dataValidation>
    <dataValidation type="list" allowBlank="1" showInputMessage="1" showErrorMessage="1" sqref="R12:R15" xr:uid="{FBC3B8D4-4754-48C7-A70F-2578E08C4CD7}">
      <formula1>"Back up,Co firing,Both"</formula1>
    </dataValidation>
    <dataValidation type="list" allowBlank="1" showInputMessage="1" showErrorMessage="1" sqref="F6:F15" xr:uid="{3AA1AC07-E4F5-47CD-954F-D5B2AA1EAFCF}">
      <formula1>"Stationary,Mobile"</formula1>
    </dataValidation>
    <dataValidation type="list" allowBlank="1" showInputMessage="1" showErrorMessage="1" sqref="AH12:AH15" xr:uid="{1A95EEF0-EEDF-4AA5-8A49-5446DDE583AE}">
      <formula1>"SCR,SNCR,Particulates,SNCR &amp; Particulates,Other"</formula1>
    </dataValidation>
    <dataValidation type="list" allowBlank="1" showInputMessage="1" showErrorMessage="1" sqref="T6:T15 AG6:AG15 V12:V15 AA6:AA15" xr:uid="{037D4BFC-17BB-4A11-8AED-7F9A6D94C358}">
      <formula1>"No,Yes"</formula1>
    </dataValidation>
    <dataValidation type="list" allowBlank="1" showInputMessage="1" showErrorMessage="1" sqref="O6:O15" xr:uid="{3B11C173-3E3B-4216-A4A1-ACA9072FB490}">
      <formula1>"Boiler,Engine,Back up generator,turbine,boiler CHP,Engine CHP"</formula1>
    </dataValidation>
    <dataValidation type="whole" allowBlank="1" showInputMessage="1" showErrorMessage="1" sqref="U6:U15" xr:uid="{09549FDD-153D-46DE-A413-1190335FCC6A}">
      <formula1>1</formula1>
      <formula2>8784</formula2>
    </dataValidation>
  </dataValidations>
  <hyperlinks>
    <hyperlink ref="AA2" r:id="rId1" xr:uid="{FF6E8D01-E897-4BE4-9998-EFD40D16711C}"/>
    <hyperlink ref="B3" r:id="rId2" xr:uid="{84A92A62-BBC4-45F2-8D08-EECA54BFA9C4}"/>
    <hyperlink ref="M3" r:id="rId3" xr:uid="{AFBED76C-8296-489D-AF26-1A77E789604F}"/>
    <hyperlink ref="X3" r:id="rId4" xr:uid="{9118D197-A468-4853-99AD-B36ADEB8A576}"/>
    <hyperlink ref="B4" r:id="rId5" xr:uid="{460F15A9-F17C-4034-BDAB-31827D0826F4}"/>
    <hyperlink ref="P4" r:id="rId6" xr:uid="{2CF58A75-A04B-40DF-91DB-6BB4E3B4E6D9}"/>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75E0-04D6-42C2-843D-B8D9FB319336}">
  <dimension ref="A1:AH54"/>
  <sheetViews>
    <sheetView workbookViewId="0"/>
  </sheetViews>
  <sheetFormatPr defaultColWidth="8.7109375" defaultRowHeight="15"/>
  <cols>
    <col min="1" max="1" width="21.140625" style="22" customWidth="1"/>
    <col min="2" max="2" width="18.5703125" style="22" customWidth="1"/>
    <col min="3" max="3" width="21.5703125" style="22" customWidth="1"/>
    <col min="4" max="4" width="11.7109375" style="22" bestFit="1" customWidth="1"/>
    <col min="5" max="5" width="13.42578125" style="22" customWidth="1"/>
    <col min="6" max="6" width="11.28515625" style="22" bestFit="1" customWidth="1"/>
    <col min="7" max="7" width="14.140625" style="22" customWidth="1"/>
    <col min="8" max="8" width="13.42578125" style="22" customWidth="1"/>
    <col min="9" max="9" width="13.5703125" style="22" customWidth="1"/>
    <col min="10" max="10" width="14.140625" style="22" customWidth="1"/>
    <col min="11" max="11" width="18.85546875" style="22" customWidth="1"/>
    <col min="12" max="12" width="12" style="22" bestFit="1" customWidth="1"/>
    <col min="13" max="13" width="14.42578125" style="22" customWidth="1"/>
    <col min="14" max="14" width="13.85546875" style="22" customWidth="1"/>
    <col min="15" max="15" width="15.42578125" style="22" customWidth="1"/>
    <col min="16" max="18" width="16.5703125" style="22" customWidth="1"/>
    <col min="19" max="19" width="12.85546875" style="22" bestFit="1" customWidth="1"/>
    <col min="20" max="20" width="18.5703125" style="22" customWidth="1"/>
    <col min="21" max="21" width="15.5703125" style="22" customWidth="1"/>
    <col min="22" max="22" width="16.140625" style="22" customWidth="1"/>
    <col min="23" max="23" width="20.42578125" style="22" customWidth="1"/>
    <col min="24" max="24" width="24.140625" style="22" customWidth="1"/>
    <col min="25" max="25" width="12.5703125" style="22" customWidth="1"/>
    <col min="26" max="26" width="18.42578125" style="22" customWidth="1"/>
    <col min="27" max="27" width="11.7109375" style="22" customWidth="1"/>
    <col min="28" max="28" width="25.85546875" style="22" customWidth="1"/>
    <col min="29" max="29" width="20" style="22" customWidth="1"/>
    <col min="30" max="30" width="21.5703125" style="22" customWidth="1"/>
    <col min="31" max="31" width="23.5703125" style="22" bestFit="1" customWidth="1"/>
    <col min="32" max="32" width="22.85546875" style="22" bestFit="1" customWidth="1"/>
    <col min="33" max="33" width="13.42578125" style="22" bestFit="1" customWidth="1"/>
    <col min="34" max="34" width="16.7109375" style="22" customWidth="1"/>
    <col min="35" max="35" width="31.7109375" style="22" customWidth="1"/>
    <col min="36" max="36" width="23.85546875" style="22" customWidth="1"/>
    <col min="37" max="37" width="39.85546875" style="22" customWidth="1"/>
    <col min="38" max="38" width="42" style="22" customWidth="1"/>
    <col min="39" max="39" width="70.140625" style="22" customWidth="1"/>
    <col min="40" max="40" width="8.7109375" style="22" customWidth="1"/>
    <col min="41" max="16384" width="8.7109375" style="22"/>
  </cols>
  <sheetData>
    <row r="1" spans="1:34" ht="15.6">
      <c r="A1" s="22" t="s">
        <v>0</v>
      </c>
      <c r="B1" s="22" t="s">
        <v>95</v>
      </c>
      <c r="C1" s="22" t="s">
        <v>96</v>
      </c>
      <c r="D1" s="22" t="s">
        <v>97</v>
      </c>
      <c r="E1" s="22" t="s">
        <v>7</v>
      </c>
      <c r="F1" s="22" t="s">
        <v>8</v>
      </c>
      <c r="G1" s="22" t="s">
        <v>98</v>
      </c>
      <c r="H1" s="22" t="s">
        <v>99</v>
      </c>
      <c r="I1" s="22" t="s">
        <v>100</v>
      </c>
      <c r="J1" s="22" t="s">
        <v>101</v>
      </c>
      <c r="K1" s="22" t="s">
        <v>102</v>
      </c>
      <c r="L1" s="22" t="s">
        <v>103</v>
      </c>
      <c r="M1" s="22" t="s">
        <v>104</v>
      </c>
      <c r="N1" s="22" t="s">
        <v>105</v>
      </c>
      <c r="O1" s="22" t="s">
        <v>106</v>
      </c>
      <c r="P1" s="22" t="s">
        <v>107</v>
      </c>
      <c r="Q1" s="22" t="s">
        <v>108</v>
      </c>
      <c r="R1" s="22" t="s">
        <v>109</v>
      </c>
      <c r="S1" s="22" t="s">
        <v>110</v>
      </c>
      <c r="T1" s="22" t="s">
        <v>111</v>
      </c>
      <c r="U1" s="22" t="s">
        <v>112</v>
      </c>
      <c r="V1" s="22" t="s">
        <v>113</v>
      </c>
      <c r="W1" s="22" t="s">
        <v>114</v>
      </c>
      <c r="X1" s="22" t="s">
        <v>115</v>
      </c>
      <c r="Y1" s="22" t="s">
        <v>116</v>
      </c>
      <c r="Z1" s="22" t="s">
        <v>117</v>
      </c>
      <c r="AA1" s="22" t="s">
        <v>118</v>
      </c>
      <c r="AB1" s="22" t="s">
        <v>119</v>
      </c>
      <c r="AC1" s="22" t="s">
        <v>120</v>
      </c>
      <c r="AD1" s="22" t="s">
        <v>121</v>
      </c>
      <c r="AE1" s="26" t="s">
        <v>122</v>
      </c>
      <c r="AF1" s="26" t="s">
        <v>123</v>
      </c>
      <c r="AG1" s="26" t="s">
        <v>124</v>
      </c>
      <c r="AH1" s="26" t="s">
        <v>125</v>
      </c>
    </row>
    <row r="2" spans="1:34" ht="15.6">
      <c r="A2" s="22" t="e">
        <f>MCP_or_generator_list!#REF!</f>
        <v>#REF!</v>
      </c>
      <c r="B2" s="22" t="e">
        <f>MCP_or_generator_list!#REF!</f>
        <v>#REF!</v>
      </c>
      <c r="C2" s="22" t="e">
        <f>MCP_or_generator_list!#REF!</f>
        <v>#REF!</v>
      </c>
      <c r="D2" s="22" t="e">
        <f>MCP_or_generator_list!#REF!</f>
        <v>#REF!</v>
      </c>
      <c r="E2" s="22" t="e">
        <f>MCP_or_generator_list!#REF!</f>
        <v>#REF!</v>
      </c>
      <c r="F2" s="22" t="e">
        <f>MCP_or_generator_list!#REF!</f>
        <v>#REF!</v>
      </c>
      <c r="G2" s="22" t="e">
        <f>MCP_or_generator_list!#REF!</f>
        <v>#REF!</v>
      </c>
      <c r="H2" s="22" t="e">
        <f>MCP_or_generator_list!#REF!</f>
        <v>#REF!</v>
      </c>
      <c r="I2" s="27" t="e">
        <f>MCP_or_generator_list!#REF!</f>
        <v>#REF!</v>
      </c>
      <c r="J2" s="22" t="e">
        <f>MCP_or_generator_list!#REF!</f>
        <v>#REF!</v>
      </c>
      <c r="K2" s="22" t="e">
        <f>MCP_or_generator_list!#REF!</f>
        <v>#REF!</v>
      </c>
      <c r="L2" s="22" t="e">
        <f>MCP_or_generator_list!#REF!</f>
        <v>#REF!</v>
      </c>
      <c r="M2" s="22" t="e">
        <f>MCP_or_generator_list!#REF!</f>
        <v>#REF!</v>
      </c>
      <c r="N2" s="22" t="e">
        <f>MCP_or_generator_list!#REF!</f>
        <v>#REF!</v>
      </c>
      <c r="O2" s="22" t="e">
        <f>MCP_or_generator_list!#REF!</f>
        <v>#REF!</v>
      </c>
      <c r="P2" s="22" t="e">
        <f>MCP_or_generator_list!#REF!</f>
        <v>#REF!</v>
      </c>
      <c r="Q2" s="22" t="e">
        <f>MCP_or_generator_list!#REF!</f>
        <v>#REF!</v>
      </c>
      <c r="R2" s="22" t="e">
        <f>MCP_or_generator_list!#REF!</f>
        <v>#REF!</v>
      </c>
      <c r="S2" s="22" t="e">
        <f>MCP_or_generator_list!#REF!</f>
        <v>#REF!</v>
      </c>
      <c r="T2" s="22" t="e">
        <f>MCP_or_generator_list!#REF!</f>
        <v>#REF!</v>
      </c>
      <c r="U2" s="22" t="e">
        <f>MCP_or_generator_list!#REF!</f>
        <v>#REF!</v>
      </c>
      <c r="V2" s="22" t="e">
        <f>MCP_or_generator_list!#REF!</f>
        <v>#REF!</v>
      </c>
      <c r="W2" s="22" t="e">
        <f>MCP_or_generator_list!#REF!</f>
        <v>#REF!</v>
      </c>
      <c r="X2" s="22" t="e">
        <f>MCP_or_generator_list!#REF!</f>
        <v>#REF!</v>
      </c>
      <c r="Y2" s="22" t="e">
        <f>MCP_or_generator_list!#REF!</f>
        <v>#REF!</v>
      </c>
      <c r="Z2" s="22" t="e">
        <f>MCP_or_generator_list!#REF!</f>
        <v>#REF!</v>
      </c>
      <c r="AA2" s="22" t="e">
        <f>MCP_or_generator_list!#REF!</f>
        <v>#REF!</v>
      </c>
      <c r="AB2" s="22" t="e">
        <f>MCP_or_generator_list!#REF!</f>
        <v>#REF!</v>
      </c>
      <c r="AC2" s="22" t="e">
        <f>MCP_or_generator_list!#REF!</f>
        <v>#REF!</v>
      </c>
      <c r="AD2" s="27" t="e">
        <f>MCP_or_generator_list!#REF!</f>
        <v>#REF!</v>
      </c>
      <c r="AE2" s="22" t="e">
        <f>MCP_or_generator_list!#REF!</f>
        <v>#REF!</v>
      </c>
      <c r="AF2" s="22" t="e">
        <f>MCP_or_generator_list!#REF!</f>
        <v>#REF!</v>
      </c>
      <c r="AG2" s="22" t="str">
        <f>IF(ISERROR(SEARCH("mobile",MCP_or_generator_list!#REF!)),"No","Yes")</f>
        <v>No</v>
      </c>
      <c r="AH2" s="22" t="e">
        <f>MCP_or_generator_list!#REF!</f>
        <v>#REF!</v>
      </c>
    </row>
    <row r="3" spans="1:34" ht="15.6">
      <c r="A3" s="22" t="str">
        <f>MCP_or_generator_list!A6</f>
        <v xml:space="preserve">A3 </v>
      </c>
      <c r="B3" s="22" t="str">
        <f>MCP_or_generator_list!C6</f>
        <v>To be confirmed</v>
      </c>
      <c r="C3" s="22" t="str">
        <f>MCP_or_generator_list!D6</f>
        <v>To be confirmed</v>
      </c>
      <c r="D3" s="22" t="str">
        <f>MCP_or_generator_list!E6</f>
        <v>To be confirmed</v>
      </c>
      <c r="E3" s="22">
        <f>MCP_or_generator_list!H6</f>
        <v>456670</v>
      </c>
      <c r="F3" s="22">
        <f>MCP_or_generator_list!I6</f>
        <v>525355</v>
      </c>
      <c r="G3" s="22">
        <f>MCP_or_generator_list!J6</f>
        <v>0</v>
      </c>
      <c r="H3" s="22">
        <f>MCP_or_generator_list!K6</f>
        <v>0</v>
      </c>
      <c r="I3" s="27" t="str">
        <f>MCP_or_generator_list!L6</f>
        <v>To be confirmed</v>
      </c>
      <c r="J3" s="22">
        <f>MCP_or_generator_list!M6</f>
        <v>5</v>
      </c>
      <c r="K3" s="22" t="str">
        <f>MCP_or_generator_list!O6</f>
        <v>Back up generator</v>
      </c>
      <c r="L3" s="22" t="e">
        <f>MCP_or_generator_list!#REF!</f>
        <v>#REF!</v>
      </c>
      <c r="M3" s="22" t="str">
        <f>MCP_or_generator_list!Q6</f>
        <v>N/A</v>
      </c>
      <c r="N3" s="22" t="str">
        <f>MCP_or_generator_list!R6</f>
        <v>N/A</v>
      </c>
      <c r="O3" s="22" t="str">
        <f>MCP_or_generator_list!S6</f>
        <v>N/A</v>
      </c>
      <c r="P3" s="22" t="str">
        <f>MCP_or_generator_list!T6</f>
        <v>Yes</v>
      </c>
      <c r="Q3" s="22">
        <f>MCP_or_generator_list!U6</f>
        <v>50</v>
      </c>
      <c r="R3" s="22" t="str">
        <f>MCP_or_generator_list!V6</f>
        <v>N/A</v>
      </c>
      <c r="S3" s="22" t="str">
        <f>MCP_or_generator_list!W6</f>
        <v>N/A</v>
      </c>
      <c r="T3" s="22">
        <f>MCP_or_generator_list!X6</f>
        <v>12.4</v>
      </c>
      <c r="U3" s="22">
        <f>MCP_or_generator_list!Y6</f>
        <v>5</v>
      </c>
      <c r="V3" s="22" t="str">
        <f>MCP_or_generator_list!AA6</f>
        <v>No</v>
      </c>
      <c r="W3" s="22" t="str">
        <f>MCP_or_generator_list!AB6</f>
        <v>N/A</v>
      </c>
      <c r="X3" s="22">
        <f>MCP_or_generator_list!AC6</f>
        <v>600</v>
      </c>
      <c r="Y3" s="22" t="str">
        <f>MCP_or_generator_list!AD6</f>
        <v>Residential</v>
      </c>
      <c r="Z3" s="22">
        <f>MCP_or_generator_list!AE6</f>
        <v>120</v>
      </c>
      <c r="AA3" s="22" t="str">
        <f>MCP_or_generator_list!AF6</f>
        <v>Teesmouth and Cleveland SPA, SSSI</v>
      </c>
      <c r="AB3" s="22" t="str">
        <f>MCP_or_generator_list!AG6</f>
        <v>No</v>
      </c>
      <c r="AC3" s="22" t="str">
        <f>MCP_or_generator_list!AH6</f>
        <v>N/A</v>
      </c>
      <c r="AD3" s="27" t="str">
        <f>MCP_or_generator_list!AI6</f>
        <v>N/A</v>
      </c>
      <c r="AE3" s="22">
        <f>MCP_or_generator_list!Z6</f>
        <v>4.2</v>
      </c>
      <c r="AF3" s="22" t="str">
        <f>MCP_or_generator_list!G6</f>
        <v>NZ 56670 25355</v>
      </c>
      <c r="AG3" s="22" t="str">
        <f>IF(ISERROR(SEARCH("mobile",MCP_or_generator_list!F6)),"No","Yes")</f>
        <v>No</v>
      </c>
      <c r="AH3" s="22" t="str">
        <f>MCP_or_generator_list!B6</f>
        <v>Installation: D35.1.1</v>
      </c>
    </row>
    <row r="4" spans="1:34" ht="15.6">
      <c r="A4" s="22" t="str">
        <f>MCP_or_generator_list!A7</f>
        <v xml:space="preserve">A4 </v>
      </c>
      <c r="B4" s="22" t="str">
        <f>MCP_or_generator_list!C7</f>
        <v>To be confirmed</v>
      </c>
      <c r="C4" s="22" t="str">
        <f>MCP_or_generator_list!D7</f>
        <v>To be confirmed</v>
      </c>
      <c r="D4" s="22" t="str">
        <f>MCP_or_generator_list!E7</f>
        <v>To be confirmed</v>
      </c>
      <c r="E4" s="22">
        <f>MCP_or_generator_list!H7</f>
        <v>456915</v>
      </c>
      <c r="F4" s="22">
        <f>MCP_or_generator_list!I7</f>
        <v>525260</v>
      </c>
      <c r="G4" s="22">
        <f>MCP_or_generator_list!J7</f>
        <v>0</v>
      </c>
      <c r="H4" s="22">
        <f>MCP_or_generator_list!K7</f>
        <v>0</v>
      </c>
      <c r="I4" s="27" t="str">
        <f>MCP_or_generator_list!L7</f>
        <v>To be confirmed</v>
      </c>
      <c r="J4" s="22">
        <f>MCP_or_generator_list!M7</f>
        <v>5</v>
      </c>
      <c r="K4" s="22" t="str">
        <f>MCP_or_generator_list!O7</f>
        <v>Back up generator</v>
      </c>
      <c r="L4" s="22" t="str">
        <f>MCP_or_generator_list!P7</f>
        <v>Gas oil</v>
      </c>
      <c r="M4" s="22" t="str">
        <f>MCP_or_generator_list!Q7</f>
        <v>N/A</v>
      </c>
      <c r="N4" s="22" t="str">
        <f>MCP_or_generator_list!R7</f>
        <v>N/A</v>
      </c>
      <c r="O4" s="22" t="str">
        <f>MCP_or_generator_list!S7</f>
        <v>N/A</v>
      </c>
      <c r="P4" s="22" t="str">
        <f>MCP_or_generator_list!T7</f>
        <v>Yes</v>
      </c>
      <c r="Q4" s="22">
        <f>MCP_or_generator_list!U7</f>
        <v>50</v>
      </c>
      <c r="R4" s="22" t="str">
        <f>MCP_or_generator_list!V7</f>
        <v>N/A</v>
      </c>
      <c r="S4" s="22" t="str">
        <f>MCP_or_generator_list!W7</f>
        <v>N/A</v>
      </c>
      <c r="T4" s="22">
        <f>MCP_or_generator_list!X7</f>
        <v>12.4</v>
      </c>
      <c r="U4" s="22">
        <f>MCP_or_generator_list!Y7</f>
        <v>5</v>
      </c>
      <c r="V4" s="22" t="str">
        <f>MCP_or_generator_list!AA7</f>
        <v>No</v>
      </c>
      <c r="W4" s="22" t="str">
        <f>MCP_or_generator_list!AB7</f>
        <v>N/A</v>
      </c>
      <c r="X4" s="22">
        <f>MCP_or_generator_list!AC7</f>
        <v>600</v>
      </c>
      <c r="Y4" s="22" t="str">
        <f>MCP_or_generator_list!AD7</f>
        <v>Residential</v>
      </c>
      <c r="Z4" s="22">
        <f>MCP_or_generator_list!AE7</f>
        <v>120</v>
      </c>
      <c r="AA4" s="22" t="str">
        <f>MCP_or_generator_list!AF7</f>
        <v>Teesmouth and Cleveland SPA, SSSI</v>
      </c>
      <c r="AB4" s="22" t="str">
        <f>MCP_or_generator_list!AG7</f>
        <v>No</v>
      </c>
      <c r="AC4" s="22" t="str">
        <f>MCP_or_generator_list!AH7</f>
        <v>N/A</v>
      </c>
      <c r="AD4" s="27" t="str">
        <f>MCP_or_generator_list!AI7</f>
        <v>N/A</v>
      </c>
      <c r="AE4" s="22">
        <f>MCP_or_generator_list!Z7</f>
        <v>4.2</v>
      </c>
      <c r="AF4" s="22" t="str">
        <f>MCP_or_generator_list!G7</f>
        <v>NZ 56915 25260</v>
      </c>
      <c r="AG4" s="22" t="str">
        <f>IF(ISERROR(SEARCH("mobile",MCP_or_generator_list!F7)),"No","Yes")</f>
        <v>No</v>
      </c>
      <c r="AH4" s="22" t="str">
        <f>MCP_or_generator_list!B7</f>
        <v>Installation: D35.1.1</v>
      </c>
    </row>
    <row r="5" spans="1:34" ht="15.6">
      <c r="A5" s="22" t="str">
        <f>MCP_or_generator_list!A8</f>
        <v>A5</v>
      </c>
      <c r="B5" s="22" t="str">
        <f>MCP_or_generator_list!C8</f>
        <v>To be confirmed</v>
      </c>
      <c r="C5" s="22" t="str">
        <f>MCP_or_generator_list!D8</f>
        <v>To be confirmed</v>
      </c>
      <c r="D5" s="22" t="str">
        <f>MCP_or_generator_list!E8</f>
        <v>To be confirmed</v>
      </c>
      <c r="E5" s="22">
        <f>MCP_or_generator_list!H8</f>
        <v>456680</v>
      </c>
      <c r="F5" s="22">
        <f>MCP_or_generator_list!I8</f>
        <v>525380</v>
      </c>
      <c r="G5" s="22">
        <f>MCP_or_generator_list!J8</f>
        <v>0</v>
      </c>
      <c r="H5" s="22">
        <f>MCP_or_generator_list!K8</f>
        <v>0</v>
      </c>
      <c r="I5" s="27" t="str">
        <f>MCP_or_generator_list!L8</f>
        <v>To be confirmed</v>
      </c>
      <c r="J5" s="22">
        <f>MCP_or_generator_list!M8</f>
        <v>4</v>
      </c>
      <c r="K5" s="22" t="str">
        <f>MCP_or_generator_list!O8</f>
        <v>Back up generator</v>
      </c>
      <c r="L5" s="22" t="str">
        <f>MCP_or_generator_list!P8</f>
        <v>Gas oil</v>
      </c>
      <c r="M5" s="22" t="str">
        <f>MCP_or_generator_list!Q8</f>
        <v>N/A</v>
      </c>
      <c r="N5" s="22" t="str">
        <f>MCP_or_generator_list!R8</f>
        <v>N/A</v>
      </c>
      <c r="O5" s="22" t="str">
        <f>MCP_or_generator_list!S8</f>
        <v>N/A</v>
      </c>
      <c r="P5" s="22" t="str">
        <f>MCP_or_generator_list!T8</f>
        <v>Yes</v>
      </c>
      <c r="Q5" s="22">
        <f>MCP_or_generator_list!U8</f>
        <v>50</v>
      </c>
      <c r="R5" s="22" t="str">
        <f>MCP_or_generator_list!V8</f>
        <v>N/A</v>
      </c>
      <c r="S5" s="22" t="str">
        <f>MCP_or_generator_list!W8</f>
        <v>N/A</v>
      </c>
      <c r="T5" s="22">
        <f>MCP_or_generator_list!X8</f>
        <v>12.4</v>
      </c>
      <c r="U5" s="22">
        <f>MCP_or_generator_list!Y8</f>
        <v>5</v>
      </c>
      <c r="V5" s="22" t="str">
        <f>MCP_or_generator_list!AA8</f>
        <v>No</v>
      </c>
      <c r="W5" s="22" t="str">
        <f>MCP_or_generator_list!AB8</f>
        <v>N/A</v>
      </c>
      <c r="X5" s="22">
        <f>MCP_or_generator_list!AC8</f>
        <v>600</v>
      </c>
      <c r="Y5" s="22" t="str">
        <f>MCP_or_generator_list!AD8</f>
        <v>Residential</v>
      </c>
      <c r="Z5" s="22">
        <f>MCP_or_generator_list!AE8</f>
        <v>120</v>
      </c>
      <c r="AA5" s="22" t="str">
        <f>MCP_or_generator_list!AF8</f>
        <v>Teesmouth and Cleveland SPA, SSSI</v>
      </c>
      <c r="AB5" s="22" t="str">
        <f>MCP_or_generator_list!AG8</f>
        <v>No</v>
      </c>
      <c r="AC5" s="22" t="str">
        <f>MCP_or_generator_list!AH8</f>
        <v>N/A</v>
      </c>
      <c r="AD5" s="27" t="str">
        <f>MCP_or_generator_list!AI8</f>
        <v>N/A</v>
      </c>
      <c r="AE5" s="22">
        <f>MCP_or_generator_list!Z8</f>
        <v>3.3</v>
      </c>
      <c r="AF5" s="22" t="str">
        <f>MCP_or_generator_list!G8</f>
        <v>NZ 56680 25380</v>
      </c>
      <c r="AG5" s="22" t="str">
        <f>IF(ISERROR(SEARCH("mobile",MCP_or_generator_list!F8)),"No","Yes")</f>
        <v>No</v>
      </c>
      <c r="AH5" s="22" t="str">
        <f>MCP_or_generator_list!B8</f>
        <v>Installation: D35.1.1</v>
      </c>
    </row>
    <row r="6" spans="1:34" ht="15.6">
      <c r="A6" s="22" t="str">
        <f>MCP_or_generator_list!A9</f>
        <v>A6</v>
      </c>
      <c r="B6" s="22" t="str">
        <f>MCP_or_generator_list!C9</f>
        <v>To be confirmed</v>
      </c>
      <c r="C6" s="22" t="str">
        <f>MCP_or_generator_list!D9</f>
        <v>To be confirmed</v>
      </c>
      <c r="D6" s="22" t="str">
        <f>MCP_or_generator_list!E9</f>
        <v>To be confirmed</v>
      </c>
      <c r="E6" s="22">
        <f>MCP_or_generator_list!H9</f>
        <v>456905</v>
      </c>
      <c r="F6" s="22">
        <f>MCP_or_generator_list!I9</f>
        <v>525225</v>
      </c>
      <c r="G6" s="22">
        <f>MCP_or_generator_list!J9</f>
        <v>0</v>
      </c>
      <c r="H6" s="22">
        <f>MCP_or_generator_list!K9</f>
        <v>0</v>
      </c>
      <c r="I6" s="27" t="str">
        <f>MCP_or_generator_list!L9</f>
        <v>To be confirmed</v>
      </c>
      <c r="J6" s="22">
        <f>MCP_or_generator_list!M9</f>
        <v>4</v>
      </c>
      <c r="K6" s="22" t="str">
        <f>MCP_or_generator_list!O9</f>
        <v>Back up generator</v>
      </c>
      <c r="L6" s="22" t="str">
        <f>MCP_or_generator_list!P9</f>
        <v>Gas oil</v>
      </c>
      <c r="M6" s="22" t="str">
        <f>MCP_or_generator_list!Q9</f>
        <v>N/A</v>
      </c>
      <c r="N6" s="22" t="str">
        <f>MCP_or_generator_list!R9</f>
        <v>N/A</v>
      </c>
      <c r="O6" s="22" t="str">
        <f>MCP_or_generator_list!S9</f>
        <v>N/A</v>
      </c>
      <c r="P6" s="22" t="str">
        <f>MCP_or_generator_list!T9</f>
        <v>Yes</v>
      </c>
      <c r="Q6" s="22">
        <f>MCP_or_generator_list!U9</f>
        <v>50</v>
      </c>
      <c r="R6" s="22" t="str">
        <f>MCP_or_generator_list!V9</f>
        <v>N/A</v>
      </c>
      <c r="S6" s="22" t="str">
        <f>MCP_or_generator_list!W9</f>
        <v>N/A</v>
      </c>
      <c r="T6" s="22">
        <f>MCP_or_generator_list!X9</f>
        <v>12.4</v>
      </c>
      <c r="U6" s="22">
        <f>MCP_or_generator_list!Y9</f>
        <v>5</v>
      </c>
      <c r="V6" s="22" t="str">
        <f>MCP_or_generator_list!AA9</f>
        <v>No</v>
      </c>
      <c r="W6" s="22" t="str">
        <f>MCP_or_generator_list!AB9</f>
        <v>N/A</v>
      </c>
      <c r="X6" s="22">
        <f>MCP_or_generator_list!AC9</f>
        <v>600</v>
      </c>
      <c r="Y6" s="22" t="str">
        <f>MCP_or_generator_list!AD9</f>
        <v>Residential</v>
      </c>
      <c r="Z6" s="22">
        <f>MCP_or_generator_list!AE9</f>
        <v>120</v>
      </c>
      <c r="AA6" s="22" t="str">
        <f>MCP_or_generator_list!AF9</f>
        <v>Teesmouth and Cleveland SPA, SSSI</v>
      </c>
      <c r="AB6" s="22" t="str">
        <f>MCP_or_generator_list!AG9</f>
        <v>No</v>
      </c>
      <c r="AC6" s="22" t="str">
        <f>MCP_or_generator_list!AH9</f>
        <v>N/A</v>
      </c>
      <c r="AD6" s="27" t="str">
        <f>MCP_or_generator_list!AI9</f>
        <v>N/A</v>
      </c>
      <c r="AE6" s="22">
        <f>MCP_or_generator_list!Z9</f>
        <v>3.3</v>
      </c>
      <c r="AF6" s="22" t="str">
        <f>MCP_or_generator_list!G9</f>
        <v>NZ 56905 25225</v>
      </c>
      <c r="AG6" s="22" t="str">
        <f>IF(ISERROR(SEARCH("mobile",MCP_or_generator_list!F9)),"No","Yes")</f>
        <v>No</v>
      </c>
      <c r="AH6" s="22" t="str">
        <f>MCP_or_generator_list!B9</f>
        <v>Installation: D35.1.1</v>
      </c>
    </row>
    <row r="7" spans="1:34" ht="15.6">
      <c r="A7" s="22" t="str">
        <f>MCP_or_generator_list!A10</f>
        <v>A6</v>
      </c>
      <c r="B7" s="22" t="str">
        <f>MCP_or_generator_list!C10</f>
        <v>To be confirmed</v>
      </c>
      <c r="C7" s="22" t="str">
        <f>MCP_or_generator_list!D10</f>
        <v>To be confirmed</v>
      </c>
      <c r="D7" s="22" t="str">
        <f>MCP_or_generator_list!E10</f>
        <v>To be confirmed</v>
      </c>
      <c r="E7" s="22">
        <f>MCP_or_generator_list!H10</f>
        <v>457255</v>
      </c>
      <c r="F7" s="22">
        <f>MCP_or_generator_list!I10</f>
        <v>525490</v>
      </c>
      <c r="G7" s="22">
        <f>MCP_or_generator_list!J10</f>
        <v>0</v>
      </c>
      <c r="H7" s="22">
        <f>MCP_or_generator_list!K10</f>
        <v>0</v>
      </c>
      <c r="I7" s="27" t="str">
        <f>MCP_or_generator_list!L10</f>
        <v>To be confirmed</v>
      </c>
      <c r="J7" s="22">
        <f>MCP_or_generator_list!M10</f>
        <v>3.2</v>
      </c>
      <c r="K7" s="22" t="str">
        <f>MCP_or_generator_list!O10</f>
        <v>Back up generator</v>
      </c>
      <c r="L7" s="22" t="str">
        <f>MCP_or_generator_list!P10</f>
        <v>Gas oil</v>
      </c>
      <c r="M7" s="22" t="str">
        <f>MCP_or_generator_list!Q10</f>
        <v>N/A</v>
      </c>
      <c r="N7" s="22" t="str">
        <f>MCP_or_generator_list!R10</f>
        <v>N/A</v>
      </c>
      <c r="O7" s="22" t="str">
        <f>MCP_or_generator_list!S10</f>
        <v>N/A</v>
      </c>
      <c r="P7" s="22" t="str">
        <f>MCP_or_generator_list!T10</f>
        <v>Yes</v>
      </c>
      <c r="Q7" s="22">
        <f>MCP_or_generator_list!U10</f>
        <v>50</v>
      </c>
      <c r="R7" s="22" t="str">
        <f>MCP_or_generator_list!V10</f>
        <v>N/A</v>
      </c>
      <c r="S7" s="22" t="str">
        <f>MCP_or_generator_list!W10</f>
        <v>N/A</v>
      </c>
      <c r="T7" s="22">
        <f>MCP_or_generator_list!X10</f>
        <v>12.4</v>
      </c>
      <c r="U7" s="22">
        <f>MCP_or_generator_list!Y10</f>
        <v>5</v>
      </c>
      <c r="V7" s="22" t="str">
        <f>MCP_or_generator_list!AA10</f>
        <v>No</v>
      </c>
      <c r="W7" s="22" t="str">
        <f>MCP_or_generator_list!AB10</f>
        <v>N/A</v>
      </c>
      <c r="X7" s="22">
        <f>MCP_or_generator_list!AC10</f>
        <v>600</v>
      </c>
      <c r="Y7" s="22" t="str">
        <f>MCP_or_generator_list!AD10</f>
        <v>Residential</v>
      </c>
      <c r="Z7" s="22">
        <f>MCP_or_generator_list!AE10</f>
        <v>120</v>
      </c>
      <c r="AA7" s="22" t="str">
        <f>MCP_or_generator_list!AF10</f>
        <v>Teesmouth and Cleveland SPA, SSSI</v>
      </c>
      <c r="AB7" s="22" t="str">
        <f>MCP_or_generator_list!AG10</f>
        <v>No</v>
      </c>
      <c r="AC7" s="22" t="str">
        <f>MCP_or_generator_list!AH10</f>
        <v>N/A</v>
      </c>
      <c r="AD7" s="27" t="str">
        <f>MCP_or_generator_list!AI10</f>
        <v>N/A</v>
      </c>
      <c r="AE7" s="22">
        <f>MCP_or_generator_list!Z10</f>
        <v>2.7</v>
      </c>
      <c r="AF7" s="22" t="str">
        <f>MCP_or_generator_list!G10</f>
        <v>NZ 57255 25490</v>
      </c>
      <c r="AG7" s="22" t="str">
        <f>IF(ISERROR(SEARCH("mobile",MCP_or_generator_list!F10)),"No","Yes")</f>
        <v>No</v>
      </c>
      <c r="AH7" s="22" t="str">
        <f>MCP_or_generator_list!B10</f>
        <v>Installation: D35.1.1</v>
      </c>
    </row>
    <row r="8" spans="1:34" ht="15.6">
      <c r="A8" s="22" t="str">
        <f>MCP_or_generator_list!A11</f>
        <v>A8</v>
      </c>
      <c r="B8" s="22" t="str">
        <f>MCP_or_generator_list!C11</f>
        <v>To be confirmed</v>
      </c>
      <c r="C8" s="22" t="str">
        <f>MCP_or_generator_list!D11</f>
        <v>To be confirmed</v>
      </c>
      <c r="D8" s="22" t="str">
        <f>MCP_or_generator_list!E11</f>
        <v>To be confirmed</v>
      </c>
      <c r="E8" s="22">
        <f>MCP_or_generator_list!H11</f>
        <v>456705</v>
      </c>
      <c r="F8" s="22">
        <f>MCP_or_generator_list!I11</f>
        <v>525180</v>
      </c>
      <c r="G8" s="22">
        <f>MCP_or_generator_list!J11</f>
        <v>0</v>
      </c>
      <c r="H8" s="22">
        <f>MCP_or_generator_list!K11</f>
        <v>0</v>
      </c>
      <c r="I8" s="27" t="str">
        <f>MCP_or_generator_list!L11</f>
        <v>To be confirmed</v>
      </c>
      <c r="J8" s="22">
        <f>MCP_or_generator_list!M11</f>
        <v>2.5</v>
      </c>
      <c r="K8" s="22" t="str">
        <f>MCP_or_generator_list!O11</f>
        <v>Back up generator</v>
      </c>
      <c r="L8" s="22" t="str">
        <f>MCP_or_generator_list!P11</f>
        <v>Gas oil</v>
      </c>
      <c r="M8" s="22" t="str">
        <f>MCP_or_generator_list!Q11</f>
        <v>N/A</v>
      </c>
      <c r="N8" s="22" t="str">
        <f>MCP_or_generator_list!R11</f>
        <v>N/A</v>
      </c>
      <c r="O8" s="22" t="str">
        <f>MCP_or_generator_list!S11</f>
        <v>N/A</v>
      </c>
      <c r="P8" s="22" t="str">
        <f>MCP_or_generator_list!T11</f>
        <v>Yes</v>
      </c>
      <c r="Q8" s="22">
        <f>MCP_or_generator_list!U11</f>
        <v>50</v>
      </c>
      <c r="R8" s="22" t="str">
        <f>MCP_or_generator_list!V11</f>
        <v>N/A</v>
      </c>
      <c r="S8" s="22" t="str">
        <f>MCP_or_generator_list!W11</f>
        <v>N/A</v>
      </c>
      <c r="T8" s="22">
        <f>MCP_or_generator_list!X11</f>
        <v>12.4</v>
      </c>
      <c r="U8" s="22">
        <f>MCP_or_generator_list!Y11</f>
        <v>5</v>
      </c>
      <c r="V8" s="22" t="str">
        <f>MCP_or_generator_list!AA11</f>
        <v>No</v>
      </c>
      <c r="W8" s="22" t="str">
        <f>MCP_or_generator_list!AB11</f>
        <v>N/A</v>
      </c>
      <c r="X8" s="22">
        <f>MCP_or_generator_list!AC11</f>
        <v>600</v>
      </c>
      <c r="Y8" s="22" t="str">
        <f>MCP_or_generator_list!AD11</f>
        <v>Residential</v>
      </c>
      <c r="Z8" s="22">
        <f>MCP_or_generator_list!AE11</f>
        <v>120</v>
      </c>
      <c r="AA8" s="22" t="str">
        <f>MCP_or_generator_list!AF11</f>
        <v>Teesmouth and Cleveland SPA, SSSI</v>
      </c>
      <c r="AB8" s="22" t="str">
        <f>MCP_or_generator_list!AG11</f>
        <v>No</v>
      </c>
      <c r="AC8" s="22" t="str">
        <f>MCP_or_generator_list!AH11</f>
        <v>N/A</v>
      </c>
      <c r="AD8" s="27" t="str">
        <f>MCP_or_generator_list!AI11</f>
        <v>N/A</v>
      </c>
      <c r="AE8" s="22">
        <f>MCP_or_generator_list!Z11</f>
        <v>2.1</v>
      </c>
      <c r="AF8" s="22" t="str">
        <f>MCP_or_generator_list!G11</f>
        <v>NZ 56705 25180</v>
      </c>
      <c r="AG8" s="22" t="str">
        <f>IF(ISERROR(SEARCH("mobile",MCP_or_generator_list!F11)),"No","Yes")</f>
        <v>No</v>
      </c>
      <c r="AH8" s="22" t="str">
        <f>MCP_or_generator_list!B11</f>
        <v>Installation: D35.1.1</v>
      </c>
    </row>
    <row r="9" spans="1:34" ht="15.6">
      <c r="A9" s="22">
        <f>MCP_or_generator_list!A12</f>
        <v>0</v>
      </c>
      <c r="B9" s="22">
        <f>MCP_or_generator_list!C12</f>
        <v>0</v>
      </c>
      <c r="C9" s="22">
        <f>MCP_or_generator_list!D12</f>
        <v>0</v>
      </c>
      <c r="D9" s="22">
        <f>MCP_or_generator_list!E12</f>
        <v>0</v>
      </c>
      <c r="E9" s="22">
        <f>MCP_or_generator_list!H12</f>
        <v>0</v>
      </c>
      <c r="F9" s="22">
        <f>MCP_or_generator_list!I12</f>
        <v>0</v>
      </c>
      <c r="G9" s="22">
        <f>MCP_or_generator_list!J12</f>
        <v>0</v>
      </c>
      <c r="H9" s="22">
        <f>MCP_or_generator_list!K12</f>
        <v>0</v>
      </c>
      <c r="I9" s="27">
        <f>MCP_or_generator_list!L12</f>
        <v>0</v>
      </c>
      <c r="J9" s="22">
        <f>MCP_or_generator_list!M12</f>
        <v>0</v>
      </c>
      <c r="K9" s="22">
        <f>MCP_or_generator_list!O12</f>
        <v>0</v>
      </c>
      <c r="L9" s="22">
        <f>MCP_or_generator_list!P12</f>
        <v>0</v>
      </c>
      <c r="M9" s="22">
        <f>MCP_or_generator_list!Q12</f>
        <v>0</v>
      </c>
      <c r="N9" s="22">
        <f>MCP_or_generator_list!R12</f>
        <v>0</v>
      </c>
      <c r="O9" s="22">
        <f>MCP_or_generator_list!S12</f>
        <v>0</v>
      </c>
      <c r="P9" s="22">
        <f>MCP_or_generator_list!T12</f>
        <v>0</v>
      </c>
      <c r="Q9" s="22">
        <f>MCP_or_generator_list!U12</f>
        <v>0</v>
      </c>
      <c r="R9" s="22">
        <f>MCP_or_generator_list!V12</f>
        <v>0</v>
      </c>
      <c r="S9" s="22">
        <f>MCP_or_generator_list!W12</f>
        <v>0</v>
      </c>
      <c r="T9" s="22">
        <f>MCP_or_generator_list!X12</f>
        <v>0</v>
      </c>
      <c r="U9" s="22">
        <f>MCP_or_generator_list!Y12</f>
        <v>0</v>
      </c>
      <c r="V9" s="22">
        <f>MCP_or_generator_list!AA12</f>
        <v>0</v>
      </c>
      <c r="W9" s="22">
        <f>MCP_or_generator_list!AB12</f>
        <v>0</v>
      </c>
      <c r="X9" s="22">
        <f>MCP_or_generator_list!AC12</f>
        <v>0</v>
      </c>
      <c r="Y9" s="22">
        <f>MCP_or_generator_list!AD12</f>
        <v>0</v>
      </c>
      <c r="Z9" s="22">
        <f>MCP_or_generator_list!AE12</f>
        <v>0</v>
      </c>
      <c r="AA9" s="22">
        <f>MCP_or_generator_list!AF12</f>
        <v>0</v>
      </c>
      <c r="AB9" s="22">
        <f>MCP_or_generator_list!AG12</f>
        <v>0</v>
      </c>
      <c r="AC9" s="22">
        <f>MCP_or_generator_list!AH12</f>
        <v>0</v>
      </c>
      <c r="AD9" s="27">
        <f>MCP_or_generator_list!AI12</f>
        <v>0</v>
      </c>
      <c r="AE9" s="22">
        <f>MCP_or_generator_list!Z12</f>
        <v>0</v>
      </c>
      <c r="AF9" s="22">
        <f>MCP_or_generator_list!G12</f>
        <v>0</v>
      </c>
      <c r="AG9" s="22" t="str">
        <f>IF(ISERROR(SEARCH("mobile",MCP_or_generator_list!F12)),"No","Yes")</f>
        <v>No</v>
      </c>
      <c r="AH9" s="22">
        <f>MCP_or_generator_list!B12</f>
        <v>0</v>
      </c>
    </row>
    <row r="10" spans="1:34" ht="15.6">
      <c r="A10" s="22">
        <f>MCP_or_generator_list!A13</f>
        <v>0</v>
      </c>
      <c r="B10" s="22">
        <f>MCP_or_generator_list!C13</f>
        <v>0</v>
      </c>
      <c r="C10" s="22">
        <f>MCP_or_generator_list!D13</f>
        <v>0</v>
      </c>
      <c r="D10" s="22">
        <f>MCP_or_generator_list!E13</f>
        <v>0</v>
      </c>
      <c r="E10" s="22">
        <f>MCP_or_generator_list!H13</f>
        <v>0</v>
      </c>
      <c r="F10" s="22">
        <f>MCP_or_generator_list!I13</f>
        <v>0</v>
      </c>
      <c r="G10" s="22">
        <f>MCP_or_generator_list!J13</f>
        <v>0</v>
      </c>
      <c r="H10" s="22">
        <f>MCP_or_generator_list!K13</f>
        <v>0</v>
      </c>
      <c r="I10" s="27">
        <f>MCP_or_generator_list!L13</f>
        <v>0</v>
      </c>
      <c r="J10" s="22">
        <f>MCP_or_generator_list!M13</f>
        <v>0</v>
      </c>
      <c r="K10" s="22">
        <f>MCP_or_generator_list!O13</f>
        <v>0</v>
      </c>
      <c r="L10" s="22">
        <f>MCP_or_generator_list!P13</f>
        <v>0</v>
      </c>
      <c r="M10" s="22">
        <f>MCP_or_generator_list!Q13</f>
        <v>0</v>
      </c>
      <c r="N10" s="22">
        <f>MCP_or_generator_list!R13</f>
        <v>0</v>
      </c>
      <c r="O10" s="22">
        <f>MCP_or_generator_list!S13</f>
        <v>0</v>
      </c>
      <c r="P10" s="22">
        <f>MCP_or_generator_list!T13</f>
        <v>0</v>
      </c>
      <c r="Q10" s="22">
        <f>MCP_or_generator_list!U13</f>
        <v>0</v>
      </c>
      <c r="R10" s="22">
        <f>MCP_or_generator_list!V13</f>
        <v>0</v>
      </c>
      <c r="S10" s="22">
        <f>MCP_or_generator_list!W13</f>
        <v>0</v>
      </c>
      <c r="T10" s="22">
        <f>MCP_or_generator_list!X13</f>
        <v>0</v>
      </c>
      <c r="U10" s="22">
        <f>MCP_or_generator_list!Y13</f>
        <v>0</v>
      </c>
      <c r="V10" s="22">
        <f>MCP_or_generator_list!AA13</f>
        <v>0</v>
      </c>
      <c r="W10" s="22">
        <f>MCP_or_generator_list!AB13</f>
        <v>0</v>
      </c>
      <c r="X10" s="22">
        <f>MCP_or_generator_list!AC13</f>
        <v>0</v>
      </c>
      <c r="Y10" s="22">
        <f>MCP_or_generator_list!AD13</f>
        <v>0</v>
      </c>
      <c r="Z10" s="22">
        <f>MCP_or_generator_list!AE13</f>
        <v>0</v>
      </c>
      <c r="AA10" s="22">
        <f>MCP_or_generator_list!AF13</f>
        <v>0</v>
      </c>
      <c r="AB10" s="22">
        <f>MCP_or_generator_list!AG13</f>
        <v>0</v>
      </c>
      <c r="AC10" s="22">
        <f>MCP_or_generator_list!AH13</f>
        <v>0</v>
      </c>
      <c r="AD10" s="27">
        <f>MCP_or_generator_list!AI13</f>
        <v>0</v>
      </c>
      <c r="AE10" s="22">
        <f>MCP_or_generator_list!Z13</f>
        <v>0</v>
      </c>
      <c r="AF10" s="22">
        <f>MCP_or_generator_list!G13</f>
        <v>0</v>
      </c>
      <c r="AG10" s="22" t="str">
        <f>IF(ISERROR(SEARCH("mobile",MCP_or_generator_list!F13)),"No","Yes")</f>
        <v>No</v>
      </c>
      <c r="AH10" s="22">
        <f>MCP_or_generator_list!B13</f>
        <v>0</v>
      </c>
    </row>
    <row r="11" spans="1:34" ht="15.6">
      <c r="A11" s="22">
        <f>MCP_or_generator_list!A14</f>
        <v>0</v>
      </c>
      <c r="B11" s="22">
        <f>MCP_or_generator_list!C14</f>
        <v>0</v>
      </c>
      <c r="C11" s="22">
        <f>MCP_or_generator_list!D14</f>
        <v>0</v>
      </c>
      <c r="D11" s="22">
        <f>MCP_or_generator_list!E14</f>
        <v>0</v>
      </c>
      <c r="E11" s="22">
        <f>MCP_or_generator_list!H14</f>
        <v>0</v>
      </c>
      <c r="F11" s="22">
        <f>MCP_or_generator_list!I14</f>
        <v>0</v>
      </c>
      <c r="G11" s="22">
        <f>MCP_or_generator_list!J14</f>
        <v>0</v>
      </c>
      <c r="H11" s="22">
        <f>MCP_or_generator_list!K14</f>
        <v>0</v>
      </c>
      <c r="I11" s="27">
        <f>MCP_or_generator_list!L14</f>
        <v>0</v>
      </c>
      <c r="J11" s="22">
        <f>MCP_or_generator_list!M14</f>
        <v>0</v>
      </c>
      <c r="K11" s="22">
        <f>MCP_or_generator_list!O14</f>
        <v>0</v>
      </c>
      <c r="L11" s="22">
        <f>MCP_or_generator_list!P14</f>
        <v>0</v>
      </c>
      <c r="M11" s="22">
        <f>MCP_or_generator_list!Q14</f>
        <v>0</v>
      </c>
      <c r="N11" s="22">
        <f>MCP_or_generator_list!R14</f>
        <v>0</v>
      </c>
      <c r="O11" s="22">
        <f>MCP_or_generator_list!S14</f>
        <v>0</v>
      </c>
      <c r="P11" s="22">
        <f>MCP_or_generator_list!T14</f>
        <v>0</v>
      </c>
      <c r="Q11" s="22">
        <f>MCP_or_generator_list!U14</f>
        <v>0</v>
      </c>
      <c r="R11" s="22">
        <f>MCP_or_generator_list!V14</f>
        <v>0</v>
      </c>
      <c r="S11" s="22">
        <f>MCP_or_generator_list!W14</f>
        <v>0</v>
      </c>
      <c r="T11" s="22">
        <f>MCP_or_generator_list!X14</f>
        <v>0</v>
      </c>
      <c r="U11" s="22">
        <f>MCP_or_generator_list!Y14</f>
        <v>0</v>
      </c>
      <c r="V11" s="22">
        <f>MCP_or_generator_list!AA14</f>
        <v>0</v>
      </c>
      <c r="W11" s="22">
        <f>MCP_or_generator_list!AB14</f>
        <v>0</v>
      </c>
      <c r="X11" s="22">
        <f>MCP_or_generator_list!AC14</f>
        <v>0</v>
      </c>
      <c r="Y11" s="22">
        <f>MCP_or_generator_list!AD14</f>
        <v>0</v>
      </c>
      <c r="Z11" s="22">
        <f>MCP_or_generator_list!AE14</f>
        <v>0</v>
      </c>
      <c r="AA11" s="22">
        <f>MCP_or_generator_list!AF14</f>
        <v>0</v>
      </c>
      <c r="AB11" s="22">
        <f>MCP_or_generator_list!AG14</f>
        <v>0</v>
      </c>
      <c r="AC11" s="22">
        <f>MCP_or_generator_list!AH14</f>
        <v>0</v>
      </c>
      <c r="AD11" s="27">
        <f>MCP_or_generator_list!AI14</f>
        <v>0</v>
      </c>
      <c r="AE11" s="22">
        <f>MCP_or_generator_list!Z14</f>
        <v>0</v>
      </c>
      <c r="AF11" s="22">
        <f>MCP_or_generator_list!G14</f>
        <v>0</v>
      </c>
      <c r="AG11" s="22" t="str">
        <f>IF(ISERROR(SEARCH("mobile",MCP_or_generator_list!F14)),"No","Yes")</f>
        <v>No</v>
      </c>
      <c r="AH11" s="22">
        <f>MCP_or_generator_list!B14</f>
        <v>0</v>
      </c>
    </row>
    <row r="12" spans="1:34" ht="15.6">
      <c r="A12" s="22">
        <f>MCP_or_generator_list!A15</f>
        <v>0</v>
      </c>
      <c r="B12" s="22">
        <f>MCP_or_generator_list!C15</f>
        <v>0</v>
      </c>
      <c r="C12" s="22">
        <f>MCP_or_generator_list!D15</f>
        <v>0</v>
      </c>
      <c r="D12" s="22">
        <f>MCP_or_generator_list!E15</f>
        <v>0</v>
      </c>
      <c r="E12" s="22">
        <f>MCP_or_generator_list!H15</f>
        <v>0</v>
      </c>
      <c r="F12" s="22">
        <f>MCP_or_generator_list!I15</f>
        <v>0</v>
      </c>
      <c r="G12" s="22">
        <f>MCP_or_generator_list!J15</f>
        <v>0</v>
      </c>
      <c r="H12" s="22">
        <f>MCP_or_generator_list!K15</f>
        <v>0</v>
      </c>
      <c r="I12" s="27">
        <f>MCP_or_generator_list!L15</f>
        <v>0</v>
      </c>
      <c r="J12" s="22">
        <f>MCP_or_generator_list!M15</f>
        <v>0</v>
      </c>
      <c r="K12" s="22">
        <f>MCP_or_generator_list!O15</f>
        <v>0</v>
      </c>
      <c r="L12" s="22">
        <f>MCP_or_generator_list!P15</f>
        <v>0</v>
      </c>
      <c r="M12" s="22">
        <f>MCP_or_generator_list!Q15</f>
        <v>0</v>
      </c>
      <c r="N12" s="22">
        <f>MCP_or_generator_list!R15</f>
        <v>0</v>
      </c>
      <c r="O12" s="22">
        <f>MCP_or_generator_list!S15</f>
        <v>0</v>
      </c>
      <c r="P12" s="22">
        <f>MCP_or_generator_list!T15</f>
        <v>0</v>
      </c>
      <c r="Q12" s="22">
        <f>MCP_or_generator_list!U15</f>
        <v>0</v>
      </c>
      <c r="R12" s="22">
        <f>MCP_or_generator_list!V15</f>
        <v>0</v>
      </c>
      <c r="S12" s="22">
        <f>MCP_or_generator_list!W15</f>
        <v>0</v>
      </c>
      <c r="T12" s="22">
        <f>MCP_or_generator_list!X15</f>
        <v>0</v>
      </c>
      <c r="U12" s="22">
        <f>MCP_or_generator_list!Y15</f>
        <v>0</v>
      </c>
      <c r="V12" s="22">
        <f>MCP_or_generator_list!AA15</f>
        <v>0</v>
      </c>
      <c r="W12" s="22">
        <f>MCP_or_generator_list!AB15</f>
        <v>0</v>
      </c>
      <c r="X12" s="22">
        <f>MCP_or_generator_list!AC15</f>
        <v>0</v>
      </c>
      <c r="Y12" s="22">
        <f>MCP_or_generator_list!AD15</f>
        <v>0</v>
      </c>
      <c r="Z12" s="22">
        <f>MCP_or_generator_list!AE15</f>
        <v>0</v>
      </c>
      <c r="AA12" s="22">
        <f>MCP_or_generator_list!AF15</f>
        <v>0</v>
      </c>
      <c r="AB12" s="22">
        <f>MCP_or_generator_list!AG15</f>
        <v>0</v>
      </c>
      <c r="AC12" s="22">
        <f>MCP_or_generator_list!AH15</f>
        <v>0</v>
      </c>
      <c r="AD12" s="27">
        <f>MCP_or_generator_list!AI15</f>
        <v>0</v>
      </c>
      <c r="AE12" s="22">
        <f>MCP_or_generator_list!Z15</f>
        <v>0</v>
      </c>
      <c r="AF12" s="22">
        <f>MCP_or_generator_list!G15</f>
        <v>0</v>
      </c>
      <c r="AG12" s="22" t="str">
        <f>IF(ISERROR(SEARCH("mobile",MCP_or_generator_list!F15)),"No","Yes")</f>
        <v>No</v>
      </c>
      <c r="AH12" s="22">
        <f>MCP_or_generator_list!B15</f>
        <v>0</v>
      </c>
    </row>
    <row r="13" spans="1:34" ht="15.6">
      <c r="A13" s="22">
        <f>MCP_or_generator_list!A16</f>
        <v>0</v>
      </c>
      <c r="B13" s="22">
        <f>MCP_or_generator_list!C16</f>
        <v>0</v>
      </c>
      <c r="C13" s="22">
        <f>MCP_or_generator_list!D16</f>
        <v>0</v>
      </c>
      <c r="D13" s="22">
        <f>MCP_or_generator_list!E16</f>
        <v>0</v>
      </c>
      <c r="E13" s="22">
        <f>MCP_or_generator_list!H16</f>
        <v>0</v>
      </c>
      <c r="F13" s="22">
        <f>MCP_or_generator_list!I16</f>
        <v>0</v>
      </c>
      <c r="G13" s="22">
        <f>MCP_or_generator_list!J16</f>
        <v>0</v>
      </c>
      <c r="H13" s="22">
        <f>MCP_or_generator_list!K16</f>
        <v>0</v>
      </c>
      <c r="I13" s="27">
        <f>MCP_or_generator_list!L16</f>
        <v>0</v>
      </c>
      <c r="J13" s="22">
        <f>MCP_or_generator_list!M16</f>
        <v>0</v>
      </c>
      <c r="K13" s="22">
        <f>MCP_or_generator_list!O16</f>
        <v>0</v>
      </c>
      <c r="L13" s="22">
        <f>MCP_or_generator_list!P16</f>
        <v>0</v>
      </c>
      <c r="M13" s="22">
        <f>MCP_or_generator_list!Q16</f>
        <v>0</v>
      </c>
      <c r="N13" s="22">
        <f>MCP_or_generator_list!R16</f>
        <v>0</v>
      </c>
      <c r="O13" s="22">
        <f>MCP_or_generator_list!S16</f>
        <v>0</v>
      </c>
      <c r="P13" s="22">
        <f>MCP_or_generator_list!T16</f>
        <v>0</v>
      </c>
      <c r="Q13" s="22">
        <f>MCP_or_generator_list!U16</f>
        <v>0</v>
      </c>
      <c r="R13" s="22">
        <f>MCP_or_generator_list!V16</f>
        <v>0</v>
      </c>
      <c r="S13" s="22">
        <f>MCP_or_generator_list!W16</f>
        <v>0</v>
      </c>
      <c r="T13" s="22">
        <f>MCP_or_generator_list!X16</f>
        <v>0</v>
      </c>
      <c r="U13" s="22">
        <f>MCP_or_generator_list!Y16</f>
        <v>0</v>
      </c>
      <c r="V13" s="22">
        <f>MCP_or_generator_list!AA16</f>
        <v>0</v>
      </c>
      <c r="W13" s="22">
        <f>MCP_or_generator_list!AB16</f>
        <v>0</v>
      </c>
      <c r="X13" s="22">
        <f>MCP_or_generator_list!AC16</f>
        <v>0</v>
      </c>
      <c r="Y13" s="22">
        <f>MCP_or_generator_list!AD16</f>
        <v>0</v>
      </c>
      <c r="Z13" s="22">
        <f>MCP_or_generator_list!AE16</f>
        <v>0</v>
      </c>
      <c r="AA13" s="22">
        <f>MCP_or_generator_list!AF16</f>
        <v>0</v>
      </c>
      <c r="AB13" s="22">
        <f>MCP_or_generator_list!AG16</f>
        <v>0</v>
      </c>
      <c r="AC13" s="22">
        <f>MCP_or_generator_list!AH16</f>
        <v>0</v>
      </c>
      <c r="AD13" s="27">
        <f>MCP_or_generator_list!AI16</f>
        <v>0</v>
      </c>
      <c r="AE13" s="22">
        <f>MCP_or_generator_list!Z16</f>
        <v>0</v>
      </c>
      <c r="AF13" s="22">
        <f>MCP_or_generator_list!G16</f>
        <v>0</v>
      </c>
      <c r="AG13" s="22" t="str">
        <f>IF(ISERROR(SEARCH("mobile",MCP_or_generator_list!F16)),"No","Yes")</f>
        <v>No</v>
      </c>
      <c r="AH13" s="22">
        <f>MCP_or_generator_list!B16</f>
        <v>0</v>
      </c>
    </row>
    <row r="14" spans="1:34" ht="15.6">
      <c r="A14" s="22">
        <f>MCP_or_generator_list!A17</f>
        <v>0</v>
      </c>
      <c r="B14" s="22">
        <f>MCP_or_generator_list!C17</f>
        <v>0</v>
      </c>
      <c r="C14" s="22">
        <f>MCP_or_generator_list!D17</f>
        <v>0</v>
      </c>
      <c r="D14" s="22">
        <f>MCP_or_generator_list!E17</f>
        <v>0</v>
      </c>
      <c r="E14" s="22">
        <f>MCP_or_generator_list!H17</f>
        <v>0</v>
      </c>
      <c r="F14" s="22">
        <f>MCP_or_generator_list!I17</f>
        <v>0</v>
      </c>
      <c r="G14" s="22">
        <f>MCP_or_generator_list!J17</f>
        <v>0</v>
      </c>
      <c r="H14" s="22">
        <f>MCP_or_generator_list!K17</f>
        <v>0</v>
      </c>
      <c r="I14" s="27">
        <f>MCP_or_generator_list!L17</f>
        <v>0</v>
      </c>
      <c r="J14" s="22">
        <f>MCP_or_generator_list!M17</f>
        <v>0</v>
      </c>
      <c r="K14" s="22">
        <f>MCP_or_generator_list!O17</f>
        <v>0</v>
      </c>
      <c r="L14" s="22">
        <f>MCP_or_generator_list!P17</f>
        <v>0</v>
      </c>
      <c r="M14" s="22">
        <f>MCP_or_generator_list!Q17</f>
        <v>0</v>
      </c>
      <c r="N14" s="22">
        <f>MCP_or_generator_list!R17</f>
        <v>0</v>
      </c>
      <c r="O14" s="22">
        <f>MCP_or_generator_list!S17</f>
        <v>0</v>
      </c>
      <c r="P14" s="22">
        <f>MCP_or_generator_list!T17</f>
        <v>0</v>
      </c>
      <c r="Q14" s="22">
        <f>MCP_or_generator_list!U17</f>
        <v>0</v>
      </c>
      <c r="R14" s="22">
        <f>MCP_or_generator_list!V17</f>
        <v>0</v>
      </c>
      <c r="S14" s="22">
        <f>MCP_or_generator_list!W17</f>
        <v>0</v>
      </c>
      <c r="T14" s="22">
        <f>MCP_or_generator_list!X17</f>
        <v>0</v>
      </c>
      <c r="U14" s="22">
        <f>MCP_or_generator_list!Y17</f>
        <v>0</v>
      </c>
      <c r="V14" s="22">
        <f>MCP_or_generator_list!AA17</f>
        <v>0</v>
      </c>
      <c r="W14" s="22">
        <f>MCP_or_generator_list!AB17</f>
        <v>0</v>
      </c>
      <c r="X14" s="22">
        <f>MCP_or_generator_list!AC17</f>
        <v>0</v>
      </c>
      <c r="Y14" s="22">
        <f>MCP_or_generator_list!AD17</f>
        <v>0</v>
      </c>
      <c r="Z14" s="22">
        <f>MCP_or_generator_list!AE17</f>
        <v>0</v>
      </c>
      <c r="AA14" s="22">
        <f>MCP_or_generator_list!AF17</f>
        <v>0</v>
      </c>
      <c r="AB14" s="22">
        <f>MCP_or_generator_list!AG17</f>
        <v>0</v>
      </c>
      <c r="AC14" s="22">
        <f>MCP_or_generator_list!AH17</f>
        <v>0</v>
      </c>
      <c r="AD14" s="27">
        <f>MCP_or_generator_list!AI17</f>
        <v>0</v>
      </c>
      <c r="AE14" s="22">
        <f>MCP_or_generator_list!Z17</f>
        <v>0</v>
      </c>
      <c r="AF14" s="22">
        <f>MCP_or_generator_list!G17</f>
        <v>0</v>
      </c>
      <c r="AG14" s="22" t="str">
        <f>IF(ISERROR(SEARCH("mobile",MCP_or_generator_list!F17)),"No","Yes")</f>
        <v>No</v>
      </c>
      <c r="AH14" s="22">
        <f>MCP_or_generator_list!B17</f>
        <v>0</v>
      </c>
    </row>
    <row r="15" spans="1:34" ht="15.6">
      <c r="A15" s="22">
        <f>MCP_or_generator_list!A18</f>
        <v>0</v>
      </c>
      <c r="B15" s="22">
        <f>MCP_or_generator_list!C18</f>
        <v>0</v>
      </c>
      <c r="C15" s="22">
        <f>MCP_or_generator_list!D18</f>
        <v>0</v>
      </c>
      <c r="D15" s="22">
        <f>MCP_or_generator_list!E18</f>
        <v>0</v>
      </c>
      <c r="E15" s="22">
        <f>MCP_or_generator_list!H18</f>
        <v>0</v>
      </c>
      <c r="F15" s="22">
        <f>MCP_or_generator_list!I18</f>
        <v>0</v>
      </c>
      <c r="G15" s="22">
        <f>MCP_or_generator_list!J18</f>
        <v>0</v>
      </c>
      <c r="H15" s="22">
        <f>MCP_or_generator_list!K18</f>
        <v>0</v>
      </c>
      <c r="I15" s="27">
        <f>MCP_or_generator_list!L18</f>
        <v>0</v>
      </c>
      <c r="J15" s="22">
        <f>MCP_or_generator_list!M18</f>
        <v>0</v>
      </c>
      <c r="K15" s="22">
        <f>MCP_or_generator_list!O18</f>
        <v>0</v>
      </c>
      <c r="L15" s="22">
        <f>MCP_or_generator_list!P18</f>
        <v>0</v>
      </c>
      <c r="M15" s="22">
        <f>MCP_or_generator_list!Q18</f>
        <v>0</v>
      </c>
      <c r="N15" s="22">
        <f>MCP_or_generator_list!R18</f>
        <v>0</v>
      </c>
      <c r="O15" s="22">
        <f>MCP_or_generator_list!S18</f>
        <v>0</v>
      </c>
      <c r="P15" s="22">
        <f>MCP_or_generator_list!T18</f>
        <v>0</v>
      </c>
      <c r="Q15" s="22">
        <f>MCP_or_generator_list!U18</f>
        <v>0</v>
      </c>
      <c r="R15" s="22">
        <f>MCP_or_generator_list!V18</f>
        <v>0</v>
      </c>
      <c r="S15" s="22">
        <f>MCP_or_generator_list!W18</f>
        <v>0</v>
      </c>
      <c r="T15" s="22">
        <f>MCP_or_generator_list!X18</f>
        <v>0</v>
      </c>
      <c r="U15" s="22">
        <f>MCP_or_generator_list!Y18</f>
        <v>0</v>
      </c>
      <c r="V15" s="22">
        <f>MCP_or_generator_list!AA18</f>
        <v>0</v>
      </c>
      <c r="W15" s="22">
        <f>MCP_or_generator_list!AB18</f>
        <v>0</v>
      </c>
      <c r="X15" s="22">
        <f>MCP_or_generator_list!AC18</f>
        <v>0</v>
      </c>
      <c r="Y15" s="22">
        <f>MCP_or_generator_list!AD18</f>
        <v>0</v>
      </c>
      <c r="Z15" s="22">
        <f>MCP_or_generator_list!AE18</f>
        <v>0</v>
      </c>
      <c r="AA15" s="22">
        <f>MCP_or_generator_list!AF18</f>
        <v>0</v>
      </c>
      <c r="AB15" s="22">
        <f>MCP_or_generator_list!AG18</f>
        <v>0</v>
      </c>
      <c r="AC15" s="22">
        <f>MCP_or_generator_list!AH18</f>
        <v>0</v>
      </c>
      <c r="AD15" s="27">
        <f>MCP_or_generator_list!AI18</f>
        <v>0</v>
      </c>
      <c r="AE15" s="22">
        <f>MCP_or_generator_list!Z18</f>
        <v>0</v>
      </c>
      <c r="AF15" s="22">
        <f>MCP_or_generator_list!G18</f>
        <v>0</v>
      </c>
      <c r="AG15" s="22" t="str">
        <f>IF(ISERROR(SEARCH("mobile",MCP_or_generator_list!F18)),"No","Yes")</f>
        <v>No</v>
      </c>
      <c r="AH15" s="22">
        <f>MCP_or_generator_list!B18</f>
        <v>0</v>
      </c>
    </row>
    <row r="16" spans="1:34" ht="15.6">
      <c r="A16" s="22">
        <f>MCP_or_generator_list!A19</f>
        <v>0</v>
      </c>
      <c r="B16" s="22">
        <f>MCP_or_generator_list!C19</f>
        <v>0</v>
      </c>
      <c r="C16" s="22">
        <f>MCP_or_generator_list!D19</f>
        <v>0</v>
      </c>
      <c r="D16" s="22">
        <f>MCP_or_generator_list!E19</f>
        <v>0</v>
      </c>
      <c r="E16" s="22">
        <f>MCP_or_generator_list!H19</f>
        <v>0</v>
      </c>
      <c r="F16" s="22">
        <f>MCP_or_generator_list!I19</f>
        <v>0</v>
      </c>
      <c r="G16" s="22">
        <f>MCP_or_generator_list!J19</f>
        <v>0</v>
      </c>
      <c r="H16" s="22">
        <f>MCP_or_generator_list!K19</f>
        <v>0</v>
      </c>
      <c r="I16" s="27">
        <f>MCP_or_generator_list!L19</f>
        <v>0</v>
      </c>
      <c r="J16" s="22">
        <f>MCP_or_generator_list!M19</f>
        <v>0</v>
      </c>
      <c r="K16" s="22">
        <f>MCP_or_generator_list!O19</f>
        <v>0</v>
      </c>
      <c r="L16" s="22">
        <f>MCP_or_generator_list!P19</f>
        <v>0</v>
      </c>
      <c r="M16" s="22">
        <f>MCP_or_generator_list!Q19</f>
        <v>0</v>
      </c>
      <c r="N16" s="22">
        <f>MCP_or_generator_list!R19</f>
        <v>0</v>
      </c>
      <c r="O16" s="22">
        <f>MCP_or_generator_list!S19</f>
        <v>0</v>
      </c>
      <c r="P16" s="22">
        <f>MCP_or_generator_list!T19</f>
        <v>0</v>
      </c>
      <c r="Q16" s="22">
        <f>MCP_or_generator_list!U19</f>
        <v>0</v>
      </c>
      <c r="R16" s="22">
        <f>MCP_or_generator_list!V19</f>
        <v>0</v>
      </c>
      <c r="S16" s="22">
        <f>MCP_or_generator_list!W19</f>
        <v>0</v>
      </c>
      <c r="T16" s="22">
        <f>MCP_or_generator_list!X19</f>
        <v>0</v>
      </c>
      <c r="U16" s="22">
        <f>MCP_or_generator_list!Y19</f>
        <v>0</v>
      </c>
      <c r="V16" s="22">
        <f>MCP_or_generator_list!AA19</f>
        <v>0</v>
      </c>
      <c r="W16" s="22">
        <f>MCP_or_generator_list!AB19</f>
        <v>0</v>
      </c>
      <c r="X16" s="22">
        <f>MCP_or_generator_list!AC19</f>
        <v>0</v>
      </c>
      <c r="Y16" s="22">
        <f>MCP_or_generator_list!AD19</f>
        <v>0</v>
      </c>
      <c r="Z16" s="22">
        <f>MCP_or_generator_list!AE19</f>
        <v>0</v>
      </c>
      <c r="AA16" s="22">
        <f>MCP_or_generator_list!AF19</f>
        <v>0</v>
      </c>
      <c r="AB16" s="22">
        <f>MCP_or_generator_list!AG19</f>
        <v>0</v>
      </c>
      <c r="AC16" s="22">
        <f>MCP_or_generator_list!AH19</f>
        <v>0</v>
      </c>
      <c r="AD16" s="27">
        <f>MCP_or_generator_list!AI19</f>
        <v>0</v>
      </c>
      <c r="AE16" s="22">
        <f>MCP_or_generator_list!Z19</f>
        <v>0</v>
      </c>
      <c r="AF16" s="22">
        <f>MCP_or_generator_list!G19</f>
        <v>0</v>
      </c>
      <c r="AG16" s="22" t="str">
        <f>IF(ISERROR(SEARCH("mobile",MCP_or_generator_list!F19)),"No","Yes")</f>
        <v>No</v>
      </c>
      <c r="AH16" s="22">
        <f>MCP_or_generator_list!B19</f>
        <v>0</v>
      </c>
    </row>
    <row r="19" spans="1:34" ht="15.6">
      <c r="A19" s="28" t="s">
        <v>126</v>
      </c>
      <c r="B19" s="28" t="s">
        <v>127</v>
      </c>
      <c r="I19" t="s">
        <v>128</v>
      </c>
      <c r="J19" t="s">
        <v>129</v>
      </c>
      <c r="K19" t="s">
        <v>130</v>
      </c>
      <c r="L19" t="s">
        <v>131</v>
      </c>
      <c r="M19" t="s">
        <v>132</v>
      </c>
      <c r="N19" t="s">
        <v>133</v>
      </c>
      <c r="O19" t="s">
        <v>134</v>
      </c>
      <c r="P19" t="s">
        <v>135</v>
      </c>
      <c r="Q19"/>
      <c r="R19" t="s">
        <v>136</v>
      </c>
      <c r="S19" t="s">
        <v>137</v>
      </c>
      <c r="T19" t="s">
        <v>138</v>
      </c>
      <c r="U19" t="s">
        <v>139</v>
      </c>
      <c r="V19" t="s">
        <v>140</v>
      </c>
      <c r="W19" t="s">
        <v>141</v>
      </c>
      <c r="X19" t="s">
        <v>142</v>
      </c>
      <c r="Y19" t="s">
        <v>143</v>
      </c>
      <c r="Z19" t="s">
        <v>144</v>
      </c>
      <c r="AA19" t="s">
        <v>145</v>
      </c>
      <c r="AB19" t="s">
        <v>146</v>
      </c>
      <c r="AC19" t="s">
        <v>147</v>
      </c>
      <c r="AD19" t="s">
        <v>148</v>
      </c>
    </row>
    <row r="20" spans="1:34" ht="15.6">
      <c r="A20" s="22" t="s">
        <v>149</v>
      </c>
      <c r="B20" s="22" t="str">
        <f>IF(ISERROR(SEARCH("Mobile",MCP_or_generator_list!#REF!)),"No","Yes")</f>
        <v>No</v>
      </c>
    </row>
    <row r="21" spans="1:34" ht="15.6">
      <c r="A21" s="22" t="s">
        <v>150</v>
      </c>
      <c r="B21" t="e">
        <f>MCP_or_generator_list!#REF!</f>
        <v>#REF!</v>
      </c>
    </row>
    <row r="23" spans="1:34" customFormat="1" ht="15.6">
      <c r="A23" s="22" t="s">
        <v>0</v>
      </c>
      <c r="B23" s="22" t="s">
        <v>0</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row>
    <row r="24" spans="1:34" customFormat="1" ht="15.6">
      <c r="A24" s="22" t="s">
        <v>95</v>
      </c>
      <c r="B24" s="22" t="s">
        <v>151</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row>
    <row r="25" spans="1:34" customFormat="1" ht="15.6">
      <c r="A25" s="22" t="s">
        <v>96</v>
      </c>
      <c r="B25" s="22" t="s">
        <v>3</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row>
    <row r="26" spans="1:34" customFormat="1" ht="15.6">
      <c r="A26" s="22" t="s">
        <v>97</v>
      </c>
      <c r="B26" s="22" t="s">
        <v>4</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row>
    <row r="27" spans="1:34" customFormat="1" ht="15.6">
      <c r="A27" s="22" t="s">
        <v>7</v>
      </c>
      <c r="B27" s="22" t="s">
        <v>7</v>
      </c>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row>
    <row r="28" spans="1:34" customFormat="1" ht="15.6">
      <c r="A28" s="22" t="s">
        <v>8</v>
      </c>
      <c r="B28" s="22" t="s">
        <v>8</v>
      </c>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row>
    <row r="29" spans="1:34" customFormat="1" ht="15.6">
      <c r="A29" s="22" t="s">
        <v>98</v>
      </c>
      <c r="B29" s="22" t="s">
        <v>98</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row>
    <row r="30" spans="1:34" customFormat="1" ht="15.6">
      <c r="A30" s="22" t="s">
        <v>99</v>
      </c>
      <c r="B30" s="22" t="s">
        <v>99</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row>
    <row r="31" spans="1:34" customFormat="1" ht="15.6">
      <c r="A31" s="22" t="s">
        <v>100</v>
      </c>
      <c r="B31" s="22" t="s">
        <v>152</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row>
    <row r="32" spans="1:34" customFormat="1" ht="15.6">
      <c r="A32" s="22" t="s">
        <v>101</v>
      </c>
      <c r="B32" s="22" t="s">
        <v>153</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customFormat="1" ht="15.6">
      <c r="A33" s="22" t="s">
        <v>102</v>
      </c>
      <c r="B33" s="22" t="s">
        <v>154</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row>
    <row r="34" spans="1:34" customFormat="1" ht="15.6">
      <c r="A34" s="22" t="s">
        <v>103</v>
      </c>
      <c r="B34" s="22" t="s">
        <v>155</v>
      </c>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row>
    <row r="35" spans="1:34" customFormat="1" ht="15.6">
      <c r="A35" s="22" t="s">
        <v>156</v>
      </c>
      <c r="B35" s="22" t="s">
        <v>156</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row>
    <row r="36" spans="1:34" customFormat="1" ht="15.6">
      <c r="A36" s="22" t="s">
        <v>157</v>
      </c>
      <c r="B36" s="22">
        <v>0</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row>
    <row r="37" spans="1:34" customFormat="1" ht="15.6">
      <c r="A37" s="22" t="s">
        <v>158</v>
      </c>
      <c r="B37" s="22">
        <v>0</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row>
    <row r="38" spans="1:34" customFormat="1" ht="15.6">
      <c r="A38" s="22" t="s">
        <v>159</v>
      </c>
      <c r="B38" s="22">
        <v>0</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row>
    <row r="39" spans="1:34" customFormat="1" ht="15.6">
      <c r="A39" s="22" t="s">
        <v>160</v>
      </c>
      <c r="B39" s="22">
        <v>0</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row>
    <row r="40" spans="1:34" customFormat="1" ht="15.6">
      <c r="A40" s="22" t="s">
        <v>161</v>
      </c>
      <c r="B40" s="22" t="s">
        <v>161</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row>
    <row r="41" spans="1:34" customFormat="1" ht="15.6">
      <c r="A41" s="22" t="s">
        <v>162</v>
      </c>
      <c r="B41" s="22" t="s">
        <v>163</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row>
    <row r="42" spans="1:34" customFormat="1" ht="15.6">
      <c r="A42" s="22" t="s">
        <v>108</v>
      </c>
      <c r="B42" s="22" t="s">
        <v>164</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row>
    <row r="43" spans="1:34" customFormat="1" ht="15.6">
      <c r="A43" s="22" t="s">
        <v>107</v>
      </c>
      <c r="B43" s="22" t="s">
        <v>165</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row>
    <row r="44" spans="1:34" customFormat="1" ht="15.6">
      <c r="A44" s="22" t="s">
        <v>110</v>
      </c>
      <c r="B44" s="22" t="s">
        <v>166</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row>
    <row r="45" spans="1:34" customFormat="1" ht="15.6">
      <c r="A45" s="22" t="s">
        <v>113</v>
      </c>
      <c r="B45" s="22" t="s">
        <v>167</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row>
    <row r="46" spans="1:34" customFormat="1" ht="15.6">
      <c r="A46" s="22" t="s">
        <v>114</v>
      </c>
      <c r="B46" s="22" t="s">
        <v>168</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row>
    <row r="47" spans="1:34" customFormat="1" ht="15.6">
      <c r="A47" s="22" t="s">
        <v>115</v>
      </c>
      <c r="B47" s="22" t="s">
        <v>169</v>
      </c>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row>
    <row r="48" spans="1:34" customFormat="1" ht="15.6">
      <c r="A48" s="22" t="s">
        <v>116</v>
      </c>
      <c r="B48" s="22" t="s">
        <v>170</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row>
    <row r="49" spans="1:34" customFormat="1" ht="15.6">
      <c r="A49" s="22" t="s">
        <v>117</v>
      </c>
      <c r="B49" s="22" t="s">
        <v>171</v>
      </c>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row>
    <row r="50" spans="1:34" customFormat="1" ht="15.6">
      <c r="A50" s="22" t="s">
        <v>118</v>
      </c>
      <c r="B50" s="22" t="s">
        <v>172</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row>
    <row r="51" spans="1:34" customFormat="1" ht="15.6">
      <c r="A51" s="22" t="s">
        <v>111</v>
      </c>
      <c r="B51" s="22" t="s">
        <v>173</v>
      </c>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row>
    <row r="52" spans="1:34" customFormat="1" ht="15.6">
      <c r="A52" s="22" t="s">
        <v>119</v>
      </c>
      <c r="B52" s="22" t="s">
        <v>174</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row>
    <row r="53" spans="1:34" customFormat="1" ht="15.6">
      <c r="A53" s="22" t="s">
        <v>120</v>
      </c>
      <c r="B53" s="22" t="s">
        <v>175</v>
      </c>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row>
    <row r="54" spans="1:34" customFormat="1" ht="15.6">
      <c r="A54" s="22" t="s">
        <v>109</v>
      </c>
      <c r="B54" s="22" t="s">
        <v>176</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row>
  </sheetData>
  <pageMargins left="0.70000000000000007" right="0.70000000000000007" top="0.75" bottom="0.75" header="0.30000000000000004" footer="0.30000000000000004"/>
  <pageSetup paperSize="0" fitToWidth="0" fitToHeight="0" orientation="portrait" horizontalDpi="0" verticalDpi="0" copies="0"/>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3BFC1A260056BE448D0ED9916093864F" ma:contentTypeVersion="48" ma:contentTypeDescription="Create a new document." ma:contentTypeScope="" ma:versionID="f319a3181f5a9dc77f2cee80a0ba68c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cff2e7f9-dcc6-4215-a910-ba6ae4f502ee" targetNamespace="http://schemas.microsoft.com/office/2006/metadata/properties" ma:root="true" ma:fieldsID="adeeb0a7b9495af3a1a6785ef9c1c3c4" ns2:_="" ns3:_="" ns4:_="" ns5:_="" ns6:_="">
    <xsd:import namespace="dbe221e7-66db-4bdb-a92c-aa517c005f15"/>
    <xsd:import namespace="662745e8-e224-48e8-a2e3-254862b8c2f5"/>
    <xsd:import namespace="eebef177-55b5-4448-a5fb-28ea454417ee"/>
    <xsd:import namespace="5ffd8e36-f429-4edc-ab50-c5be84842779"/>
    <xsd:import namespace="cff2e7f9-dcc6-4215-a910-ba6ae4f502ee"/>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ServiceAutoKeyPoints" minOccurs="0"/>
                <xsd:element ref="ns6:MediaServiceKeyPoints" minOccurs="0"/>
                <xsd:element ref="ns6:MediaLengthInSeconds" minOccurs="0"/>
                <xsd:element ref="ns2:SharedWithUsers" minOccurs="0"/>
                <xsd:element ref="ns2:SharedWithDetails" minOccurs="0"/>
                <xsd:element ref="ns6:lcf76f155ced4ddcb4097134ff3c332f" minOccurs="0"/>
                <xsd:element ref="ns6:_Flow_SignoffStatu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5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0a0cef-31bd-4a60-b0e5-fc8f8b8fd792}"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0a0cef-31bd-4a60-b0e5-fc8f8b8fd792}"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f2e7f9-dcc6-4215-a910-ba6ae4f502ee"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Tags" ma:index="50" nillable="true" ma:displayName="Tags" ma:internalName="MediaServiceAutoTags" ma:readOnly="true">
      <xsd:simpleType>
        <xsd:restriction base="dms:Text"/>
      </xsd:simpleType>
    </xsd:element>
    <xsd:element name="MediaServiceOCR" ma:index="51" nillable="true" ma:displayName="Extracted Text" ma:internalName="MediaServiceOCR" ma:readOnly="true">
      <xsd:simpleType>
        <xsd:restriction base="dms:Note">
          <xsd:maxLength value="255"/>
        </xsd:restriction>
      </xsd:simple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DateTaken" ma:index="54" nillable="true" ma:displayName="MediaServiceDateTaken" ma:hidden="true" ma:internalName="MediaServiceDateTaken" ma:readOnly="true">
      <xsd:simpleType>
        <xsd:restriction base="dms:Text"/>
      </xsd:simpleType>
    </xsd:element>
    <xsd:element name="MediaServiceLocation" ma:index="55" nillable="true" ma:displayName="Location" ma:internalName="MediaServiceLocation" ma:readOnly="true">
      <xsd:simpleType>
        <xsd:restriction base="dms:Text"/>
      </xsd:simpleType>
    </xsd:element>
    <xsd:element name="MediaServiceAutoKeyPoints" ma:index="56" nillable="true" ma:displayName="MediaServiceAutoKeyPoints" ma:hidden="true" ma:internalName="MediaServiceAutoKeyPoints" ma:readOnly="true">
      <xsd:simpleType>
        <xsd:restriction base="dms:Note"/>
      </xsd:simpleType>
    </xsd:element>
    <xsd:element name="MediaServiceKeyPoints" ma:index="57" nillable="true" ma:displayName="KeyPoints" ma:internalName="MediaServiceKeyPoints" ma:readOnly="true">
      <xsd:simpleType>
        <xsd:restriction base="dms:Note">
          <xsd:maxLength value="255"/>
        </xsd:restriction>
      </xsd:simpleType>
    </xsd:element>
    <xsd:element name="MediaLengthInSeconds" ma:index="58" nillable="true" ma:displayName="MediaLengthInSeconds" ma:hidden="true" ma:internalName="MediaLengthInSeconds" ma:readOnly="true">
      <xsd:simpleType>
        <xsd:restriction base="dms:Unknown"/>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_Flow_SignoffStatus" ma:index="63" nillable="true" ma:displayName="Sign-off status" ma:internalName="Sign_x002d_off_x0020_status">
      <xsd:simpleType>
        <xsd:restriction base="dms:Text"/>
      </xsd:simpleType>
    </xsd:element>
    <xsd:element name="MediaServiceObjectDetectorVersions" ma:index="6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482</Value>
      <Value>12</Value>
      <Value>480</Value>
      <Value>10</Value>
      <Value>22</Value>
    </TaxCatchAll>
    <lcf76f155ced4ddcb4097134ff3c332f xmlns="cff2e7f9-dcc6-4215-a910-ba6ae4f502ee">
      <Terms xmlns="http://schemas.microsoft.com/office/infopath/2007/PartnerControls"/>
    </lcf76f155ced4ddcb4097134ff3c332f>
    <EAReceivedDate xmlns="eebef177-55b5-4448-a5fb-28ea454417ee">2026-03-24T00:00:00+00:00</EAReceivedDate>
    <ga477587807b4e8dbd9d142e03c014fa xmlns="dbe221e7-66db-4bdb-a92c-aa517c005f15">
      <Terms xmlns="http://schemas.microsoft.com/office/infopath/2007/PartnerControls"/>
    </ga477587807b4e8dbd9d142e03c014fa>
    <PermitNumber xmlns="eebef177-55b5-4448-a5fb-28ea454417ee">EPR-PP3501LR</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 xsi:nil="true"/>
    <EventLink xmlns="5ffd8e36-f429-4edc-ab50-c5be84842779" xsi:nil="true"/>
    <Customer_x002f_OperatorName xmlns="eebef177-55b5-4448-a5fb-28ea454417ee">Net Zero Teesside Power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_Flow_SignoffStatus xmlns="cff2e7f9-dcc6-4215-a910-ba6ae4f502ee" xsi:nil="true"/>
    <DocumentDate xmlns="eebef177-55b5-4448-a5fb-28ea454417ee">2026-03-24T00:00:00+00:00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EPR/PP3501LR/A001</EPRNumber>
    <FacilityAddressPostcode xmlns="eebef177-55b5-4448-a5fb-28ea454417ee">TS10 5QW</FacilityAddressPostcode>
    <ed3cfd1978f244c4af5dc9d642a18018 xmlns="dbe221e7-66db-4bdb-a92c-aa517c005f15">
      <Terms xmlns="http://schemas.microsoft.com/office/infopath/2007/PartnerControls"/>
    </ed3cfd1978f244c4af5dc9d642a18018>
    <ExternalAuthor xmlns="eebef177-55b5-4448-a5fb-28ea454417ee">PSA</ExternalAuthor>
    <SiteName xmlns="eebef177-55b5-4448-a5fb-28ea454417ee">Net Zero Teesside CCUS Project</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Net Zero Teesside CCUS Project Redcar Cleveland TS10 5QW</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Props1.xml><?xml version="1.0" encoding="utf-8"?>
<ds:datastoreItem xmlns:ds="http://schemas.openxmlformats.org/officeDocument/2006/customXml" ds:itemID="{2B858236-2E3E-42A8-8B58-76CCD4B257D0}"/>
</file>

<file path=customXml/itemProps2.xml><?xml version="1.0" encoding="utf-8"?>
<ds:datastoreItem xmlns:ds="http://schemas.openxmlformats.org/officeDocument/2006/customXml" ds:itemID="{57279A5F-E1BC-492C-A6F0-A05DA944F984}"/>
</file>

<file path=customXml/itemProps3.xml><?xml version="1.0" encoding="utf-8"?>
<ds:datastoreItem xmlns:ds="http://schemas.openxmlformats.org/officeDocument/2006/customXml" ds:itemID="{699FE987-D184-4582-9DDB-4EB375C38FE9}"/>
</file>

<file path=docMetadata/LabelInfo.xml><?xml version="1.0" encoding="utf-8"?>
<clbl:labelList xmlns:clbl="http://schemas.microsoft.com/office/2020/mipLabelMetadata">
  <clbl:label id="{82fa3fd3-029b-403d-91b4-1dc930cb0e60}" enabled="1" method="Privileged" siteId="{4ae48b41-0137-4599-8661-fc641fe77be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 or generator list template</dc:title>
  <dc:subject/>
  <dc:creator>Preston, Emma</dc:creator>
  <cp:keywords/>
  <dc:description/>
  <cp:lastModifiedBy/>
  <cp:revision/>
  <dcterms:created xsi:type="dcterms:W3CDTF">2019-03-11T10:18:38Z</dcterms:created>
  <dcterms:modified xsi:type="dcterms:W3CDTF">2026-06-19T12:49:08Z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OGovernmentSecurityClassification">
    <vt:lpwstr>6;#Official|14c80daa-741b-422c-9722-f71693c9ede4</vt:lpwstr>
  </property>
  <property fmtid="{D5CDD505-2E9C-101B-9397-08002B2CF9AE}" pid="3" name="OrganisationalUnit">
    <vt:lpwstr>8;#EA|d5f78ddb-b1b6-4328-9877-d7e3ed06fdac</vt:lpwstr>
  </property>
  <property fmtid="{D5CDD505-2E9C-101B-9397-08002B2CF9AE}" pid="4" name="MediaServiceImageTags">
    <vt:lpwstr/>
  </property>
  <property fmtid="{D5CDD505-2E9C-101B-9397-08002B2CF9AE}" pid="5" name="HOSiteType">
    <vt:lpwstr>10;#Work Delivery|388f4f80-46e6-4bcd-8bd1-cea0059da8bd</vt:lpwstr>
  </property>
  <property fmtid="{D5CDD505-2E9C-101B-9397-08002B2CF9AE}" pid="6" name="Distribution">
    <vt:lpwstr>9;#External|1104eb68-55d8-494f-b6ba-c5473579de73</vt:lpwstr>
  </property>
  <property fmtid="{D5CDD505-2E9C-101B-9397-08002B2CF9AE}" pid="7" name="TaxCatchAll">
    <vt:lpwstr>6;#Official|14c80daa-741b-422c-9722-f71693c9ede4;#10;#Work Delivery|388f4f80-46e6-4bcd-8bd1-cea0059da8bd;#9;#External|1104eb68-55d8-494f-b6ba-c5473579de73;#8;#EA|d5f78ddb-b1b6-4328-9877-d7e3ed06fdac;#7;#Crown|69589897-2828-4761-976e-717fd8e631c9</vt:lpwstr>
  </property>
  <property fmtid="{D5CDD505-2E9C-101B-9397-08002B2CF9AE}" pid="8" name="HOCopyrightLevel">
    <vt:lpwstr>7;#Crown|69589897-2828-4761-976e-717fd8e631c9</vt:lpwstr>
  </property>
  <property fmtid="{D5CDD505-2E9C-101B-9397-08002B2CF9AE}" pid="9" name="lcf76f155ced4ddcb4097134ff3c332f">
    <vt:lpwstr/>
  </property>
  <property fmtid="{D5CDD505-2E9C-101B-9397-08002B2CF9AE}" pid="10" name="cf401361b24e474cb011be6eb76c0e76">
    <vt:lpwstr>Crown|69589897-2828-4761-976e-717fd8e631c9</vt:lpwstr>
  </property>
  <property fmtid="{D5CDD505-2E9C-101B-9397-08002B2CF9AE}" pid="11" name="WorkArea">
    <vt:lpwstr/>
  </property>
  <property fmtid="{D5CDD505-2E9C-101B-9397-08002B2CF9AE}" pid="12" name="HOMigrated">
    <vt:lpwstr>0</vt:lpwstr>
  </property>
  <property fmtid="{D5CDD505-2E9C-101B-9397-08002B2CF9AE}" pid="13" name="DocumentType">
    <vt:lpwstr/>
  </property>
  <property fmtid="{D5CDD505-2E9C-101B-9397-08002B2CF9AE}" pid="14" name="ddeb1fd0a9ad4436a96525d34737dc44">
    <vt:lpwstr>External|1104eb68-55d8-494f-b6ba-c5473579de73</vt:lpwstr>
  </property>
  <property fmtid="{D5CDD505-2E9C-101B-9397-08002B2CF9AE}" pid="15" name="lae2bfa7b6474897ab4a53f76ea236c7">
    <vt:lpwstr>Official|14c80daa-741b-422c-9722-f71693c9ede4</vt:lpwstr>
  </property>
  <property fmtid="{D5CDD505-2E9C-101B-9397-08002B2CF9AE}" pid="16" name="fe59e9859d6a491389c5b03567f5dda5">
    <vt:lpwstr>EA|d5f78ddb-b1b6-4328-9877-d7e3ed06fdac</vt:lpwstr>
  </property>
  <property fmtid="{D5CDD505-2E9C-101B-9397-08002B2CF9AE}" pid="17" name="n7493b4506bf40e28c373b1e51a33445">
    <vt:lpwstr>Work Delivery|388f4f80-46e6-4bcd-8bd1-cea0059da8bd</vt:lpwstr>
  </property>
  <property fmtid="{D5CDD505-2E9C-101B-9397-08002B2CF9AE}" pid="18" name="MSIP_Label_82fa3fd3-029b-403d-91b4-1dc930cb0e60_Enabled">
    <vt:lpwstr>true</vt:lpwstr>
  </property>
  <property fmtid="{D5CDD505-2E9C-101B-9397-08002B2CF9AE}" pid="19" name="MSIP_Label_82fa3fd3-029b-403d-91b4-1dc930cb0e60_SetDate">
    <vt:lpwstr>2026-03-10T11:54:48Z</vt:lpwstr>
  </property>
  <property fmtid="{D5CDD505-2E9C-101B-9397-08002B2CF9AE}" pid="20" name="MSIP_Label_82fa3fd3-029b-403d-91b4-1dc930cb0e60_Method">
    <vt:lpwstr>Standard</vt:lpwstr>
  </property>
  <property fmtid="{D5CDD505-2E9C-101B-9397-08002B2CF9AE}" pid="21" name="MSIP_Label_82fa3fd3-029b-403d-91b4-1dc930cb0e60_Name">
    <vt:lpwstr>82fa3fd3-029b-403d-91b4-1dc930cb0e60</vt:lpwstr>
  </property>
  <property fmtid="{D5CDD505-2E9C-101B-9397-08002B2CF9AE}" pid="22" name="MSIP_Label_82fa3fd3-029b-403d-91b4-1dc930cb0e60_SiteId">
    <vt:lpwstr>4ae48b41-0137-4599-8661-fc641fe77bea</vt:lpwstr>
  </property>
  <property fmtid="{D5CDD505-2E9C-101B-9397-08002B2CF9AE}" pid="23" name="MSIP_Label_82fa3fd3-029b-403d-91b4-1dc930cb0e60_ActionId">
    <vt:lpwstr>b90e9895-b721-4680-b107-ccf53a8664fa</vt:lpwstr>
  </property>
  <property fmtid="{D5CDD505-2E9C-101B-9397-08002B2CF9AE}" pid="24" name="MSIP_Label_82fa3fd3-029b-403d-91b4-1dc930cb0e60_ContentBits">
    <vt:lpwstr>0</vt:lpwstr>
  </property>
  <property fmtid="{D5CDD505-2E9C-101B-9397-08002B2CF9AE}" pid="25" name="ContentTypeId">
    <vt:lpwstr>0x0101000E9AD557692E154F9D2697C8C6432F76003BFC1A260056BE448D0ED9916093864F</vt:lpwstr>
  </property>
  <property fmtid="{D5CDD505-2E9C-101B-9397-08002B2CF9AE}" pid="26" name="PermitDocumentType">
    <vt:lpwstr/>
  </property>
  <property fmtid="{D5CDD505-2E9C-101B-9397-08002B2CF9AE}" pid="27" name="TypeofPermit">
    <vt:lpwstr>482;#Bespoke|743fbb82-64b4-442a-8bac-afa632175399</vt:lpwstr>
  </property>
  <property fmtid="{D5CDD505-2E9C-101B-9397-08002B2CF9AE}" pid="28" name="DisclosureStatus">
    <vt:lpwstr>480;#Public Register|f1fcf6a6-5d97-4f1d-964e-a2f916eb1f18</vt:lpwstr>
  </property>
  <property fmtid="{D5CDD505-2E9C-101B-9397-08002B2CF9AE}" pid="29" name="ActivityGrouping">
    <vt:lpwstr>12;#Application ＆ Associated Docs|5eadfd3c-6deb-44e1-b7e1-16accd427bec</vt:lpwstr>
  </property>
  <property fmtid="{D5CDD505-2E9C-101B-9397-08002B2CF9AE}" pid="30" name="Catchment">
    <vt:lpwstr/>
  </property>
  <property fmtid="{D5CDD505-2E9C-101B-9397-08002B2CF9AE}" pid="31" name="MajorProjectID">
    <vt:lpwstr/>
  </property>
  <property fmtid="{D5CDD505-2E9C-101B-9397-08002B2CF9AE}" pid="32" name="StandardRulesID">
    <vt:lpwstr/>
  </property>
  <property fmtid="{D5CDD505-2E9C-101B-9397-08002B2CF9AE}" pid="33" name="CessationStatus">
    <vt:lpwstr/>
  </property>
  <property fmtid="{D5CDD505-2E9C-101B-9397-08002B2CF9AE}" pid="34" name="Regime">
    <vt:lpwstr>10;#EPR|0e5af97d-1a8c-4d8f-a20b-528a11cab1f6</vt:lpwstr>
  </property>
  <property fmtid="{D5CDD505-2E9C-101B-9397-08002B2CF9AE}" pid="35" name="RegulatedActivitySub_x002d_Class">
    <vt:lpwstr/>
  </property>
  <property fmtid="{D5CDD505-2E9C-101B-9397-08002B2CF9AE}" pid="36" name="RegulatedActivitySub-Class">
    <vt:lpwstr/>
  </property>
  <property fmtid="{D5CDD505-2E9C-101B-9397-08002B2CF9AE}" pid="37" name="EventType1">
    <vt:lpwstr/>
  </property>
  <property fmtid="{D5CDD505-2E9C-101B-9397-08002B2CF9AE}" pid="38" name="RegulatedActivityClass">
    <vt:lpwstr>22;#Installations|645f1c9c-65df-490a-9ce3-4a2aa7c5ff7f</vt:lpwstr>
  </property>
</Properties>
</file>