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G:\REGIME\INSTALLATIONS\OFFICERS\ANDY B\Ref Info\Records Management\Uploads for DMS\"/>
    </mc:Choice>
  </mc:AlternateContent>
  <xr:revisionPtr revIDLastSave="0" documentId="8_{A379C09F-4EDC-44A1-9E49-38B74BF8F816}" xr6:coauthVersionLast="47" xr6:coauthVersionMax="47" xr10:uidLastSave="{00000000-0000-0000-0000-000000000000}"/>
  <bookViews>
    <workbookView xWindow="-120" yWindow="-120" windowWidth="25440" windowHeight="15390" xr2:uid="{4EFD5ADE-1DF6-401E-8090-052F020A0012}"/>
  </bookViews>
  <sheets>
    <sheet name="NWEBS Values 2021 Price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BAPEQS">1.7*10^-4</definedName>
    <definedName name="BAPMAC">'[1]PAH B(a)P_MAC'!$A$2:$D$500</definedName>
    <definedName name="CapitalCost">[2]PickLists!$C$2:$C$9</definedName>
    <definedName name="CompletionDates">#REF!</definedName>
    <definedName name="Confidence">[3]PickLists!$B$2:$B$4</definedName>
    <definedName name="DamagesAvoided">'[4]3a. Residential'!$N$19,'[4]3a. Residential'!$P$19,'[4]3a. Residential'!$R$19,'[4]3a. Residential'!$T$19,'[4]3a. Residential'!$V$19,'[4]3a. Residential'!$X$19,'[4]3a. Residential'!$Z$19,'[4]3a. Residential'!$AB$19</definedName>
    <definedName name="_xlnm.Database">#REF!</definedName>
    <definedName name="Deliver">[5]PickLists!$D$2:$D$6</definedName>
    <definedName name="ds">'[6]Economic data'!$B$5:$B$207</definedName>
    <definedName name="ElementEffect">[7]PickLists!$A$2:$A$10</definedName>
    <definedName name="Error">#REF!</definedName>
    <definedName name="GCMS">[1]GCMS_PIVOT!$B$487:$BR$590</definedName>
    <definedName name="Improvement">[8]PickLists!$L$2:$L$4</definedName>
    <definedName name="InputYear">'[9]Discount Rates'!$B$12:$B$52</definedName>
    <definedName name="k">'[10]Coefs+scaling factors_new'!$I$4</definedName>
    <definedName name="LeadSector">[11]PickLists!$F$2:$F$16</definedName>
    <definedName name="m13range">[12]MeasuresPickListControl!$G$9:$G$23</definedName>
    <definedName name="MCM_code">#REF!</definedName>
    <definedName name="MCM_code_mentalhealth">#REF!</definedName>
    <definedName name="MCM_code2">#REF!</definedName>
    <definedName name="MeasTierCode">[13]PickLists!$H$2:$H$105</definedName>
    <definedName name="MeasTiers">[14]PickLists!$H$2:$K$105</definedName>
    <definedName name="MercuryBLookup">[1]Mercury_MAC!$A$4:$D$500</definedName>
    <definedName name="MercuryDlookup">[1]Mercury_MAC!$J$5:$M$500</definedName>
    <definedName name="MercuryFSAlookup">[1]Mercury_MAC!$F$4:$H$500</definedName>
    <definedName name="ModelName">#REF!</definedName>
    <definedName name="newteam">[15]PickLists!$E$2:$E$17</definedName>
    <definedName name="NewZinc">7.9</definedName>
    <definedName name="NONGCMS">[1]ALL_PIVOT!$B$499:$EY$527</definedName>
    <definedName name="OLDBAP">0.05</definedName>
    <definedName name="OldMercuryEQS">0.05</definedName>
    <definedName name="OLDNonylphenol">0.3</definedName>
    <definedName name="OLDZinc">40</definedName>
    <definedName name="pratio">'[10]Coefs+scaling factors_new'!$I$8</definedName>
    <definedName name="q">'[10]Coefs+scaling factors_new'!$I$2</definedName>
    <definedName name="relpop">'[10]Coefs+scaling factors_new'!$I$3</definedName>
    <definedName name="rngDesignatedSiteImpProt">#REF!</definedName>
    <definedName name="rngNumMeasures">#REF!</definedName>
    <definedName name="rngNumSchemes">#REF!</definedName>
    <definedName name="rngPlannedEDMMeasures">#REF!</definedName>
    <definedName name="rngPlannedEPAMeasures">#REF!</definedName>
    <definedName name="rngPlannedUNIV2Measures">#REF!</definedName>
    <definedName name="rngRiverLengthImpProt">#REF!</definedName>
    <definedName name="Scale">[16]PickLists!$G$2:$G$7</definedName>
    <definedName name="Sectors">[17]Lists!$I$2:$I$15</definedName>
    <definedName name="TypeDesc">[18]PickLists!$C$1:$C$34</definedName>
    <definedName name="water_body_catchments">#REF!</definedName>
    <definedName name="years">'[9]Discount Rates'!$B$10:$B$212</definedName>
    <definedName name="years1">'[9]GES - Rivers'!$A$276:$A$474</definedName>
    <definedName name="ZincEQS">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34" i="1" l="1"/>
  <c r="U134" i="1"/>
  <c r="I134" i="1" s="1"/>
  <c r="T134" i="1"/>
  <c r="S134" i="1"/>
  <c r="R134" i="1"/>
  <c r="Q134" i="1"/>
  <c r="E134" i="1" s="1"/>
  <c r="P134" i="1"/>
  <c r="O134" i="1"/>
  <c r="N134" i="1"/>
  <c r="J134" i="1"/>
  <c r="H134" i="1"/>
  <c r="G134" i="1"/>
  <c r="F134" i="1"/>
  <c r="D134" i="1"/>
  <c r="C134" i="1"/>
  <c r="B134" i="1"/>
  <c r="V133" i="1"/>
  <c r="U133" i="1"/>
  <c r="T133" i="1"/>
  <c r="S133" i="1"/>
  <c r="G133" i="1" s="1"/>
  <c r="R133" i="1"/>
  <c r="Q133" i="1"/>
  <c r="P133" i="1"/>
  <c r="O133" i="1"/>
  <c r="C133" i="1" s="1"/>
  <c r="N133" i="1"/>
  <c r="J133" i="1"/>
  <c r="I133" i="1"/>
  <c r="H133" i="1"/>
  <c r="F133" i="1"/>
  <c r="E133" i="1"/>
  <c r="D133" i="1"/>
  <c r="B133" i="1"/>
  <c r="V132" i="1"/>
  <c r="U132" i="1"/>
  <c r="I132" i="1" s="1"/>
  <c r="T132" i="1"/>
  <c r="S132" i="1"/>
  <c r="R132" i="1"/>
  <c r="Q132" i="1"/>
  <c r="E132" i="1" s="1"/>
  <c r="P132" i="1"/>
  <c r="O132" i="1"/>
  <c r="N132" i="1"/>
  <c r="J132" i="1"/>
  <c r="H132" i="1"/>
  <c r="G132" i="1"/>
  <c r="F132" i="1"/>
  <c r="D132" i="1"/>
  <c r="C132" i="1"/>
  <c r="B132" i="1"/>
  <c r="V131" i="1"/>
  <c r="U131" i="1"/>
  <c r="T131" i="1"/>
  <c r="S131" i="1"/>
  <c r="G131" i="1" s="1"/>
  <c r="R131" i="1"/>
  <c r="Q131" i="1"/>
  <c r="P131" i="1"/>
  <c r="O131" i="1"/>
  <c r="C131" i="1" s="1"/>
  <c r="N131" i="1"/>
  <c r="J131" i="1"/>
  <c r="I131" i="1"/>
  <c r="H131" i="1"/>
  <c r="F131" i="1"/>
  <c r="E131" i="1"/>
  <c r="D131" i="1"/>
  <c r="B131" i="1"/>
  <c r="V130" i="1"/>
  <c r="U130" i="1"/>
  <c r="I130" i="1" s="1"/>
  <c r="T130" i="1"/>
  <c r="S130" i="1"/>
  <c r="R130" i="1"/>
  <c r="Q130" i="1"/>
  <c r="E130" i="1" s="1"/>
  <c r="P130" i="1"/>
  <c r="O130" i="1"/>
  <c r="N130" i="1"/>
  <c r="J130" i="1"/>
  <c r="H130" i="1"/>
  <c r="G130" i="1"/>
  <c r="F130" i="1"/>
  <c r="D130" i="1"/>
  <c r="C130" i="1"/>
  <c r="B130" i="1"/>
  <c r="V129" i="1"/>
  <c r="U129" i="1"/>
  <c r="T129" i="1"/>
  <c r="S129" i="1"/>
  <c r="G129" i="1" s="1"/>
  <c r="R129" i="1"/>
  <c r="Q129" i="1"/>
  <c r="P129" i="1"/>
  <c r="O129" i="1"/>
  <c r="C129" i="1" s="1"/>
  <c r="N129" i="1"/>
  <c r="J129" i="1"/>
  <c r="I129" i="1"/>
  <c r="H129" i="1"/>
  <c r="F129" i="1"/>
  <c r="E129" i="1"/>
  <c r="D129" i="1"/>
  <c r="B129" i="1"/>
  <c r="V128" i="1"/>
  <c r="U128" i="1"/>
  <c r="I128" i="1" s="1"/>
  <c r="T128" i="1"/>
  <c r="S128" i="1"/>
  <c r="R128" i="1"/>
  <c r="Q128" i="1"/>
  <c r="E128" i="1" s="1"/>
  <c r="P128" i="1"/>
  <c r="O128" i="1"/>
  <c r="N128" i="1"/>
  <c r="J128" i="1"/>
  <c r="H128" i="1"/>
  <c r="G128" i="1"/>
  <c r="F128" i="1"/>
  <c r="D128" i="1"/>
  <c r="C128" i="1"/>
  <c r="B128" i="1"/>
  <c r="V127" i="1"/>
  <c r="U127" i="1"/>
  <c r="T127" i="1"/>
  <c r="S127" i="1"/>
  <c r="G127" i="1" s="1"/>
  <c r="R127" i="1"/>
  <c r="Q127" i="1"/>
  <c r="P127" i="1"/>
  <c r="O127" i="1"/>
  <c r="C127" i="1" s="1"/>
  <c r="N127" i="1"/>
  <c r="J127" i="1"/>
  <c r="I127" i="1"/>
  <c r="H127" i="1"/>
  <c r="F127" i="1"/>
  <c r="E127" i="1"/>
  <c r="D127" i="1"/>
  <c r="B127" i="1"/>
  <c r="V126" i="1"/>
  <c r="U126" i="1"/>
  <c r="I126" i="1" s="1"/>
  <c r="T126" i="1"/>
  <c r="S126" i="1"/>
  <c r="R126" i="1"/>
  <c r="Q126" i="1"/>
  <c r="E126" i="1" s="1"/>
  <c r="P126" i="1"/>
  <c r="O126" i="1"/>
  <c r="N126" i="1"/>
  <c r="J126" i="1"/>
  <c r="H126" i="1"/>
  <c r="G126" i="1"/>
  <c r="F126" i="1"/>
  <c r="D126" i="1"/>
  <c r="C126" i="1"/>
  <c r="B126" i="1"/>
  <c r="V125" i="1"/>
  <c r="U125" i="1"/>
  <c r="T125" i="1"/>
  <c r="S125" i="1"/>
  <c r="G125" i="1" s="1"/>
  <c r="R125" i="1"/>
  <c r="Q125" i="1"/>
  <c r="P125" i="1"/>
  <c r="O125" i="1"/>
  <c r="C125" i="1" s="1"/>
  <c r="N125" i="1"/>
  <c r="J125" i="1"/>
  <c r="I125" i="1"/>
  <c r="H125" i="1"/>
  <c r="F125" i="1"/>
  <c r="E125" i="1"/>
  <c r="D125" i="1"/>
  <c r="B125" i="1"/>
  <c r="V124" i="1"/>
  <c r="U124" i="1"/>
  <c r="I124" i="1" s="1"/>
  <c r="T124" i="1"/>
  <c r="S124" i="1"/>
  <c r="R124" i="1"/>
  <c r="Q124" i="1"/>
  <c r="E124" i="1" s="1"/>
  <c r="P124" i="1"/>
  <c r="O124" i="1"/>
  <c r="N124" i="1"/>
  <c r="J124" i="1"/>
  <c r="H124" i="1"/>
  <c r="G124" i="1"/>
  <c r="F124" i="1"/>
  <c r="D124" i="1"/>
  <c r="C124" i="1"/>
  <c r="B124" i="1"/>
  <c r="V123" i="1"/>
  <c r="U123" i="1"/>
  <c r="T123" i="1"/>
  <c r="S123" i="1"/>
  <c r="G123" i="1" s="1"/>
  <c r="R123" i="1"/>
  <c r="Q123" i="1"/>
  <c r="P123" i="1"/>
  <c r="O123" i="1"/>
  <c r="C123" i="1" s="1"/>
  <c r="N123" i="1"/>
  <c r="J123" i="1"/>
  <c r="I123" i="1"/>
  <c r="H123" i="1"/>
  <c r="F123" i="1"/>
  <c r="E123" i="1"/>
  <c r="D123" i="1"/>
  <c r="B123" i="1"/>
  <c r="U115" i="1"/>
  <c r="T115" i="1"/>
  <c r="J115" i="1" s="1"/>
  <c r="S115" i="1"/>
  <c r="R115" i="1"/>
  <c r="Q115" i="1"/>
  <c r="P115" i="1"/>
  <c r="F115" i="1" s="1"/>
  <c r="O115" i="1"/>
  <c r="N115" i="1"/>
  <c r="M115" i="1"/>
  <c r="K115" i="1"/>
  <c r="I115" i="1"/>
  <c r="H115" i="1"/>
  <c r="G115" i="1"/>
  <c r="E115" i="1"/>
  <c r="D115" i="1"/>
  <c r="C115" i="1"/>
  <c r="U114" i="1"/>
  <c r="T114" i="1"/>
  <c r="S114" i="1"/>
  <c r="R114" i="1"/>
  <c r="H114" i="1" s="1"/>
  <c r="Q114" i="1"/>
  <c r="P114" i="1"/>
  <c r="O114" i="1"/>
  <c r="N114" i="1"/>
  <c r="D114" i="1" s="1"/>
  <c r="M114" i="1"/>
  <c r="K114" i="1"/>
  <c r="J114" i="1"/>
  <c r="I114" i="1"/>
  <c r="G114" i="1"/>
  <c r="F114" i="1"/>
  <c r="E114" i="1"/>
  <c r="C114" i="1"/>
  <c r="U113" i="1"/>
  <c r="T113" i="1"/>
  <c r="J113" i="1" s="1"/>
  <c r="S113" i="1"/>
  <c r="R113" i="1"/>
  <c r="Q113" i="1"/>
  <c r="P113" i="1"/>
  <c r="F113" i="1" s="1"/>
  <c r="O113" i="1"/>
  <c r="N113" i="1"/>
  <c r="M113" i="1"/>
  <c r="K113" i="1"/>
  <c r="I113" i="1"/>
  <c r="H113" i="1"/>
  <c r="G113" i="1"/>
  <c r="E113" i="1"/>
  <c r="D113" i="1"/>
  <c r="C113" i="1"/>
  <c r="U112" i="1"/>
  <c r="T112" i="1"/>
  <c r="S112" i="1"/>
  <c r="R112" i="1"/>
  <c r="H112" i="1" s="1"/>
  <c r="Q112" i="1"/>
  <c r="P112" i="1"/>
  <c r="O112" i="1"/>
  <c r="N112" i="1"/>
  <c r="D112" i="1" s="1"/>
  <c r="M112" i="1"/>
  <c r="K112" i="1"/>
  <c r="J112" i="1"/>
  <c r="I112" i="1"/>
  <c r="G112" i="1"/>
  <c r="F112" i="1"/>
  <c r="E112" i="1"/>
  <c r="C112" i="1"/>
  <c r="U111" i="1"/>
  <c r="T111" i="1"/>
  <c r="J111" i="1" s="1"/>
  <c r="S111" i="1"/>
  <c r="R111" i="1"/>
  <c r="Q111" i="1"/>
  <c r="P111" i="1"/>
  <c r="F111" i="1" s="1"/>
  <c r="O111" i="1"/>
  <c r="N111" i="1"/>
  <c r="M111" i="1"/>
  <c r="K111" i="1"/>
  <c r="I111" i="1"/>
  <c r="H111" i="1"/>
  <c r="G111" i="1"/>
  <c r="E111" i="1"/>
  <c r="D111" i="1"/>
  <c r="C111" i="1"/>
  <c r="U110" i="1"/>
  <c r="T110" i="1"/>
  <c r="S110" i="1"/>
  <c r="R110" i="1"/>
  <c r="H110" i="1" s="1"/>
  <c r="Q110" i="1"/>
  <c r="P110" i="1"/>
  <c r="O110" i="1"/>
  <c r="N110" i="1"/>
  <c r="D110" i="1" s="1"/>
  <c r="M110" i="1"/>
  <c r="K110" i="1"/>
  <c r="J110" i="1"/>
  <c r="I110" i="1"/>
  <c r="G110" i="1"/>
  <c r="F110" i="1"/>
  <c r="E110" i="1"/>
  <c r="C110" i="1"/>
  <c r="U109" i="1"/>
  <c r="T109" i="1"/>
  <c r="J109" i="1" s="1"/>
  <c r="S109" i="1"/>
  <c r="R109" i="1"/>
  <c r="Q109" i="1"/>
  <c r="P109" i="1"/>
  <c r="F109" i="1" s="1"/>
  <c r="O109" i="1"/>
  <c r="N109" i="1"/>
  <c r="M109" i="1"/>
  <c r="K109" i="1"/>
  <c r="I109" i="1"/>
  <c r="H109" i="1"/>
  <c r="G109" i="1"/>
  <c r="E109" i="1"/>
  <c r="D109" i="1"/>
  <c r="C109" i="1"/>
  <c r="U108" i="1"/>
  <c r="T108" i="1"/>
  <c r="S108" i="1"/>
  <c r="R108" i="1"/>
  <c r="H108" i="1" s="1"/>
  <c r="Q108" i="1"/>
  <c r="P108" i="1"/>
  <c r="O108" i="1"/>
  <c r="N108" i="1"/>
  <c r="D108" i="1" s="1"/>
  <c r="M108" i="1"/>
  <c r="K108" i="1"/>
  <c r="J108" i="1"/>
  <c r="I108" i="1"/>
  <c r="G108" i="1"/>
  <c r="F108" i="1"/>
  <c r="E108" i="1"/>
  <c r="C108" i="1"/>
  <c r="U107" i="1"/>
  <c r="T107" i="1"/>
  <c r="J107" i="1" s="1"/>
  <c r="S107" i="1"/>
  <c r="R107" i="1"/>
  <c r="Q107" i="1"/>
  <c r="P107" i="1"/>
  <c r="F107" i="1" s="1"/>
  <c r="O107" i="1"/>
  <c r="N107" i="1"/>
  <c r="M107" i="1"/>
  <c r="K107" i="1"/>
  <c r="I107" i="1"/>
  <c r="H107" i="1"/>
  <c r="G107" i="1"/>
  <c r="E107" i="1"/>
  <c r="D107" i="1"/>
  <c r="C107" i="1"/>
  <c r="U106" i="1"/>
  <c r="T106" i="1"/>
  <c r="S106" i="1"/>
  <c r="R106" i="1"/>
  <c r="H106" i="1" s="1"/>
  <c r="Q106" i="1"/>
  <c r="P106" i="1"/>
  <c r="O106" i="1"/>
  <c r="N106" i="1"/>
  <c r="D106" i="1" s="1"/>
  <c r="M106" i="1"/>
  <c r="K106" i="1"/>
  <c r="J106" i="1"/>
  <c r="I106" i="1"/>
  <c r="G106" i="1"/>
  <c r="F106" i="1"/>
  <c r="E106" i="1"/>
  <c r="C106" i="1"/>
  <c r="U105" i="1"/>
  <c r="T105" i="1"/>
  <c r="J105" i="1" s="1"/>
  <c r="S105" i="1"/>
  <c r="R105" i="1"/>
  <c r="Q105" i="1"/>
  <c r="P105" i="1"/>
  <c r="F105" i="1" s="1"/>
  <c r="O105" i="1"/>
  <c r="N105" i="1"/>
  <c r="M105" i="1"/>
  <c r="K105" i="1"/>
  <c r="I105" i="1"/>
  <c r="H105" i="1"/>
  <c r="G105" i="1"/>
  <c r="E105" i="1"/>
  <c r="D105" i="1"/>
  <c r="C105" i="1"/>
  <c r="U104" i="1"/>
  <c r="T104" i="1"/>
  <c r="S104" i="1"/>
  <c r="R104" i="1"/>
  <c r="H104" i="1" s="1"/>
  <c r="Q104" i="1"/>
  <c r="P104" i="1"/>
  <c r="O104" i="1"/>
  <c r="N104" i="1"/>
  <c r="D104" i="1" s="1"/>
  <c r="M104" i="1"/>
  <c r="K104" i="1"/>
  <c r="J104" i="1"/>
  <c r="I104" i="1"/>
  <c r="G104" i="1"/>
  <c r="F104" i="1"/>
  <c r="E104" i="1"/>
  <c r="C104" i="1"/>
  <c r="U103" i="1"/>
  <c r="T103" i="1"/>
  <c r="J103" i="1" s="1"/>
  <c r="S103" i="1"/>
  <c r="R103" i="1"/>
  <c r="Q103" i="1"/>
  <c r="P103" i="1"/>
  <c r="F103" i="1" s="1"/>
  <c r="O103" i="1"/>
  <c r="N103" i="1"/>
  <c r="M103" i="1"/>
  <c r="K103" i="1"/>
  <c r="I103" i="1"/>
  <c r="H103" i="1"/>
  <c r="G103" i="1"/>
  <c r="E103" i="1"/>
  <c r="D103" i="1"/>
  <c r="C103" i="1"/>
  <c r="U102" i="1"/>
  <c r="T102" i="1"/>
  <c r="S102" i="1"/>
  <c r="R102" i="1"/>
  <c r="H102" i="1" s="1"/>
  <c r="Q102" i="1"/>
  <c r="P102" i="1"/>
  <c r="O102" i="1"/>
  <c r="N102" i="1"/>
  <c r="D102" i="1" s="1"/>
  <c r="M102" i="1"/>
  <c r="K102" i="1"/>
  <c r="J102" i="1"/>
  <c r="I102" i="1"/>
  <c r="G102" i="1"/>
  <c r="F102" i="1"/>
  <c r="E102" i="1"/>
  <c r="C102" i="1"/>
  <c r="U101" i="1"/>
  <c r="T101" i="1"/>
  <c r="J101" i="1" s="1"/>
  <c r="S101" i="1"/>
  <c r="R101" i="1"/>
  <c r="Q101" i="1"/>
  <c r="P101" i="1"/>
  <c r="F101" i="1" s="1"/>
  <c r="O101" i="1"/>
  <c r="N101" i="1"/>
  <c r="M101" i="1"/>
  <c r="K101" i="1"/>
  <c r="I101" i="1"/>
  <c r="H101" i="1"/>
  <c r="G101" i="1"/>
  <c r="E101" i="1"/>
  <c r="D101" i="1"/>
  <c r="C101" i="1"/>
  <c r="U100" i="1"/>
  <c r="T100" i="1"/>
  <c r="S100" i="1"/>
  <c r="R100" i="1"/>
  <c r="H100" i="1" s="1"/>
  <c r="Q100" i="1"/>
  <c r="P100" i="1"/>
  <c r="O100" i="1"/>
  <c r="N100" i="1"/>
  <c r="D100" i="1" s="1"/>
  <c r="M100" i="1"/>
  <c r="K100" i="1"/>
  <c r="J100" i="1"/>
  <c r="I100" i="1"/>
  <c r="G100" i="1"/>
  <c r="F100" i="1"/>
  <c r="E100" i="1"/>
  <c r="C100" i="1"/>
  <c r="U99" i="1"/>
  <c r="T99" i="1"/>
  <c r="J99" i="1" s="1"/>
  <c r="S99" i="1"/>
  <c r="R99" i="1"/>
  <c r="Q99" i="1"/>
  <c r="P99" i="1"/>
  <c r="F99" i="1" s="1"/>
  <c r="O99" i="1"/>
  <c r="N99" i="1"/>
  <c r="M99" i="1"/>
  <c r="K99" i="1"/>
  <c r="I99" i="1"/>
  <c r="H99" i="1"/>
  <c r="G99" i="1"/>
  <c r="E99" i="1"/>
  <c r="D99" i="1"/>
  <c r="C99" i="1"/>
  <c r="U98" i="1"/>
  <c r="T98" i="1"/>
  <c r="S98" i="1"/>
  <c r="R98" i="1"/>
  <c r="H98" i="1" s="1"/>
  <c r="Q98" i="1"/>
  <c r="P98" i="1"/>
  <c r="O98" i="1"/>
  <c r="N98" i="1"/>
  <c r="D98" i="1" s="1"/>
  <c r="M98" i="1"/>
  <c r="K98" i="1"/>
  <c r="J98" i="1"/>
  <c r="I98" i="1"/>
  <c r="G98" i="1"/>
  <c r="F98" i="1"/>
  <c r="E98" i="1"/>
  <c r="C98" i="1"/>
  <c r="U97" i="1"/>
  <c r="T97" i="1"/>
  <c r="J97" i="1" s="1"/>
  <c r="S97" i="1"/>
  <c r="R97" i="1"/>
  <c r="Q97" i="1"/>
  <c r="P97" i="1"/>
  <c r="F97" i="1" s="1"/>
  <c r="O97" i="1"/>
  <c r="N97" i="1"/>
  <c r="M97" i="1"/>
  <c r="K97" i="1"/>
  <c r="I97" i="1"/>
  <c r="H97" i="1"/>
  <c r="G97" i="1"/>
  <c r="E97" i="1"/>
  <c r="D97" i="1"/>
  <c r="C97" i="1"/>
  <c r="U96" i="1"/>
  <c r="T96" i="1"/>
  <c r="S96" i="1"/>
  <c r="R96" i="1"/>
  <c r="H96" i="1" s="1"/>
  <c r="Q96" i="1"/>
  <c r="P96" i="1"/>
  <c r="O96" i="1"/>
  <c r="N96" i="1"/>
  <c r="D96" i="1" s="1"/>
  <c r="M96" i="1"/>
  <c r="K96" i="1"/>
  <c r="J96" i="1"/>
  <c r="I96" i="1"/>
  <c r="G96" i="1"/>
  <c r="F96" i="1"/>
  <c r="E96" i="1"/>
  <c r="C96" i="1"/>
  <c r="U95" i="1"/>
  <c r="T95" i="1"/>
  <c r="J95" i="1" s="1"/>
  <c r="S95" i="1"/>
  <c r="R95" i="1"/>
  <c r="Q95" i="1"/>
  <c r="P95" i="1"/>
  <c r="F95" i="1" s="1"/>
  <c r="O95" i="1"/>
  <c r="N95" i="1"/>
  <c r="M95" i="1"/>
  <c r="K95" i="1"/>
  <c r="I95" i="1"/>
  <c r="H95" i="1"/>
  <c r="G95" i="1"/>
  <c r="E95" i="1"/>
  <c r="D95" i="1"/>
  <c r="C95" i="1"/>
  <c r="U94" i="1"/>
  <c r="T94" i="1"/>
  <c r="S94" i="1"/>
  <c r="R94" i="1"/>
  <c r="H94" i="1" s="1"/>
  <c r="Q94" i="1"/>
  <c r="P94" i="1"/>
  <c r="O94" i="1"/>
  <c r="N94" i="1"/>
  <c r="D94" i="1" s="1"/>
  <c r="M94" i="1"/>
  <c r="K94" i="1"/>
  <c r="J94" i="1"/>
  <c r="I94" i="1"/>
  <c r="G94" i="1"/>
  <c r="F94" i="1"/>
  <c r="E94" i="1"/>
  <c r="C94" i="1"/>
  <c r="U93" i="1"/>
  <c r="T93" i="1"/>
  <c r="J93" i="1" s="1"/>
  <c r="S93" i="1"/>
  <c r="R93" i="1"/>
  <c r="Q93" i="1"/>
  <c r="P93" i="1"/>
  <c r="F93" i="1" s="1"/>
  <c r="O93" i="1"/>
  <c r="N93" i="1"/>
  <c r="M93" i="1"/>
  <c r="K93" i="1"/>
  <c r="I93" i="1"/>
  <c r="H93" i="1"/>
  <c r="G93" i="1"/>
  <c r="E93" i="1"/>
  <c r="D93" i="1"/>
  <c r="C93" i="1"/>
  <c r="U92" i="1"/>
  <c r="T92" i="1"/>
  <c r="S92" i="1"/>
  <c r="R92" i="1"/>
  <c r="H92" i="1" s="1"/>
  <c r="Q92" i="1"/>
  <c r="P92" i="1"/>
  <c r="O92" i="1"/>
  <c r="N92" i="1"/>
  <c r="D92" i="1" s="1"/>
  <c r="M92" i="1"/>
  <c r="K92" i="1"/>
  <c r="J92" i="1"/>
  <c r="I92" i="1"/>
  <c r="G92" i="1"/>
  <c r="F92" i="1"/>
  <c r="E92" i="1"/>
  <c r="C92" i="1"/>
  <c r="U91" i="1"/>
  <c r="T91" i="1"/>
  <c r="J91" i="1" s="1"/>
  <c r="S91" i="1"/>
  <c r="R91" i="1"/>
  <c r="Q91" i="1"/>
  <c r="P91" i="1"/>
  <c r="F91" i="1" s="1"/>
  <c r="O91" i="1"/>
  <c r="N91" i="1"/>
  <c r="M91" i="1"/>
  <c r="K91" i="1"/>
  <c r="I91" i="1"/>
  <c r="H91" i="1"/>
  <c r="G91" i="1"/>
  <c r="E91" i="1"/>
  <c r="D91" i="1"/>
  <c r="C91" i="1"/>
  <c r="U90" i="1"/>
  <c r="T90" i="1"/>
  <c r="S90" i="1"/>
  <c r="R90" i="1"/>
  <c r="H90" i="1" s="1"/>
  <c r="Q90" i="1"/>
  <c r="P90" i="1"/>
  <c r="O90" i="1"/>
  <c r="N90" i="1"/>
  <c r="D90" i="1" s="1"/>
  <c r="M90" i="1"/>
  <c r="K90" i="1"/>
  <c r="J90" i="1"/>
  <c r="I90" i="1"/>
  <c r="G90" i="1"/>
  <c r="F90" i="1"/>
  <c r="E90" i="1"/>
  <c r="C90" i="1"/>
  <c r="U89" i="1"/>
  <c r="T89" i="1"/>
  <c r="J89" i="1" s="1"/>
  <c r="S89" i="1"/>
  <c r="R89" i="1"/>
  <c r="Q89" i="1"/>
  <c r="P89" i="1"/>
  <c r="F89" i="1" s="1"/>
  <c r="O89" i="1"/>
  <c r="N89" i="1"/>
  <c r="M89" i="1"/>
  <c r="K89" i="1"/>
  <c r="I89" i="1"/>
  <c r="H89" i="1"/>
  <c r="G89" i="1"/>
  <c r="E89" i="1"/>
  <c r="D89" i="1"/>
  <c r="C89" i="1"/>
  <c r="U88" i="1"/>
  <c r="T88" i="1"/>
  <c r="S88" i="1"/>
  <c r="R88" i="1"/>
  <c r="H88" i="1" s="1"/>
  <c r="Q88" i="1"/>
  <c r="P88" i="1"/>
  <c r="O88" i="1"/>
  <c r="N88" i="1"/>
  <c r="D88" i="1" s="1"/>
  <c r="M88" i="1"/>
  <c r="K88" i="1"/>
  <c r="J88" i="1"/>
  <c r="I88" i="1"/>
  <c r="G88" i="1"/>
  <c r="F88" i="1"/>
  <c r="E88" i="1"/>
  <c r="C88" i="1"/>
  <c r="U87" i="1"/>
  <c r="T87" i="1"/>
  <c r="J87" i="1" s="1"/>
  <c r="S87" i="1"/>
  <c r="R87" i="1"/>
  <c r="Q87" i="1"/>
  <c r="P87" i="1"/>
  <c r="F87" i="1" s="1"/>
  <c r="O87" i="1"/>
  <c r="N87" i="1"/>
  <c r="M87" i="1"/>
  <c r="K87" i="1"/>
  <c r="I87" i="1"/>
  <c r="H87" i="1"/>
  <c r="G87" i="1"/>
  <c r="E87" i="1"/>
  <c r="D87" i="1"/>
  <c r="C87" i="1"/>
  <c r="U86" i="1"/>
  <c r="T86" i="1"/>
  <c r="S86" i="1"/>
  <c r="R86" i="1"/>
  <c r="H86" i="1" s="1"/>
  <c r="Q86" i="1"/>
  <c r="P86" i="1"/>
  <c r="O86" i="1"/>
  <c r="N86" i="1"/>
  <c r="D86" i="1" s="1"/>
  <c r="M86" i="1"/>
  <c r="K86" i="1"/>
  <c r="J86" i="1"/>
  <c r="I86" i="1"/>
  <c r="G86" i="1"/>
  <c r="F86" i="1"/>
  <c r="E86" i="1"/>
  <c r="C86" i="1"/>
  <c r="U85" i="1"/>
  <c r="T85" i="1"/>
  <c r="J85" i="1" s="1"/>
  <c r="S85" i="1"/>
  <c r="R85" i="1"/>
  <c r="Q85" i="1"/>
  <c r="P85" i="1"/>
  <c r="F85" i="1" s="1"/>
  <c r="O85" i="1"/>
  <c r="N85" i="1"/>
  <c r="M85" i="1"/>
  <c r="K85" i="1"/>
  <c r="I85" i="1"/>
  <c r="H85" i="1"/>
  <c r="G85" i="1"/>
  <c r="E85" i="1"/>
  <c r="D85" i="1"/>
  <c r="C85" i="1"/>
  <c r="U84" i="1"/>
  <c r="T84" i="1"/>
  <c r="S84" i="1"/>
  <c r="R84" i="1"/>
  <c r="H84" i="1" s="1"/>
  <c r="Q84" i="1"/>
  <c r="P84" i="1"/>
  <c r="O84" i="1"/>
  <c r="N84" i="1"/>
  <c r="D84" i="1" s="1"/>
  <c r="M84" i="1"/>
  <c r="K84" i="1"/>
  <c r="J84" i="1"/>
  <c r="I84" i="1"/>
  <c r="G84" i="1"/>
  <c r="F84" i="1"/>
  <c r="E84" i="1"/>
  <c r="C84" i="1"/>
  <c r="U83" i="1"/>
  <c r="T83" i="1"/>
  <c r="J83" i="1" s="1"/>
  <c r="S83" i="1"/>
  <c r="R83" i="1"/>
  <c r="Q83" i="1"/>
  <c r="P83" i="1"/>
  <c r="F83" i="1" s="1"/>
  <c r="O83" i="1"/>
  <c r="E83" i="1" s="1"/>
  <c r="N83" i="1"/>
  <c r="M83" i="1"/>
  <c r="K83" i="1"/>
  <c r="I83" i="1"/>
  <c r="H83" i="1"/>
  <c r="G83" i="1"/>
  <c r="D83" i="1"/>
  <c r="C83" i="1"/>
  <c r="U82" i="1"/>
  <c r="T82" i="1"/>
  <c r="S82" i="1"/>
  <c r="I82" i="1" s="1"/>
  <c r="R82" i="1"/>
  <c r="H82" i="1" s="1"/>
  <c r="Q82" i="1"/>
  <c r="P82" i="1"/>
  <c r="O82" i="1"/>
  <c r="N82" i="1"/>
  <c r="D82" i="1" s="1"/>
  <c r="M82" i="1"/>
  <c r="K82" i="1"/>
  <c r="J82" i="1"/>
  <c r="G82" i="1"/>
  <c r="F82" i="1"/>
  <c r="E82" i="1"/>
  <c r="C82" i="1"/>
  <c r="U81" i="1"/>
  <c r="K81" i="1" s="1"/>
  <c r="T81" i="1"/>
  <c r="J81" i="1" s="1"/>
  <c r="S81" i="1"/>
  <c r="R81" i="1"/>
  <c r="Q81" i="1"/>
  <c r="P81" i="1"/>
  <c r="F81" i="1" s="1"/>
  <c r="O81" i="1"/>
  <c r="N81" i="1"/>
  <c r="M81" i="1"/>
  <c r="C81" i="1" s="1"/>
  <c r="I81" i="1"/>
  <c r="H81" i="1"/>
  <c r="G81" i="1"/>
  <c r="E81" i="1"/>
  <c r="D81" i="1"/>
  <c r="U80" i="1"/>
  <c r="T80" i="1"/>
  <c r="S80" i="1"/>
  <c r="I80" i="1" s="1"/>
  <c r="R80" i="1"/>
  <c r="H80" i="1" s="1"/>
  <c r="Q80" i="1"/>
  <c r="P80" i="1"/>
  <c r="O80" i="1"/>
  <c r="E80" i="1" s="1"/>
  <c r="N80" i="1"/>
  <c r="D80" i="1" s="1"/>
  <c r="M80" i="1"/>
  <c r="K80" i="1"/>
  <c r="J80" i="1"/>
  <c r="G80" i="1"/>
  <c r="F80" i="1"/>
  <c r="C80" i="1"/>
  <c r="U79" i="1"/>
  <c r="K79" i="1" s="1"/>
  <c r="T79" i="1"/>
  <c r="J79" i="1" s="1"/>
  <c r="S79" i="1"/>
  <c r="R79" i="1"/>
  <c r="Q79" i="1"/>
  <c r="P79" i="1"/>
  <c r="F79" i="1" s="1"/>
  <c r="O79" i="1"/>
  <c r="N79" i="1"/>
  <c r="M79" i="1"/>
  <c r="C79" i="1" s="1"/>
  <c r="I79" i="1"/>
  <c r="H79" i="1"/>
  <c r="G79" i="1"/>
  <c r="E79" i="1"/>
  <c r="D79" i="1"/>
  <c r="U78" i="1"/>
  <c r="T78" i="1"/>
  <c r="S78" i="1"/>
  <c r="I78" i="1" s="1"/>
  <c r="R78" i="1"/>
  <c r="H78" i="1" s="1"/>
  <c r="Q78" i="1"/>
  <c r="P78" i="1"/>
  <c r="O78" i="1"/>
  <c r="N78" i="1"/>
  <c r="D78" i="1" s="1"/>
  <c r="M78" i="1"/>
  <c r="K78" i="1"/>
  <c r="J78" i="1"/>
  <c r="G78" i="1"/>
  <c r="F78" i="1"/>
  <c r="E78" i="1"/>
  <c r="C78" i="1"/>
  <c r="U77" i="1"/>
  <c r="K77" i="1" s="1"/>
  <c r="T77" i="1"/>
  <c r="J77" i="1" s="1"/>
  <c r="S77" i="1"/>
  <c r="R77" i="1"/>
  <c r="Q77" i="1"/>
  <c r="P77" i="1"/>
  <c r="F77" i="1" s="1"/>
  <c r="O77" i="1"/>
  <c r="N77" i="1"/>
  <c r="M77" i="1"/>
  <c r="C77" i="1" s="1"/>
  <c r="I77" i="1"/>
  <c r="H77" i="1"/>
  <c r="G77" i="1"/>
  <c r="E77" i="1"/>
  <c r="D77" i="1"/>
  <c r="U76" i="1"/>
  <c r="T76" i="1"/>
  <c r="S76" i="1"/>
  <c r="I76" i="1" s="1"/>
  <c r="R76" i="1"/>
  <c r="H76" i="1" s="1"/>
  <c r="Q76" i="1"/>
  <c r="P76" i="1"/>
  <c r="O76" i="1"/>
  <c r="N76" i="1"/>
  <c r="D76" i="1" s="1"/>
  <c r="M76" i="1"/>
  <c r="K76" i="1"/>
  <c r="J76" i="1"/>
  <c r="G76" i="1"/>
  <c r="F76" i="1"/>
  <c r="E76" i="1"/>
  <c r="C76" i="1"/>
  <c r="U75" i="1"/>
  <c r="K75" i="1" s="1"/>
  <c r="T75" i="1"/>
  <c r="J75" i="1" s="1"/>
  <c r="S75" i="1"/>
  <c r="R75" i="1"/>
  <c r="Q75" i="1"/>
  <c r="P75" i="1"/>
  <c r="F75" i="1" s="1"/>
  <c r="O75" i="1"/>
  <c r="N75" i="1"/>
  <c r="M75" i="1"/>
  <c r="C75" i="1" s="1"/>
  <c r="I75" i="1"/>
  <c r="H75" i="1"/>
  <c r="G75" i="1"/>
  <c r="E75" i="1"/>
  <c r="D75" i="1"/>
  <c r="U74" i="1"/>
  <c r="T74" i="1"/>
  <c r="S74" i="1"/>
  <c r="I74" i="1" s="1"/>
  <c r="R74" i="1"/>
  <c r="H74" i="1" s="1"/>
  <c r="Q74" i="1"/>
  <c r="P74" i="1"/>
  <c r="O74" i="1"/>
  <c r="N74" i="1"/>
  <c r="D74" i="1" s="1"/>
  <c r="M74" i="1"/>
  <c r="K74" i="1"/>
  <c r="J74" i="1"/>
  <c r="G74" i="1"/>
  <c r="F74" i="1"/>
  <c r="E74" i="1"/>
  <c r="C74" i="1"/>
  <c r="U73" i="1"/>
  <c r="K73" i="1" s="1"/>
  <c r="T73" i="1"/>
  <c r="J73" i="1" s="1"/>
  <c r="S73" i="1"/>
  <c r="R73" i="1"/>
  <c r="Q73" i="1"/>
  <c r="P73" i="1"/>
  <c r="F73" i="1" s="1"/>
  <c r="O73" i="1"/>
  <c r="N73" i="1"/>
  <c r="M73" i="1"/>
  <c r="C73" i="1" s="1"/>
  <c r="I73" i="1"/>
  <c r="H73" i="1"/>
  <c r="G73" i="1"/>
  <c r="E73" i="1"/>
  <c r="D73" i="1"/>
  <c r="U72" i="1"/>
  <c r="T72" i="1"/>
  <c r="S72" i="1"/>
  <c r="I72" i="1" s="1"/>
  <c r="R72" i="1"/>
  <c r="H72" i="1" s="1"/>
  <c r="Q72" i="1"/>
  <c r="P72" i="1"/>
  <c r="O72" i="1"/>
  <c r="E72" i="1" s="1"/>
  <c r="N72" i="1"/>
  <c r="D72" i="1" s="1"/>
  <c r="M72" i="1"/>
  <c r="K72" i="1"/>
  <c r="J72" i="1"/>
  <c r="G72" i="1"/>
  <c r="F72" i="1"/>
  <c r="C72" i="1"/>
  <c r="U71" i="1"/>
  <c r="K71" i="1" s="1"/>
  <c r="T71" i="1"/>
  <c r="J71" i="1" s="1"/>
  <c r="S71" i="1"/>
  <c r="R71" i="1"/>
  <c r="Q71" i="1"/>
  <c r="P71" i="1"/>
  <c r="F71" i="1" s="1"/>
  <c r="O71" i="1"/>
  <c r="N71" i="1"/>
  <c r="M71" i="1"/>
  <c r="C71" i="1" s="1"/>
  <c r="I71" i="1"/>
  <c r="H71" i="1"/>
  <c r="G71" i="1"/>
  <c r="E71" i="1"/>
  <c r="D71" i="1"/>
  <c r="U70" i="1"/>
  <c r="T70" i="1"/>
  <c r="S70" i="1"/>
  <c r="I70" i="1" s="1"/>
  <c r="R70" i="1"/>
  <c r="H70" i="1" s="1"/>
  <c r="Q70" i="1"/>
  <c r="P70" i="1"/>
  <c r="O70" i="1"/>
  <c r="N70" i="1"/>
  <c r="D70" i="1" s="1"/>
  <c r="M70" i="1"/>
  <c r="K70" i="1"/>
  <c r="J70" i="1"/>
  <c r="G70" i="1"/>
  <c r="F70" i="1"/>
  <c r="E70" i="1"/>
  <c r="C70" i="1"/>
  <c r="U69" i="1"/>
  <c r="K69" i="1" s="1"/>
  <c r="T69" i="1"/>
  <c r="J69" i="1" s="1"/>
  <c r="S69" i="1"/>
  <c r="R69" i="1"/>
  <c r="Q69" i="1"/>
  <c r="P69" i="1"/>
  <c r="F69" i="1" s="1"/>
  <c r="O69" i="1"/>
  <c r="N69" i="1"/>
  <c r="M69" i="1"/>
  <c r="C69" i="1" s="1"/>
  <c r="I69" i="1"/>
  <c r="H69" i="1"/>
  <c r="G69" i="1"/>
  <c r="E69" i="1"/>
  <c r="D69" i="1"/>
  <c r="U68" i="1"/>
  <c r="T68" i="1"/>
  <c r="S68" i="1"/>
  <c r="I68" i="1" s="1"/>
  <c r="R68" i="1"/>
  <c r="H68" i="1" s="1"/>
  <c r="Q68" i="1"/>
  <c r="P68" i="1"/>
  <c r="O68" i="1"/>
  <c r="N68" i="1"/>
  <c r="D68" i="1" s="1"/>
  <c r="M68" i="1"/>
  <c r="K68" i="1"/>
  <c r="J68" i="1"/>
  <c r="G68" i="1"/>
  <c r="F68" i="1"/>
  <c r="E68" i="1"/>
  <c r="C68" i="1"/>
  <c r="U67" i="1"/>
  <c r="K67" i="1" s="1"/>
  <c r="T67" i="1"/>
  <c r="J67" i="1" s="1"/>
  <c r="S67" i="1"/>
  <c r="R67" i="1"/>
  <c r="Q67" i="1"/>
  <c r="P67" i="1"/>
  <c r="F67" i="1" s="1"/>
  <c r="O67" i="1"/>
  <c r="N67" i="1"/>
  <c r="M67" i="1"/>
  <c r="C67" i="1" s="1"/>
  <c r="I67" i="1"/>
  <c r="H67" i="1"/>
  <c r="G67" i="1"/>
  <c r="E67" i="1"/>
  <c r="D67" i="1"/>
  <c r="U66" i="1"/>
  <c r="T66" i="1"/>
  <c r="S66" i="1"/>
  <c r="I66" i="1" s="1"/>
  <c r="R66" i="1"/>
  <c r="H66" i="1" s="1"/>
  <c r="Q66" i="1"/>
  <c r="P66" i="1"/>
  <c r="O66" i="1"/>
  <c r="E66" i="1" s="1"/>
  <c r="N66" i="1"/>
  <c r="D66" i="1" s="1"/>
  <c r="M66" i="1"/>
  <c r="K66" i="1"/>
  <c r="J66" i="1"/>
  <c r="G66" i="1"/>
  <c r="F66" i="1"/>
  <c r="C66" i="1"/>
  <c r="U65" i="1"/>
  <c r="K65" i="1" s="1"/>
  <c r="T65" i="1"/>
  <c r="J65" i="1" s="1"/>
  <c r="S65" i="1"/>
  <c r="R65" i="1"/>
  <c r="Q65" i="1"/>
  <c r="P65" i="1"/>
  <c r="F65" i="1" s="1"/>
  <c r="O65" i="1"/>
  <c r="N65" i="1"/>
  <c r="M65" i="1"/>
  <c r="C65" i="1" s="1"/>
  <c r="I65" i="1"/>
  <c r="H65" i="1"/>
  <c r="G65" i="1"/>
  <c r="E65" i="1"/>
  <c r="D65" i="1"/>
  <c r="U64" i="1"/>
  <c r="T64" i="1"/>
  <c r="S64" i="1"/>
  <c r="I64" i="1" s="1"/>
  <c r="R64" i="1"/>
  <c r="H64" i="1" s="1"/>
  <c r="Q64" i="1"/>
  <c r="P64" i="1"/>
  <c r="O64" i="1"/>
  <c r="E64" i="1" s="1"/>
  <c r="N64" i="1"/>
  <c r="D64" i="1" s="1"/>
  <c r="M64" i="1"/>
  <c r="K64" i="1"/>
  <c r="J64" i="1"/>
  <c r="G64" i="1"/>
  <c r="F64" i="1"/>
  <c r="C64" i="1"/>
  <c r="U63" i="1"/>
  <c r="K63" i="1" s="1"/>
  <c r="T63" i="1"/>
  <c r="J63" i="1" s="1"/>
  <c r="S63" i="1"/>
  <c r="R63" i="1"/>
  <c r="Q63" i="1"/>
  <c r="P63" i="1"/>
  <c r="F63" i="1" s="1"/>
  <c r="O63" i="1"/>
  <c r="N63" i="1"/>
  <c r="M63" i="1"/>
  <c r="C63" i="1" s="1"/>
  <c r="I63" i="1"/>
  <c r="H63" i="1"/>
  <c r="G63" i="1"/>
  <c r="E63" i="1"/>
  <c r="D63" i="1"/>
  <c r="U62" i="1"/>
  <c r="T62" i="1"/>
  <c r="S62" i="1"/>
  <c r="R62" i="1"/>
  <c r="H62" i="1" s="1"/>
  <c r="Q62" i="1"/>
  <c r="P62" i="1"/>
  <c r="O62" i="1"/>
  <c r="N62" i="1"/>
  <c r="D62" i="1" s="1"/>
  <c r="M62" i="1"/>
  <c r="K62" i="1"/>
  <c r="J62" i="1"/>
  <c r="I62" i="1"/>
  <c r="G62" i="1"/>
  <c r="F62" i="1"/>
  <c r="E62" i="1"/>
  <c r="C62" i="1"/>
  <c r="U61" i="1"/>
  <c r="K61" i="1" s="1"/>
  <c r="T61" i="1"/>
  <c r="J61" i="1" s="1"/>
  <c r="S61" i="1"/>
  <c r="R61" i="1"/>
  <c r="Q61" i="1"/>
  <c r="P61" i="1"/>
  <c r="F61" i="1" s="1"/>
  <c r="O61" i="1"/>
  <c r="N61" i="1"/>
  <c r="M61" i="1"/>
  <c r="C61" i="1" s="1"/>
  <c r="I61" i="1"/>
  <c r="H61" i="1"/>
  <c r="G61" i="1"/>
  <c r="E61" i="1"/>
  <c r="D61" i="1"/>
  <c r="U60" i="1"/>
  <c r="T60" i="1"/>
  <c r="S60" i="1"/>
  <c r="R60" i="1"/>
  <c r="H60" i="1" s="1"/>
  <c r="Q60" i="1"/>
  <c r="P60" i="1"/>
  <c r="O60" i="1"/>
  <c r="N60" i="1"/>
  <c r="D60" i="1" s="1"/>
  <c r="M60" i="1"/>
  <c r="K60" i="1"/>
  <c r="J60" i="1"/>
  <c r="I60" i="1"/>
  <c r="G60" i="1"/>
  <c r="F60" i="1"/>
  <c r="E60" i="1"/>
  <c r="C60" i="1"/>
  <c r="U59" i="1"/>
  <c r="K59" i="1" s="1"/>
  <c r="T59" i="1"/>
  <c r="J59" i="1" s="1"/>
  <c r="S59" i="1"/>
  <c r="R59" i="1"/>
  <c r="Q59" i="1"/>
  <c r="P59" i="1"/>
  <c r="F59" i="1" s="1"/>
  <c r="O59" i="1"/>
  <c r="N59" i="1"/>
  <c r="M59" i="1"/>
  <c r="I59" i="1"/>
  <c r="H59" i="1"/>
  <c r="G59" i="1"/>
  <c r="E59" i="1"/>
  <c r="D59" i="1"/>
  <c r="C59" i="1"/>
  <c r="U58" i="1"/>
  <c r="T58" i="1"/>
  <c r="S58" i="1"/>
  <c r="R58" i="1"/>
  <c r="H58" i="1" s="1"/>
  <c r="Q58" i="1"/>
  <c r="P58" i="1"/>
  <c r="O58" i="1"/>
  <c r="N58" i="1"/>
  <c r="D58" i="1" s="1"/>
  <c r="M58" i="1"/>
  <c r="K58" i="1"/>
  <c r="J58" i="1"/>
  <c r="I58" i="1"/>
  <c r="G58" i="1"/>
  <c r="F58" i="1"/>
  <c r="E58" i="1"/>
  <c r="C58" i="1"/>
  <c r="U57" i="1"/>
  <c r="K57" i="1" s="1"/>
  <c r="T57" i="1"/>
  <c r="J57" i="1" s="1"/>
  <c r="S57" i="1"/>
  <c r="R57" i="1"/>
  <c r="Q57" i="1"/>
  <c r="P57" i="1"/>
  <c r="F57" i="1" s="1"/>
  <c r="O57" i="1"/>
  <c r="N57" i="1"/>
  <c r="M57" i="1"/>
  <c r="I57" i="1"/>
  <c r="H57" i="1"/>
  <c r="G57" i="1"/>
  <c r="E57" i="1"/>
  <c r="D57" i="1"/>
  <c r="C57" i="1"/>
  <c r="U56" i="1"/>
  <c r="T56" i="1"/>
  <c r="S56" i="1"/>
  <c r="R56" i="1"/>
  <c r="H56" i="1" s="1"/>
  <c r="Q56" i="1"/>
  <c r="P56" i="1"/>
  <c r="O56" i="1"/>
  <c r="E56" i="1" s="1"/>
  <c r="N56" i="1"/>
  <c r="D56" i="1" s="1"/>
  <c r="M56" i="1"/>
  <c r="K56" i="1"/>
  <c r="J56" i="1"/>
  <c r="I56" i="1"/>
  <c r="G56" i="1"/>
  <c r="F56" i="1"/>
  <c r="C56" i="1"/>
  <c r="U55" i="1"/>
  <c r="K55" i="1" s="1"/>
  <c r="T55" i="1"/>
  <c r="J55" i="1" s="1"/>
  <c r="S55" i="1"/>
  <c r="R55" i="1"/>
  <c r="Q55" i="1"/>
  <c r="P55" i="1"/>
  <c r="F55" i="1" s="1"/>
  <c r="O55" i="1"/>
  <c r="N55" i="1"/>
  <c r="M55" i="1"/>
  <c r="I55" i="1"/>
  <c r="H55" i="1"/>
  <c r="G55" i="1"/>
  <c r="E55" i="1"/>
  <c r="D55" i="1"/>
  <c r="C55" i="1"/>
  <c r="U54" i="1"/>
  <c r="T54" i="1"/>
  <c r="S54" i="1"/>
  <c r="R54" i="1"/>
  <c r="H54" i="1" s="1"/>
  <c r="Q54" i="1"/>
  <c r="P54" i="1"/>
  <c r="O54" i="1"/>
  <c r="E54" i="1" s="1"/>
  <c r="N54" i="1"/>
  <c r="D54" i="1" s="1"/>
  <c r="M54" i="1"/>
  <c r="K54" i="1"/>
  <c r="J54" i="1"/>
  <c r="I54" i="1"/>
  <c r="G54" i="1"/>
  <c r="F54" i="1"/>
  <c r="C54" i="1"/>
  <c r="U53" i="1"/>
  <c r="K53" i="1" s="1"/>
  <c r="T53" i="1"/>
  <c r="J53" i="1" s="1"/>
  <c r="S53" i="1"/>
  <c r="R53" i="1"/>
  <c r="Q53" i="1"/>
  <c r="P53" i="1"/>
  <c r="F53" i="1" s="1"/>
  <c r="O53" i="1"/>
  <c r="N53" i="1"/>
  <c r="M53" i="1"/>
  <c r="I53" i="1"/>
  <c r="H53" i="1"/>
  <c r="G53" i="1"/>
  <c r="E53" i="1"/>
  <c r="D53" i="1"/>
  <c r="C53" i="1"/>
  <c r="U52" i="1"/>
  <c r="T52" i="1"/>
  <c r="S52" i="1"/>
  <c r="R52" i="1"/>
  <c r="H52" i="1" s="1"/>
  <c r="Q52" i="1"/>
  <c r="P52" i="1"/>
  <c r="O52" i="1"/>
  <c r="E52" i="1" s="1"/>
  <c r="N52" i="1"/>
  <c r="D52" i="1" s="1"/>
  <c r="M52" i="1"/>
  <c r="K52" i="1"/>
  <c r="J52" i="1"/>
  <c r="I52" i="1"/>
  <c r="G52" i="1"/>
  <c r="F52" i="1"/>
  <c r="C52" i="1"/>
  <c r="U51" i="1"/>
  <c r="K51" i="1" s="1"/>
  <c r="T51" i="1"/>
  <c r="J51" i="1" s="1"/>
  <c r="S51" i="1"/>
  <c r="R51" i="1"/>
  <c r="Q51" i="1"/>
  <c r="P51" i="1"/>
  <c r="F51" i="1" s="1"/>
  <c r="O51" i="1"/>
  <c r="N51" i="1"/>
  <c r="M51" i="1"/>
  <c r="I51" i="1"/>
  <c r="H51" i="1"/>
  <c r="G51" i="1"/>
  <c r="E51" i="1"/>
  <c r="D51" i="1"/>
  <c r="C51" i="1"/>
  <c r="U50" i="1"/>
  <c r="T50" i="1"/>
  <c r="S50" i="1"/>
  <c r="R50" i="1"/>
  <c r="H50" i="1" s="1"/>
  <c r="Q50" i="1"/>
  <c r="P50" i="1"/>
  <c r="O50" i="1"/>
  <c r="E50" i="1" s="1"/>
  <c r="N50" i="1"/>
  <c r="D50" i="1" s="1"/>
  <c r="M50" i="1"/>
  <c r="K50" i="1"/>
  <c r="J50" i="1"/>
  <c r="I50" i="1"/>
  <c r="G50" i="1"/>
  <c r="F50" i="1"/>
  <c r="C50" i="1"/>
  <c r="U49" i="1"/>
  <c r="K49" i="1" s="1"/>
  <c r="T49" i="1"/>
  <c r="J49" i="1" s="1"/>
  <c r="S49" i="1"/>
  <c r="R49" i="1"/>
  <c r="Q49" i="1"/>
  <c r="P49" i="1"/>
  <c r="F49" i="1" s="1"/>
  <c r="O49" i="1"/>
  <c r="N49" i="1"/>
  <c r="M49" i="1"/>
  <c r="I49" i="1"/>
  <c r="H49" i="1"/>
  <c r="G49" i="1"/>
  <c r="E49" i="1"/>
  <c r="D49" i="1"/>
  <c r="C49" i="1"/>
  <c r="U48" i="1"/>
  <c r="T48" i="1"/>
  <c r="S48" i="1"/>
  <c r="R48" i="1"/>
  <c r="H48" i="1" s="1"/>
  <c r="Q48" i="1"/>
  <c r="P48" i="1"/>
  <c r="O48" i="1"/>
  <c r="N48" i="1"/>
  <c r="D48" i="1" s="1"/>
  <c r="M48" i="1"/>
  <c r="K48" i="1"/>
  <c r="J48" i="1"/>
  <c r="I48" i="1"/>
  <c r="G48" i="1"/>
  <c r="F48" i="1"/>
  <c r="E48" i="1"/>
  <c r="C48" i="1"/>
  <c r="U47" i="1"/>
  <c r="K47" i="1" s="1"/>
  <c r="T47" i="1"/>
  <c r="J47" i="1" s="1"/>
  <c r="S47" i="1"/>
  <c r="R47" i="1"/>
  <c r="Q47" i="1"/>
  <c r="P47" i="1"/>
  <c r="F47" i="1" s="1"/>
  <c r="O47" i="1"/>
  <c r="N47" i="1"/>
  <c r="M47" i="1"/>
  <c r="I47" i="1"/>
  <c r="H47" i="1"/>
  <c r="G47" i="1"/>
  <c r="E47" i="1"/>
  <c r="D47" i="1"/>
  <c r="C47" i="1"/>
  <c r="U46" i="1"/>
  <c r="T46" i="1"/>
  <c r="S46" i="1"/>
  <c r="R46" i="1"/>
  <c r="H46" i="1" s="1"/>
  <c r="Q46" i="1"/>
  <c r="P46" i="1"/>
  <c r="O46" i="1"/>
  <c r="E46" i="1" s="1"/>
  <c r="N46" i="1"/>
  <c r="D46" i="1" s="1"/>
  <c r="M46" i="1"/>
  <c r="K46" i="1"/>
  <c r="J46" i="1"/>
  <c r="I46" i="1"/>
  <c r="G46" i="1"/>
  <c r="F46" i="1"/>
  <c r="C46" i="1"/>
  <c r="U45" i="1"/>
  <c r="T45" i="1"/>
  <c r="J45" i="1" s="1"/>
  <c r="S45" i="1"/>
  <c r="R45" i="1"/>
  <c r="Q45" i="1"/>
  <c r="P45" i="1"/>
  <c r="F45" i="1" s="1"/>
  <c r="O45" i="1"/>
  <c r="N45" i="1"/>
  <c r="M45" i="1"/>
  <c r="K45" i="1"/>
  <c r="I45" i="1"/>
  <c r="H45" i="1"/>
  <c r="G45" i="1"/>
  <c r="E45" i="1"/>
  <c r="D45" i="1"/>
  <c r="C45" i="1"/>
  <c r="U44" i="1"/>
  <c r="T44" i="1"/>
  <c r="S44" i="1"/>
  <c r="R44" i="1"/>
  <c r="H44" i="1" s="1"/>
  <c r="Q44" i="1"/>
  <c r="P44" i="1"/>
  <c r="O44" i="1"/>
  <c r="N44" i="1"/>
  <c r="D44" i="1" s="1"/>
  <c r="M44" i="1"/>
  <c r="K44" i="1"/>
  <c r="J44" i="1"/>
  <c r="I44" i="1"/>
  <c r="G44" i="1"/>
  <c r="F44" i="1"/>
  <c r="E44" i="1"/>
  <c r="C44" i="1"/>
  <c r="U43" i="1"/>
  <c r="T43" i="1"/>
  <c r="J43" i="1" s="1"/>
  <c r="S43" i="1"/>
  <c r="R43" i="1"/>
  <c r="Q43" i="1"/>
  <c r="G43" i="1" s="1"/>
  <c r="P43" i="1"/>
  <c r="F43" i="1" s="1"/>
  <c r="O43" i="1"/>
  <c r="N43" i="1"/>
  <c r="M43" i="1"/>
  <c r="K43" i="1"/>
  <c r="I43" i="1"/>
  <c r="H43" i="1"/>
  <c r="E43" i="1"/>
  <c r="D43" i="1"/>
  <c r="C43" i="1"/>
  <c r="U42" i="1"/>
  <c r="T42" i="1"/>
  <c r="S42" i="1"/>
  <c r="R42" i="1"/>
  <c r="H42" i="1" s="1"/>
  <c r="Q42" i="1"/>
  <c r="P42" i="1"/>
  <c r="F42" i="1" s="1"/>
  <c r="O42" i="1"/>
  <c r="E42" i="1" s="1"/>
  <c r="N42" i="1"/>
  <c r="M42" i="1"/>
  <c r="K42" i="1"/>
  <c r="J42" i="1"/>
  <c r="I42" i="1"/>
  <c r="G42" i="1"/>
  <c r="D42" i="1"/>
  <c r="C42" i="1"/>
  <c r="U41" i="1"/>
  <c r="T41" i="1"/>
  <c r="J41" i="1" s="1"/>
  <c r="S41" i="1"/>
  <c r="R41" i="1"/>
  <c r="H41" i="1" s="1"/>
  <c r="Q41" i="1"/>
  <c r="G41" i="1" s="1"/>
  <c r="P41" i="1"/>
  <c r="O41" i="1"/>
  <c r="N41" i="1"/>
  <c r="M41" i="1"/>
  <c r="K41" i="1"/>
  <c r="I41" i="1"/>
  <c r="F41" i="1"/>
  <c r="E41" i="1"/>
  <c r="D41" i="1"/>
  <c r="C41" i="1"/>
  <c r="U40" i="1"/>
  <c r="T40" i="1"/>
  <c r="J40" i="1" s="1"/>
  <c r="S40" i="1"/>
  <c r="I40" i="1" s="1"/>
  <c r="R40" i="1"/>
  <c r="Q40" i="1"/>
  <c r="P40" i="1"/>
  <c r="O40" i="1"/>
  <c r="N40" i="1"/>
  <c r="D40" i="1" s="1"/>
  <c r="M40" i="1"/>
  <c r="K40" i="1"/>
  <c r="H40" i="1"/>
  <c r="G40" i="1"/>
  <c r="F40" i="1"/>
  <c r="E40" i="1"/>
  <c r="C40" i="1"/>
  <c r="U39" i="1"/>
  <c r="K39" i="1" s="1"/>
  <c r="T39" i="1"/>
  <c r="S39" i="1"/>
  <c r="R39" i="1"/>
  <c r="Q39" i="1"/>
  <c r="P39" i="1"/>
  <c r="F39" i="1" s="1"/>
  <c r="O39" i="1"/>
  <c r="N39" i="1"/>
  <c r="D39" i="1" s="1"/>
  <c r="M39" i="1"/>
  <c r="C39" i="1" s="1"/>
  <c r="J39" i="1"/>
  <c r="I39" i="1"/>
  <c r="H39" i="1"/>
  <c r="G39" i="1"/>
  <c r="E39" i="1"/>
  <c r="U38" i="1"/>
  <c r="T38" i="1"/>
  <c r="S38" i="1"/>
  <c r="R38" i="1"/>
  <c r="H38" i="1" s="1"/>
  <c r="Q38" i="1"/>
  <c r="P38" i="1"/>
  <c r="F38" i="1" s="1"/>
  <c r="O38" i="1"/>
  <c r="E38" i="1" s="1"/>
  <c r="N38" i="1"/>
  <c r="M38" i="1"/>
  <c r="K38" i="1"/>
  <c r="J38" i="1"/>
  <c r="I38" i="1"/>
  <c r="G38" i="1"/>
  <c r="D38" i="1"/>
  <c r="C38" i="1"/>
  <c r="U37" i="1"/>
  <c r="T37" i="1"/>
  <c r="J37" i="1" s="1"/>
  <c r="S37" i="1"/>
  <c r="R37" i="1"/>
  <c r="H37" i="1" s="1"/>
  <c r="Q37" i="1"/>
  <c r="G37" i="1" s="1"/>
  <c r="P37" i="1"/>
  <c r="O37" i="1"/>
  <c r="N37" i="1"/>
  <c r="M37" i="1"/>
  <c r="K37" i="1"/>
  <c r="I37" i="1"/>
  <c r="F37" i="1"/>
  <c r="E37" i="1"/>
  <c r="D37" i="1"/>
  <c r="C37" i="1"/>
  <c r="U36" i="1"/>
  <c r="T36" i="1"/>
  <c r="J36" i="1" s="1"/>
  <c r="S36" i="1"/>
  <c r="I36" i="1" s="1"/>
  <c r="R36" i="1"/>
  <c r="Q36" i="1"/>
  <c r="P36" i="1"/>
  <c r="O36" i="1"/>
  <c r="N36" i="1"/>
  <c r="D36" i="1" s="1"/>
  <c r="M36" i="1"/>
  <c r="K36" i="1"/>
  <c r="H36" i="1"/>
  <c r="G36" i="1"/>
  <c r="F36" i="1"/>
  <c r="E36" i="1"/>
  <c r="C36" i="1"/>
  <c r="U35" i="1"/>
  <c r="K35" i="1" s="1"/>
  <c r="T35" i="1"/>
  <c r="S35" i="1"/>
  <c r="R35" i="1"/>
  <c r="Q35" i="1"/>
  <c r="P35" i="1"/>
  <c r="F35" i="1" s="1"/>
  <c r="O35" i="1"/>
  <c r="N35" i="1"/>
  <c r="D35" i="1" s="1"/>
  <c r="M35" i="1"/>
  <c r="C35" i="1" s="1"/>
  <c r="J35" i="1"/>
  <c r="I35" i="1"/>
  <c r="H35" i="1"/>
  <c r="G35" i="1"/>
  <c r="E35" i="1"/>
  <c r="U34" i="1"/>
  <c r="T34" i="1"/>
  <c r="S34" i="1"/>
  <c r="R34" i="1"/>
  <c r="H34" i="1" s="1"/>
  <c r="Q34" i="1"/>
  <c r="P34" i="1"/>
  <c r="F34" i="1" s="1"/>
  <c r="O34" i="1"/>
  <c r="E34" i="1" s="1"/>
  <c r="N34" i="1"/>
  <c r="M34" i="1"/>
  <c r="K34" i="1"/>
  <c r="J34" i="1"/>
  <c r="I34" i="1"/>
  <c r="G34" i="1"/>
  <c r="D34" i="1"/>
  <c r="C34" i="1"/>
  <c r="U33" i="1"/>
  <c r="T33" i="1"/>
  <c r="J33" i="1" s="1"/>
  <c r="S33" i="1"/>
  <c r="R33" i="1"/>
  <c r="H33" i="1" s="1"/>
  <c r="Q33" i="1"/>
  <c r="G33" i="1" s="1"/>
  <c r="P33" i="1"/>
  <c r="O33" i="1"/>
  <c r="N33" i="1"/>
  <c r="M33" i="1"/>
  <c r="K33" i="1"/>
  <c r="I33" i="1"/>
  <c r="F33" i="1"/>
  <c r="E33" i="1"/>
  <c r="D33" i="1"/>
  <c r="C33" i="1"/>
  <c r="U32" i="1"/>
  <c r="T32" i="1"/>
  <c r="J32" i="1" s="1"/>
  <c r="S32" i="1"/>
  <c r="I32" i="1" s="1"/>
  <c r="R32" i="1"/>
  <c r="Q32" i="1"/>
  <c r="P32" i="1"/>
  <c r="O32" i="1"/>
  <c r="N32" i="1"/>
  <c r="D32" i="1" s="1"/>
  <c r="M32" i="1"/>
  <c r="K32" i="1"/>
  <c r="H32" i="1"/>
  <c r="G32" i="1"/>
  <c r="F32" i="1"/>
  <c r="E32" i="1"/>
  <c r="C32" i="1"/>
  <c r="U31" i="1"/>
  <c r="K31" i="1" s="1"/>
  <c r="T31" i="1"/>
  <c r="S31" i="1"/>
  <c r="R31" i="1"/>
  <c r="Q31" i="1"/>
  <c r="P31" i="1"/>
  <c r="F31" i="1" s="1"/>
  <c r="O31" i="1"/>
  <c r="N31" i="1"/>
  <c r="D31" i="1" s="1"/>
  <c r="M31" i="1"/>
  <c r="C31" i="1" s="1"/>
  <c r="J31" i="1"/>
  <c r="I31" i="1"/>
  <c r="H31" i="1"/>
  <c r="G31" i="1"/>
  <c r="E31" i="1"/>
  <c r="U30" i="1"/>
  <c r="T30" i="1"/>
  <c r="S30" i="1"/>
  <c r="R30" i="1"/>
  <c r="H30" i="1" s="1"/>
  <c r="Q30" i="1"/>
  <c r="P30" i="1"/>
  <c r="F30" i="1" s="1"/>
  <c r="O30" i="1"/>
  <c r="E30" i="1" s="1"/>
  <c r="N30" i="1"/>
  <c r="M30" i="1"/>
  <c r="K30" i="1"/>
  <c r="J30" i="1"/>
  <c r="I30" i="1"/>
  <c r="G30" i="1"/>
  <c r="D30" i="1"/>
  <c r="C30" i="1"/>
  <c r="U29" i="1"/>
  <c r="T29" i="1"/>
  <c r="J29" i="1" s="1"/>
  <c r="S29" i="1"/>
  <c r="R29" i="1"/>
  <c r="H29" i="1" s="1"/>
  <c r="Q29" i="1"/>
  <c r="G29" i="1" s="1"/>
  <c r="P29" i="1"/>
  <c r="O29" i="1"/>
  <c r="N29" i="1"/>
  <c r="M29" i="1"/>
  <c r="K29" i="1"/>
  <c r="I29" i="1"/>
  <c r="F29" i="1"/>
  <c r="E29" i="1"/>
  <c r="D29" i="1"/>
  <c r="C29" i="1"/>
  <c r="U28" i="1"/>
  <c r="T28" i="1"/>
  <c r="J28" i="1" s="1"/>
  <c r="S28" i="1"/>
  <c r="I28" i="1" s="1"/>
  <c r="R28" i="1"/>
  <c r="Q28" i="1"/>
  <c r="P28" i="1"/>
  <c r="O28" i="1"/>
  <c r="N28" i="1"/>
  <c r="D28" i="1" s="1"/>
  <c r="M28" i="1"/>
  <c r="K28" i="1"/>
  <c r="H28" i="1"/>
  <c r="G28" i="1"/>
  <c r="F28" i="1"/>
  <c r="E28" i="1"/>
  <c r="C28" i="1"/>
  <c r="U27" i="1"/>
  <c r="K27" i="1" s="1"/>
  <c r="T27" i="1"/>
  <c r="S27" i="1"/>
  <c r="R27" i="1"/>
  <c r="Q27" i="1"/>
  <c r="P27" i="1"/>
  <c r="F27" i="1" s="1"/>
  <c r="O27" i="1"/>
  <c r="N27" i="1"/>
  <c r="D27" i="1" s="1"/>
  <c r="M27" i="1"/>
  <c r="C27" i="1" s="1"/>
  <c r="J27" i="1"/>
  <c r="I27" i="1"/>
  <c r="H27" i="1"/>
  <c r="G27" i="1"/>
  <c r="E27" i="1"/>
  <c r="U26" i="1"/>
  <c r="T26" i="1"/>
  <c r="S26" i="1"/>
  <c r="R26" i="1"/>
  <c r="H26" i="1" s="1"/>
  <c r="Q26" i="1"/>
  <c r="P26" i="1"/>
  <c r="F26" i="1" s="1"/>
  <c r="O26" i="1"/>
  <c r="E26" i="1" s="1"/>
  <c r="N26" i="1"/>
  <c r="D26" i="1" s="1"/>
  <c r="M26" i="1"/>
  <c r="K26" i="1"/>
  <c r="J26" i="1"/>
  <c r="I26" i="1"/>
  <c r="G26" i="1"/>
  <c r="C26" i="1"/>
  <c r="U25" i="1"/>
  <c r="T25" i="1"/>
  <c r="J25" i="1" s="1"/>
  <c r="S25" i="1"/>
  <c r="R25" i="1"/>
  <c r="H25" i="1" s="1"/>
  <c r="Q25" i="1"/>
  <c r="G25" i="1" s="1"/>
  <c r="P25" i="1"/>
  <c r="F25" i="1" s="1"/>
  <c r="O25" i="1"/>
  <c r="N25" i="1"/>
  <c r="M25" i="1"/>
  <c r="K25" i="1"/>
  <c r="I25" i="1"/>
  <c r="E25" i="1"/>
  <c r="D25" i="1"/>
  <c r="C25" i="1"/>
  <c r="U24" i="1"/>
  <c r="T24" i="1"/>
  <c r="J24" i="1" s="1"/>
  <c r="S24" i="1"/>
  <c r="I24" i="1" s="1"/>
  <c r="R24" i="1"/>
  <c r="H24" i="1" s="1"/>
  <c r="Q24" i="1"/>
  <c r="P24" i="1"/>
  <c r="O24" i="1"/>
  <c r="N24" i="1"/>
  <c r="D24" i="1" s="1"/>
  <c r="M24" i="1"/>
  <c r="K24" i="1"/>
  <c r="G24" i="1"/>
  <c r="F24" i="1"/>
  <c r="E24" i="1"/>
  <c r="C24" i="1"/>
  <c r="U23" i="1"/>
  <c r="K23" i="1" s="1"/>
  <c r="T23" i="1"/>
  <c r="J23" i="1" s="1"/>
  <c r="S23" i="1"/>
  <c r="R23" i="1"/>
  <c r="Q23" i="1"/>
  <c r="P23" i="1"/>
  <c r="F23" i="1" s="1"/>
  <c r="O23" i="1"/>
  <c r="N23" i="1"/>
  <c r="D23" i="1" s="1"/>
  <c r="M23" i="1"/>
  <c r="C23" i="1" s="1"/>
  <c r="I23" i="1"/>
  <c r="H23" i="1"/>
  <c r="G23" i="1"/>
  <c r="E23" i="1"/>
  <c r="U22" i="1"/>
  <c r="T22" i="1"/>
  <c r="S22" i="1"/>
  <c r="R22" i="1"/>
  <c r="H22" i="1" s="1"/>
  <c r="Q22" i="1"/>
  <c r="P22" i="1"/>
  <c r="F22" i="1" s="1"/>
  <c r="O22" i="1"/>
  <c r="E22" i="1" s="1"/>
  <c r="N22" i="1"/>
  <c r="D22" i="1" s="1"/>
  <c r="M22" i="1"/>
  <c r="K22" i="1"/>
  <c r="J22" i="1"/>
  <c r="I22" i="1"/>
  <c r="G22" i="1"/>
  <c r="C22" i="1"/>
  <c r="U21" i="1"/>
  <c r="T21" i="1"/>
  <c r="J21" i="1" s="1"/>
  <c r="S21" i="1"/>
  <c r="R21" i="1"/>
  <c r="H21" i="1" s="1"/>
  <c r="Q21" i="1"/>
  <c r="G21" i="1" s="1"/>
  <c r="P21" i="1"/>
  <c r="F21" i="1" s="1"/>
  <c r="O21" i="1"/>
  <c r="N21" i="1"/>
  <c r="M21" i="1"/>
  <c r="K21" i="1"/>
  <c r="I21" i="1"/>
  <c r="E21" i="1"/>
  <c r="D21" i="1"/>
  <c r="C21" i="1"/>
  <c r="U20" i="1"/>
  <c r="T20" i="1"/>
  <c r="J20" i="1" s="1"/>
  <c r="S20" i="1"/>
  <c r="I20" i="1" s="1"/>
  <c r="R20" i="1"/>
  <c r="H20" i="1" s="1"/>
  <c r="Q20" i="1"/>
  <c r="P20" i="1"/>
  <c r="O20" i="1"/>
  <c r="N20" i="1"/>
  <c r="D20" i="1" s="1"/>
  <c r="M20" i="1"/>
  <c r="K20" i="1"/>
  <c r="G20" i="1"/>
  <c r="F20" i="1"/>
  <c r="E20" i="1"/>
  <c r="C20" i="1"/>
  <c r="U19" i="1"/>
  <c r="K19" i="1" s="1"/>
  <c r="T19" i="1"/>
  <c r="J19" i="1" s="1"/>
  <c r="S19" i="1"/>
  <c r="R19" i="1"/>
  <c r="Q19" i="1"/>
  <c r="P19" i="1"/>
  <c r="F19" i="1" s="1"/>
  <c r="O19" i="1"/>
  <c r="N19" i="1"/>
  <c r="D19" i="1" s="1"/>
  <c r="M19" i="1"/>
  <c r="C19" i="1" s="1"/>
  <c r="I19" i="1"/>
  <c r="H19" i="1"/>
  <c r="G19" i="1"/>
  <c r="E19" i="1"/>
  <c r="U18" i="1"/>
  <c r="T18" i="1"/>
  <c r="S18" i="1"/>
  <c r="R18" i="1"/>
  <c r="H18" i="1" s="1"/>
  <c r="Q18" i="1"/>
  <c r="P18" i="1"/>
  <c r="F18" i="1" s="1"/>
  <c r="O18" i="1"/>
  <c r="E18" i="1" s="1"/>
  <c r="N18" i="1"/>
  <c r="D18" i="1" s="1"/>
  <c r="M18" i="1"/>
  <c r="K18" i="1"/>
  <c r="J18" i="1"/>
  <c r="I18" i="1"/>
  <c r="G18" i="1"/>
  <c r="C18" i="1"/>
  <c r="U17" i="1"/>
  <c r="T17" i="1"/>
  <c r="J17" i="1" s="1"/>
  <c r="S17" i="1"/>
  <c r="R17" i="1"/>
  <c r="H17" i="1" s="1"/>
  <c r="Q17" i="1"/>
  <c r="G17" i="1" s="1"/>
  <c r="P17" i="1"/>
  <c r="F17" i="1" s="1"/>
  <c r="O17" i="1"/>
  <c r="N17" i="1"/>
  <c r="M17" i="1"/>
  <c r="K17" i="1"/>
  <c r="I17" i="1"/>
  <c r="E17" i="1"/>
  <c r="D17" i="1"/>
  <c r="C17" i="1"/>
</calcChain>
</file>

<file path=xl/sharedStrings.xml><?xml version="1.0" encoding="utf-8"?>
<sst xmlns="http://schemas.openxmlformats.org/spreadsheetml/2006/main" count="342" uniqueCount="154">
  <si>
    <t>Name</t>
  </si>
  <si>
    <t>NWEBS Values</t>
  </si>
  <si>
    <t>Description</t>
  </si>
  <si>
    <t>Willingness to pay values for step change improvements in WFD water quality status categories</t>
  </si>
  <si>
    <t>Source</t>
  </si>
  <si>
    <t>EA/Defra Research Project</t>
  </si>
  <si>
    <t>Link</t>
  </si>
  <si>
    <t>NWEBS Raw Data_2012update.xlsx</t>
  </si>
  <si>
    <t>Entered by</t>
  </si>
  <si>
    <t>V Levy</t>
  </si>
  <si>
    <t>Date</t>
  </si>
  <si>
    <t>Rivers</t>
  </si>
  <si>
    <t>VALUES INFLATED FROM 2012 to 2021 PRICES, REFLECTING INCREASE IN POPULATION AS WELL</t>
  </si>
  <si>
    <t>Sourced from 'values per km' dated 15/10/12</t>
  </si>
  <si>
    <t>Source: O:\Economics and Social Science\Programmes &amp; Projects Economics\Water Land and Biodiversity\Key documents\NWEBS\NWEBS Raw Data_2012update.xlsx</t>
  </si>
  <si>
    <t>National Water Environment Benefits Survey (NWEBS): Annual per component per km values, £s, 2022 prices, for rivers.</t>
  </si>
  <si>
    <t>National Water Environment Benefits Survey (NWEBS): Annual per component per km values, £s, 2012 prices, for rivers.</t>
  </si>
  <si>
    <t>Catchment</t>
  </si>
  <si>
    <t>Annual catchment values, £000, per km (2012 prices)</t>
  </si>
  <si>
    <t>Bad to Poor</t>
  </si>
  <si>
    <t>Poor to Mod</t>
  </si>
  <si>
    <t>Mod to Good</t>
  </si>
  <si>
    <t>Length (km)</t>
  </si>
  <si>
    <t>Low</t>
  </si>
  <si>
    <t>Central</t>
  </si>
  <si>
    <t>High</t>
  </si>
  <si>
    <t>L</t>
  </si>
  <si>
    <t>C</t>
  </si>
  <si>
    <t>H</t>
  </si>
  <si>
    <t>Adur and Ouse</t>
  </si>
  <si>
    <t>Aire and Calder</t>
  </si>
  <si>
    <t>Alt or Crossens</t>
  </si>
  <si>
    <t>Arun and Western Streams</t>
  </si>
  <si>
    <t>Bristol Avon and North Somerset Streams</t>
  </si>
  <si>
    <t>Broadland Rivers</t>
  </si>
  <si>
    <t>Cam and Ely Ouse (including South Level)</t>
  </si>
  <si>
    <t>Cherwell</t>
  </si>
  <si>
    <t>Colne</t>
  </si>
  <si>
    <t>Combined Essex</t>
  </si>
  <si>
    <t>Conwy and Clwyd</t>
  </si>
  <si>
    <t>Cotswolds</t>
  </si>
  <si>
    <t>Cuckmere and Pevensey Levels</t>
  </si>
  <si>
    <t>Darent</t>
  </si>
  <si>
    <t>Derbyshire Derwent</t>
  </si>
  <si>
    <t>Derwent (Humber)</t>
  </si>
  <si>
    <t>Derwent (NW)</t>
  </si>
  <si>
    <t>Don and Rother</t>
  </si>
  <si>
    <t>Dorset</t>
  </si>
  <si>
    <t>Douglas</t>
  </si>
  <si>
    <t>Dove</t>
  </si>
  <si>
    <t>East Devon</t>
  </si>
  <si>
    <t>East Hampshire</t>
  </si>
  <si>
    <t>East Suffolk</t>
  </si>
  <si>
    <t>Eden and Esk</t>
  </si>
  <si>
    <t>Esk and Coast</t>
  </si>
  <si>
    <t>Hampshire Avon</t>
  </si>
  <si>
    <t>Hull and East Riding</t>
  </si>
  <si>
    <t>Idle and Torne</t>
  </si>
  <si>
    <t>Irwell</t>
  </si>
  <si>
    <t>Isle of Wight</t>
  </si>
  <si>
    <t>Kennet and Pang</t>
  </si>
  <si>
    <t>Kent or Leven</t>
  </si>
  <si>
    <t>Loddon</t>
  </si>
  <si>
    <t>London</t>
  </si>
  <si>
    <t>Loughor to Taf</t>
  </si>
  <si>
    <t>Louth Grimsby and Ancholme</t>
  </si>
  <si>
    <t>Lower Trent and Erewash</t>
  </si>
  <si>
    <t>Lune</t>
  </si>
  <si>
    <t>Maidenhead to Sunbury</t>
  </si>
  <si>
    <t>Medway</t>
  </si>
  <si>
    <t>Mersey Estuary</t>
  </si>
  <si>
    <t>Middle Dee</t>
  </si>
  <si>
    <t>Mole</t>
  </si>
  <si>
    <t>Nene</t>
  </si>
  <si>
    <t>New Forest</t>
  </si>
  <si>
    <t>North Cornwall, Seaton, Looe and Fowey</t>
  </si>
  <si>
    <t>North Devon</t>
  </si>
  <si>
    <t>North Kent</t>
  </si>
  <si>
    <t>North Norfolk</t>
  </si>
  <si>
    <t>North West Norfolk</t>
  </si>
  <si>
    <t>North West Wales</t>
  </si>
  <si>
    <t>Northumberland Rivers</t>
  </si>
  <si>
    <t>Ogmore to Tawe</t>
  </si>
  <si>
    <t>Old Bedford including the Middle Level</t>
  </si>
  <si>
    <t>Ribble</t>
  </si>
  <si>
    <t>Roding, Beam and Ingrebourne</t>
  </si>
  <si>
    <t>Rother</t>
  </si>
  <si>
    <t>Severn Uplands</t>
  </si>
  <si>
    <t>Severn Vale</t>
  </si>
  <si>
    <t>Shropshire Middle Severn</t>
  </si>
  <si>
    <t>Soar</t>
  </si>
  <si>
    <t>South and West Somerset</t>
  </si>
  <si>
    <t>South Devon</t>
  </si>
  <si>
    <t>South East Valleys</t>
  </si>
  <si>
    <t>South Essex</t>
  </si>
  <si>
    <t>South West Lakes</t>
  </si>
  <si>
    <t>South West Wales</t>
  </si>
  <si>
    <t>Staffordshire Trent Valley</t>
  </si>
  <si>
    <t>Stour</t>
  </si>
  <si>
    <t>Swale, Ure, Nidd and Upper Ouse</t>
  </si>
  <si>
    <t>Tamar</t>
  </si>
  <si>
    <t>Tame Anker and Mease</t>
  </si>
  <si>
    <t>Tees</t>
  </si>
  <si>
    <t>Teme</t>
  </si>
  <si>
    <t>Test and Itchen</t>
  </si>
  <si>
    <t>Thame and South Chilterns</t>
  </si>
  <si>
    <t>Tidal Dee</t>
  </si>
  <si>
    <t>Till</t>
  </si>
  <si>
    <t>Tweed</t>
  </si>
  <si>
    <t>Tyne</t>
  </si>
  <si>
    <t>Upper and Bedford Ouse</t>
  </si>
  <si>
    <t>Upper Dee</t>
  </si>
  <si>
    <t>Upper Lee</t>
  </si>
  <si>
    <t>Upper Mersey</t>
  </si>
  <si>
    <t>Usk</t>
  </si>
  <si>
    <t>Vale of White Horse</t>
  </si>
  <si>
    <t>Warwickshire Avon</t>
  </si>
  <si>
    <t>Waver or Wampool</t>
  </si>
  <si>
    <t>Wear</t>
  </si>
  <si>
    <t>Weaver and Gowy</t>
  </si>
  <si>
    <t>Welland</t>
  </si>
  <si>
    <t>West Cornwall and the Fal</t>
  </si>
  <si>
    <t>Wey</t>
  </si>
  <si>
    <t>Wharfe and Lower Ouse</t>
  </si>
  <si>
    <t>Witham</t>
  </si>
  <si>
    <t>Worcestershire Middle Severn</t>
  </si>
  <si>
    <t>Wye</t>
  </si>
  <si>
    <t>Wyre</t>
  </si>
  <si>
    <t>England &amp; Wales</t>
  </si>
  <si>
    <t>Coastal, Lake or Transitional</t>
  </si>
  <si>
    <t>Sourced from 'Unit Values (all wb)_PM' dated 1/8/12</t>
  </si>
  <si>
    <t>Source: O:\Economics and Social Science\Programmes &amp; Projects Economics\Water Land and Biodiversity\Current work\WFD\Benefits\Benefits update (Paul Metcalfe) 2012\FINAL £ per km km2 NWEBS.xls</t>
  </si>
  <si>
    <t>National Water Environment Benefits Survey (NWEBS): Annual per component per km2 values, £s, 2022 prices, for coastal, lakes and transitional waters</t>
  </si>
  <si>
    <t>National Water Environment Benefits Survey (NWEBS): Annual per component per km2 values, £s, 2012 prices, for coastal, lakes and transitional waters</t>
  </si>
  <si>
    <t>National Water Environment Benefits Survey (NWEBS): Annual per km2 values, £000s, 2012 prices, for coastal, lakes and transitional waters</t>
  </si>
  <si>
    <t>Anglian</t>
  </si>
  <si>
    <t>Dee</t>
  </si>
  <si>
    <t>Humber</t>
  </si>
  <si>
    <t>North West</t>
  </si>
  <si>
    <t>Northumbria</t>
  </si>
  <si>
    <t>Severn</t>
  </si>
  <si>
    <t>Solway Tweed</t>
  </si>
  <si>
    <t>South East</t>
  </si>
  <si>
    <t>South West</t>
  </si>
  <si>
    <t>Thames</t>
  </si>
  <si>
    <t>Western Wales</t>
  </si>
  <si>
    <t>E&amp;W</t>
  </si>
  <si>
    <t>These values represent incremental changes per each of the six equally weighted ecosystem components which the respondants of the Nera 2007 questionnaire were asked to consider when making their assessments. (Tamar Consulting, 2012)</t>
  </si>
  <si>
    <t>1) Fish</t>
  </si>
  <si>
    <t>2) Other animals such as invertebrates</t>
  </si>
  <si>
    <t>3) Plant communities</t>
  </si>
  <si>
    <t>4) The clarity of water</t>
  </si>
  <si>
    <t>5) The condition of the river channel and flow of water</t>
  </si>
  <si>
    <t>6) The safety of the water for recreational contact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</si>
</sst>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name val="Arial"/>
    </font>
    <font>
      <b/>
      <sz val="11"/>
      <color theme="1"/>
      <name val="Calibri"/>
      <family val="2"/>
      <scheme val="minor"/>
    </font>
    <font>
      <sz val="11"/>
      <name val="Calibri"/>
      <family val="2"/>
      <scheme val="minor"/>
    </font>
    <font>
      <u/>
      <sz val="12"/>
      <color theme="10"/>
      <name val="Arial"/>
    </font>
    <font>
      <b/>
      <sz val="11"/>
      <name val="Calibri"/>
      <family val="2"/>
      <scheme val="minor"/>
    </font>
    <font>
      <i/>
      <sz val="11"/>
      <name val="Calibri"/>
      <family val="2"/>
      <scheme val="minor"/>
    </font>
    <font>
      <i/>
      <sz val="11"/>
      <color theme="1"/>
      <name val="Calibri"/>
      <family val="2"/>
      <scheme val="minor"/>
    </font>
  </fonts>
  <fills count="7">
    <fill>
      <patternFill patternType="none"/>
    </fill>
    <fill>
      <patternFill patternType="gray125"/>
    </fill>
    <fill>
      <patternFill patternType="solid">
        <fgColor theme="2"/>
        <bgColor indexed="64"/>
      </patternFill>
    </fill>
    <fill>
      <patternFill patternType="solid">
        <fgColor indexed="9"/>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rgb="FFFFFFCC"/>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50">
    <xf numFmtId="0" fontId="0" fillId="0" borderId="0" xfId="0"/>
    <xf numFmtId="0" fontId="2" fillId="2" borderId="0" xfId="0" applyFont="1" applyFill="1"/>
    <xf numFmtId="0" fontId="2" fillId="3" borderId="0" xfId="0" applyFont="1" applyFill="1"/>
    <xf numFmtId="0" fontId="3" fillId="0" borderId="0" xfId="1"/>
    <xf numFmtId="14" fontId="2" fillId="3" borderId="0" xfId="0" applyNumberFormat="1" applyFont="1" applyFill="1"/>
    <xf numFmtId="0" fontId="4" fillId="3" borderId="0" xfId="0" applyFont="1" applyFill="1"/>
    <xf numFmtId="0" fontId="5" fillId="3" borderId="0" xfId="0" applyFont="1" applyFill="1"/>
    <xf numFmtId="0" fontId="2" fillId="3" borderId="1" xfId="0" applyFont="1" applyFill="1" applyBorder="1"/>
    <xf numFmtId="0" fontId="2" fillId="3" borderId="2" xfId="0" applyFont="1" applyFill="1" applyBorder="1"/>
    <xf numFmtId="0" fontId="4" fillId="3" borderId="2" xfId="0" applyFont="1" applyFill="1" applyBorder="1"/>
    <xf numFmtId="0" fontId="2" fillId="3" borderId="3" xfId="0" applyFont="1" applyFill="1" applyBorder="1"/>
    <xf numFmtId="0" fontId="4" fillId="3" borderId="1" xfId="0" applyFont="1" applyFill="1" applyBorder="1"/>
    <xf numFmtId="0" fontId="2" fillId="3" borderId="4" xfId="0" applyFont="1" applyFill="1" applyBorder="1"/>
    <xf numFmtId="0" fontId="2" fillId="3" borderId="5" xfId="0" applyFont="1" applyFill="1" applyBorder="1"/>
    <xf numFmtId="0" fontId="4" fillId="3" borderId="6" xfId="0" applyFont="1" applyFill="1" applyBorder="1"/>
    <xf numFmtId="0" fontId="4" fillId="3" borderId="5" xfId="0" applyFont="1" applyFill="1" applyBorder="1"/>
    <xf numFmtId="0" fontId="2" fillId="3" borderId="6" xfId="0" applyFont="1" applyFill="1" applyBorder="1"/>
    <xf numFmtId="0" fontId="4" fillId="3" borderId="4" xfId="0" applyFont="1" applyFill="1" applyBorder="1"/>
    <xf numFmtId="2" fontId="2" fillId="4" borderId="1" xfId="0" applyNumberFormat="1" applyFont="1" applyFill="1" applyBorder="1"/>
    <xf numFmtId="2" fontId="2" fillId="4" borderId="2" xfId="0" applyNumberFormat="1" applyFont="1" applyFill="1" applyBorder="1"/>
    <xf numFmtId="2" fontId="2" fillId="4" borderId="3" xfId="0" applyNumberFormat="1" applyFont="1" applyFill="1" applyBorder="1"/>
    <xf numFmtId="2" fontId="2" fillId="5" borderId="5" xfId="0" applyNumberFormat="1" applyFont="1" applyFill="1" applyBorder="1"/>
    <xf numFmtId="0" fontId="2" fillId="6" borderId="4" xfId="0" applyFont="1" applyFill="1" applyBorder="1"/>
    <xf numFmtId="2" fontId="2" fillId="4" borderId="5" xfId="0" applyNumberFormat="1" applyFont="1" applyFill="1" applyBorder="1"/>
    <xf numFmtId="2" fontId="2" fillId="4" borderId="0" xfId="0" applyNumberFormat="1" applyFont="1" applyFill="1"/>
    <xf numFmtId="2" fontId="2" fillId="4" borderId="6" xfId="0" applyNumberFormat="1" applyFont="1" applyFill="1" applyBorder="1"/>
    <xf numFmtId="0" fontId="2" fillId="3" borderId="7" xfId="0" applyFont="1" applyFill="1" applyBorder="1"/>
    <xf numFmtId="0" fontId="2" fillId="3" borderId="8" xfId="0" applyFont="1" applyFill="1" applyBorder="1"/>
    <xf numFmtId="2" fontId="2" fillId="4" borderId="7" xfId="0" applyNumberFormat="1" applyFont="1" applyFill="1" applyBorder="1"/>
    <xf numFmtId="2" fontId="2" fillId="4" borderId="8" xfId="0" applyNumberFormat="1" applyFont="1" applyFill="1" applyBorder="1"/>
    <xf numFmtId="2" fontId="2" fillId="4" borderId="9" xfId="0" applyNumberFormat="1" applyFont="1" applyFill="1" applyBorder="1"/>
    <xf numFmtId="2" fontId="2" fillId="3" borderId="0" xfId="0" applyNumberFormat="1" applyFont="1" applyFill="1"/>
    <xf numFmtId="0" fontId="1" fillId="0" borderId="0" xfId="0" applyFont="1" applyAlignment="1">
      <alignment horizontal="left" wrapText="1"/>
    </xf>
    <xf numFmtId="0" fontId="6" fillId="0" borderId="0" xfId="0" applyFont="1"/>
    <xf numFmtId="0" fontId="2" fillId="0" borderId="0" xfId="0" applyFont="1"/>
    <xf numFmtId="0" fontId="2" fillId="0" borderId="2" xfId="0" applyFont="1" applyBorder="1"/>
    <xf numFmtId="0" fontId="1" fillId="0" borderId="5" xfId="0" applyFont="1" applyBorder="1" applyAlignment="1">
      <alignment horizontal="left" wrapText="1"/>
    </xf>
    <xf numFmtId="0" fontId="2" fillId="0" borderId="5" xfId="0" applyFont="1" applyBorder="1"/>
    <xf numFmtId="2" fontId="2" fillId="5" borderId="1" xfId="0" applyNumberFormat="1" applyFont="1" applyFill="1" applyBorder="1" applyAlignment="1">
      <alignment horizontal="center"/>
    </xf>
    <xf numFmtId="2" fontId="2" fillId="5" borderId="2" xfId="0" applyNumberFormat="1" applyFont="1" applyFill="1" applyBorder="1" applyAlignment="1">
      <alignment horizontal="center"/>
    </xf>
    <xf numFmtId="2" fontId="2" fillId="5" borderId="3" xfId="0" applyNumberFormat="1" applyFont="1" applyFill="1" applyBorder="1" applyAlignment="1">
      <alignment horizontal="center"/>
    </xf>
    <xf numFmtId="2" fontId="2" fillId="5" borderId="5" xfId="0" applyNumberFormat="1" applyFont="1" applyFill="1" applyBorder="1" applyAlignment="1">
      <alignment horizontal="center"/>
    </xf>
    <xf numFmtId="2" fontId="2" fillId="5" borderId="0" xfId="0" applyNumberFormat="1" applyFont="1" applyFill="1" applyAlignment="1">
      <alignment horizontal="center"/>
    </xf>
    <xf numFmtId="2" fontId="2" fillId="5" borderId="6" xfId="0" applyNumberFormat="1" applyFont="1" applyFill="1" applyBorder="1" applyAlignment="1">
      <alignment horizontal="center"/>
    </xf>
    <xf numFmtId="0" fontId="2" fillId="0" borderId="7" xfId="0" applyFont="1" applyBorder="1"/>
    <xf numFmtId="2" fontId="2" fillId="5" borderId="7" xfId="0" applyNumberFormat="1" applyFont="1" applyFill="1" applyBorder="1" applyAlignment="1">
      <alignment horizontal="center"/>
    </xf>
    <xf numFmtId="2" fontId="2" fillId="5" borderId="8" xfId="0" applyNumberFormat="1" applyFont="1" applyFill="1" applyBorder="1" applyAlignment="1">
      <alignment horizontal="center"/>
    </xf>
    <xf numFmtId="2" fontId="2" fillId="5" borderId="9" xfId="0" applyNumberFormat="1" applyFont="1" applyFill="1" applyBorder="1" applyAlignment="1">
      <alignment horizontal="center"/>
    </xf>
    <xf numFmtId="0" fontId="2" fillId="0" borderId="0" xfId="0" applyFont="1" applyAlignment="1">
      <alignment horizontal="center" textRotation="90" wrapText="1"/>
    </xf>
    <xf numFmtId="0" fontId="1" fillId="0" borderId="0" xfId="0" applyFont="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3.xml"/><Relationship Id="rId3" Type="http://schemas.openxmlformats.org/officeDocument/2006/relationships/externalLink" Target="externalLinks/externalLink2.xml"/><Relationship Id="rId21" Type="http://schemas.openxmlformats.org/officeDocument/2006/relationships/styles" Target="style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2.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calcChain" Target="calcChai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sharedStrings" Target="sharedStrings.xml"/><Relationship Id="rId27"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dds.ntnl\Shared\Land_&amp;_Water_Quality\Programmes%20and%20Projects\Chemicals\Caroline's\RBP2\Risk%20assessment\NBB%20risk%20assessments\TRaC\131129%20Mark%20Beekens%20Trac%20data%20from%20Summaryv17%20with%20Zn%20EQS%20changed.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rodds.ntnl\shared\Users\Paul\AppData\Local\Microsoft\Windows\Temporary%20Internet%20Files\Content.Outlook\J3S6XOQG\Unit%20values+reconciliation_PM_cj12061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rodds.ntnl\Shared\Current%20Jobs\J840-J849\J843%20EA%20RBMPs%20IA\Data\Midlands\Blythe%20Operational%20catchment\Blythe%20WAP%2028.10.13.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rodds.ntnl\Shared\Economic%20Appraisal%20Core%20Docs_2015\Northumbria%20RBD\Groundwater\North%20East%20Area\NE_WAPV7_Groundwater%20V2.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rodds.ntnl\Shared\Current%20Jobs\J840-J849\J843%20EA%20RBMPs%20IA\Data\Final%20versions\Severn\Avon%20Urban\AvonUrban%20WAP%2025.02.14.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Central\Vision%20Strategy%20and%20Policy\Strategic%20Planning\Regional%20Strategies\WFD\Waterbody%20Action%20Plans\Trent%20Team%20WAPs\WAP_Feb%2013%20v5_Sow.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BAllen/Desktop/MyFiles%20-%20not%20backed%20up/Economics%20Appraisal/Original%20WAPS%20for%20use%20with%20CBA%20refresh/Trent%20Source%20to%20Sow%20WAP%20v2.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rodds.ntnl\Shared\Users\gsenior\Desktop\Shropshire%20Herefordshire%20Worcestershire\Avon%20West%20Midlands\AvonWestMidlands.PR19CBA.working.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rodds.ntnl\Shared\Brite\Economic%20Appraisal%20Core%20Docs_2015\Northumbria%20RBD\Northumberland%20Rivers\Aln\Aln%20NDT%20Bundle%20sheet%20from%20WonderWAP.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1b.%20RBM%20Work%20folders%20-%20old\WFD%20historic\WISE\WISE091218_AC%20(Humber%20and%20Northumbria)%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dds.ntnl\Shared\mi\midlands\West\FP\Vision%20Strategy%20and%20Policy\Strategic%20Planning\Regional%20Strategies\WFD\WAPs\Worcestershire%20&amp;%20S%20Shrops%20WAPs\WAP_Feb%2013%20v5_River_Salwarp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ds.ntnl\Shared\Brite\Economic%20Appraisal%20Core%20Docs_2015\Severn%20RBD\Worfe\WORFE.WAP.CBA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ds.ntnl\shared\MI\Midlands\West%20Midlands\FCRM\West%20Mids%20PSO%20SHARED\Economic%20Appraisal%20For%20Everybody\EconAppraisalDRAFT_v0.18.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rodds.ntnl\Shared\Current%20Jobs\J840-J849\J843%20EA%20RBMPs%20IA\Data\Final%20versions\Severn\Done\Avon%20Urban\AvonUrban%20WAP%2025.02.14.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teamshare.ea.gov/Users/SARNOLD/AppData/Local/Microsoft/Windows/Temporary%20Internet%20Files/Content.Outlook/GXYSYMZV/Stage%201%20valuation%20sheet_oct2013_R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rodds.ntnl\Shared\Economic%20Appraisal%20Core%20Docs_2015\Severn%20RBD\Telford\TELFORD.WAP.CBA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rodds.ntnl\Shared\Users\BAllen\Desktop\MyFiles%20-%20not%20backed%20up\Economics%20Appraisal\Original%20WAPS%20for%20use%20with%20CBA%20refresh\Upper%20Stour%20(Worcs)%20WAP%20v1.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defra.sharepoint.com/teams/Team809/Programmes%20%20Projects%20Economics/E&amp;B%20Economics/01%20-%20Key%20Documents/Water%20Appraisal%20Guidance/Stage%201%20valuation%20sheet_v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micals of interest"/>
      <sheetName val="Brominateddiphenylether (BDPE)"/>
      <sheetName val="BDPE_MAC"/>
      <sheetName val="Cadmium"/>
      <sheetName val="Mercury"/>
      <sheetName val="Mercury_MAC"/>
      <sheetName val="Nonylphenol "/>
      <sheetName val="PAH B(a)P"/>
      <sheetName val="PAH B(a)P_MAC"/>
      <sheetName val="PAH Benzo(ghi) &amp; Indeno(123cd)"/>
      <sheetName val="Di(2-ethylhexyl)phthalate(DEHP)"/>
      <sheetName val="Fluoranthene"/>
      <sheetName val="Fluoranthene MAC"/>
      <sheetName val="Lead"/>
      <sheetName val="Nickel"/>
      <sheetName val="Copper"/>
      <sheetName val="Copper_Pivot"/>
      <sheetName val="Zinc"/>
      <sheetName val="Iron"/>
      <sheetName val="Triclosan"/>
      <sheetName val="ALL_PIVOT"/>
      <sheetName val="GCMS_PIVOT"/>
      <sheetName val="WB Lookup"/>
      <sheetName val="WBTYPE Loo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Coefs+scaling factors_new"/>
      <sheetName val="Coefs+scaling factors_old"/>
      <sheetName val="River data+values_old"/>
      <sheetName val="Unit values by RBD_old"/>
      <sheetName val="River data+values_new"/>
      <sheetName val="Unit values by RBD_new"/>
      <sheetName val="Unit values summary_new"/>
      <sheetName val="Reconciliation"/>
    </sheetNames>
    <sheetDataSet>
      <sheetData sheetId="0"/>
      <sheetData sheetId="1"/>
      <sheetData sheetId="2"/>
      <sheetData sheetId="3"/>
      <sheetData sheetId="4"/>
      <sheetData sheetId="5"/>
      <sheetData sheetId="6"/>
      <sheetData sheetId="7"/>
      <sheetData sheetId="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Original"/>
      <sheetName val="PickLists"/>
      <sheetName val="Working"/>
      <sheetName val="Bundle 1"/>
      <sheetName val="Bundle 1 Pivot"/>
      <sheetName val="Bundle 2"/>
      <sheetName val="Bundle 2 Pivot"/>
      <sheetName val="Bundle 3"/>
      <sheetName val="Bundle 3 Pivot"/>
      <sheetName val="Bundle 4"/>
      <sheetName val="Bundle 5"/>
      <sheetName val="Bundle 5 Pivot"/>
      <sheetName val="Bundle 6"/>
      <sheetName val="Bundle 6 Pivot"/>
      <sheetName val="Info on PR14 process"/>
      <sheetName val="WS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P"/>
      <sheetName val="RiversEcoStatusDeteriorated"/>
      <sheetName val="RiversElementsDeteriorated"/>
      <sheetName val="RFFDatabase110113"/>
      <sheetName val="MMANotinPlace2009andinWAP"/>
      <sheetName val="MMAReasonsforDesignation2009"/>
      <sheetName val="RF Notes"/>
      <sheetName val="MeasuresPickListControl"/>
      <sheetName val="Guidance"/>
      <sheetName val="RiversMeasuresTranslation"/>
      <sheetName val="PickLists"/>
      <sheetName val="RFFCheck"/>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Original WAP"/>
      <sheetName val="PickLists"/>
      <sheetName val="Working WAP"/>
      <sheetName val="River Bundle 1"/>
      <sheetName val="River Bundle 2"/>
      <sheetName val="River Bundle 3"/>
      <sheetName val="River Bundle 4"/>
      <sheetName val="Info on PR14 process"/>
      <sheetName val="At Good Status"/>
      <sheetName val="Mitigating Measures"/>
      <sheetName val="Sheet1"/>
      <sheetName val="Pivot Table WAP"/>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Catchment Name WAP"/>
      <sheetName val="Old WAP"/>
      <sheetName val="PickLists"/>
      <sheetName val="Info on PR14 process"/>
      <sheetName val="Mitigating Measures"/>
      <sheetName val="Sheet2"/>
      <sheetName val="Pivot Table WAP"/>
    </sheetNames>
    <sheetDataSet>
      <sheetData sheetId="0"/>
      <sheetData sheetId="1"/>
      <sheetData sheetId="2"/>
      <sheetData sheetId="3"/>
      <sheetData sheetId="4"/>
      <sheetData sheetId="5"/>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Original WAP"/>
      <sheetName val="PickLists"/>
      <sheetName val="Working WAP"/>
      <sheetName val="River Bundle 1"/>
      <sheetName val="Info on PR14 process"/>
      <sheetName val="At Good Status"/>
      <sheetName val="Mitigating Measures"/>
      <sheetName val="Measures bundles"/>
      <sheetName val="Pivot table W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Pivot"/>
      <sheetName val="Catchment Name WAP"/>
      <sheetName val="PickLists"/>
      <sheetName val="Sheet1"/>
      <sheetName val="Info on PR14 process"/>
      <sheetName val="At Good Status"/>
      <sheetName val="Mitigating Measures"/>
      <sheetName val="PR19 refresh"/>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ll list of measures INPUT (2)"/>
      <sheetName val="Full list of measures INPUT"/>
      <sheetName val="Calculations"/>
      <sheetName val="Aggregated Cost OUTPUT"/>
      <sheetName val="year legend"/>
      <sheetName val="Lists"/>
    </sheetNames>
    <sheetDataSet>
      <sheetData sheetId="0"/>
      <sheetData sheetId="1"/>
      <sheetData sheetId="2"/>
      <sheetData sheetId="3"/>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WISE"/>
      <sheetName val="PickList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Pivot"/>
      <sheetName val="Catchment Name WAP"/>
      <sheetName val="PickLists"/>
      <sheetName val="Info on PR14 process"/>
      <sheetName val="Mitigated Measure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PickLists"/>
      <sheetName val="Mitigating Measures"/>
      <sheetName val="Bundle 2"/>
      <sheetName val="Bundle 3"/>
      <sheetName val="WAP Bundle 1"/>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1. Residential"/>
      <sheetName val="2a. Input 1 &amp; summary"/>
      <sheetName val="2b. Input 2"/>
      <sheetName val="2c. Residential"/>
      <sheetName val="2d. Intangible"/>
      <sheetName val="2e. Mental Health"/>
      <sheetName val="2f. Vehicle"/>
      <sheetName val="2g. Evacuation"/>
      <sheetName val="2h. Other"/>
      <sheetName val="2i. Carbon footprint"/>
      <sheetName val="3a. Residential"/>
      <sheetName val="3b. Intangible"/>
      <sheetName val="3c. Mental health"/>
      <sheetName val="3d. Vehicles"/>
      <sheetName val="3e. Evacuation"/>
      <sheetName val="3f. Carbon footprint"/>
      <sheetName val="3g. Non-resid."/>
      <sheetName val="3h. Summary"/>
      <sheetName val="3i. Graph"/>
      <sheetName val="4. Option Appraisal"/>
      <sheetName val="5. All Tables"/>
      <sheetName val="7. Documentation"/>
      <sheetName val="8. Weighted dama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Original WAP"/>
      <sheetName val="PickLists"/>
      <sheetName val="Working WAP"/>
      <sheetName val="River Bundle 1"/>
      <sheetName val="River Bundle 2"/>
      <sheetName val="River Bundle 3"/>
      <sheetName val="River Bundle 4"/>
      <sheetName val="Info on PR14 process"/>
      <sheetName val="At Good Status"/>
      <sheetName val="Mitigating Measures"/>
      <sheetName val="Sheet1"/>
      <sheetName val="Pivot Table WAP"/>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GES - Rivers"/>
      <sheetName val="GES - Coastal, Lakes &amp; Trans"/>
      <sheetName val="Sensitivity Tests"/>
      <sheetName val="Results Summary - Rivers"/>
      <sheetName val="Results Summary - C, L &amp; T"/>
      <sheetName val="Economic data"/>
      <sheetName val="Calc - GES Rivers"/>
      <sheetName val="Calc - GES Coastal, Lake &amp;Trans"/>
      <sheetName val="BRANDER"/>
      <sheetName val="RAW DATA"/>
      <sheetName val="Error Log"/>
      <sheetName val="Groundwater valuation"/>
      <sheetName val="BenefitInputs"/>
      <sheetName val="CostInputs"/>
      <sheetName val="Version Log"/>
      <sheetName val="Wetlands"/>
    </sheetNames>
    <sheetDataSet>
      <sheetData sheetId="0" refreshError="1"/>
      <sheetData sheetId="1" refreshError="1"/>
      <sheetData sheetId="2" refreshError="1"/>
      <sheetData sheetId="3" refreshError="1"/>
      <sheetData sheetId="4" refreshError="1"/>
      <sheetData sheetId="5" refreshError="1"/>
      <sheetData sheetId="6">
        <row r="6">
          <cell r="B6" t="str">
            <v>N/A</v>
          </cell>
        </row>
        <row r="7">
          <cell r="B7" t="str">
            <v>2013/14</v>
          </cell>
        </row>
        <row r="8">
          <cell r="B8" t="str">
            <v>2014/15</v>
          </cell>
        </row>
        <row r="9">
          <cell r="B9" t="str">
            <v>2015/16</v>
          </cell>
        </row>
        <row r="10">
          <cell r="B10" t="str">
            <v>2016/17</v>
          </cell>
        </row>
        <row r="11">
          <cell r="B11" t="str">
            <v>2017/18</v>
          </cell>
        </row>
        <row r="12">
          <cell r="B12" t="str">
            <v>2018/19</v>
          </cell>
        </row>
        <row r="13">
          <cell r="B13" t="str">
            <v>2019/20</v>
          </cell>
        </row>
        <row r="14">
          <cell r="B14" t="str">
            <v>2020/21</v>
          </cell>
        </row>
        <row r="15">
          <cell r="B15" t="str">
            <v>2021/22</v>
          </cell>
        </row>
        <row r="16">
          <cell r="B16" t="str">
            <v>2022/23</v>
          </cell>
        </row>
        <row r="17">
          <cell r="B17" t="str">
            <v>2023/24</v>
          </cell>
        </row>
        <row r="18">
          <cell r="B18" t="str">
            <v>2024/25</v>
          </cell>
        </row>
        <row r="19">
          <cell r="B19" t="str">
            <v>2025/26</v>
          </cell>
        </row>
        <row r="20">
          <cell r="B20" t="str">
            <v>2026/27</v>
          </cell>
        </row>
        <row r="21">
          <cell r="B21" t="str">
            <v>2027/28</v>
          </cell>
        </row>
        <row r="22">
          <cell r="B22" t="str">
            <v>2028/29</v>
          </cell>
        </row>
        <row r="23">
          <cell r="B23" t="str">
            <v>2029/30</v>
          </cell>
        </row>
        <row r="24">
          <cell r="B24" t="str">
            <v>2030/31</v>
          </cell>
        </row>
        <row r="25">
          <cell r="B25" t="str">
            <v>2031/32</v>
          </cell>
        </row>
        <row r="26">
          <cell r="B26" t="str">
            <v>2032/33</v>
          </cell>
        </row>
        <row r="27">
          <cell r="B27" t="str">
            <v>2033/34</v>
          </cell>
        </row>
        <row r="28">
          <cell r="B28" t="str">
            <v>2034/35</v>
          </cell>
        </row>
        <row r="29">
          <cell r="B29" t="str">
            <v>2035/36</v>
          </cell>
        </row>
        <row r="30">
          <cell r="B30" t="str">
            <v>2036/37</v>
          </cell>
        </row>
        <row r="31">
          <cell r="B31" t="str">
            <v>2037/38</v>
          </cell>
        </row>
        <row r="32">
          <cell r="B32" t="str">
            <v>2038/39</v>
          </cell>
        </row>
        <row r="33">
          <cell r="B33" t="str">
            <v>2039/40</v>
          </cell>
        </row>
        <row r="34">
          <cell r="B34" t="str">
            <v>2040/41</v>
          </cell>
        </row>
        <row r="35">
          <cell r="B35" t="str">
            <v>2041/42</v>
          </cell>
        </row>
        <row r="36">
          <cell r="B36" t="str">
            <v>2042/43</v>
          </cell>
        </row>
        <row r="37">
          <cell r="B37" t="str">
            <v>2043/44</v>
          </cell>
        </row>
        <row r="38">
          <cell r="B38" t="str">
            <v>2044/45</v>
          </cell>
        </row>
        <row r="39">
          <cell r="B39" t="str">
            <v>2045/46</v>
          </cell>
        </row>
        <row r="40">
          <cell r="B40" t="str">
            <v>2046/47</v>
          </cell>
        </row>
        <row r="41">
          <cell r="B41" t="str">
            <v>2047/48</v>
          </cell>
        </row>
        <row r="42">
          <cell r="B42" t="str">
            <v>2048/49</v>
          </cell>
        </row>
        <row r="43">
          <cell r="B43" t="str">
            <v>2049/50</v>
          </cell>
        </row>
        <row r="44">
          <cell r="B44" t="str">
            <v>2050/51</v>
          </cell>
        </row>
        <row r="45">
          <cell r="B45" t="str">
            <v>2051/52</v>
          </cell>
        </row>
        <row r="46">
          <cell r="B46" t="str">
            <v>2052/53</v>
          </cell>
        </row>
        <row r="47">
          <cell r="B47" t="str">
            <v>2053/54</v>
          </cell>
        </row>
        <row r="48">
          <cell r="B48" t="str">
            <v>2054/55</v>
          </cell>
        </row>
        <row r="49">
          <cell r="B49" t="str">
            <v>2055/56</v>
          </cell>
        </row>
        <row r="50">
          <cell r="B50" t="str">
            <v>2056/57</v>
          </cell>
        </row>
        <row r="51">
          <cell r="B51" t="str">
            <v>2057/58</v>
          </cell>
        </row>
        <row r="52">
          <cell r="B52" t="str">
            <v>2058/59</v>
          </cell>
        </row>
        <row r="53">
          <cell r="B53" t="str">
            <v>2059/60</v>
          </cell>
        </row>
        <row r="54">
          <cell r="B54" t="str">
            <v>2060/61</v>
          </cell>
        </row>
        <row r="55">
          <cell r="B55" t="str">
            <v>2061/62</v>
          </cell>
        </row>
        <row r="56">
          <cell r="B56" t="str">
            <v>2062/63</v>
          </cell>
        </row>
        <row r="57">
          <cell r="B57" t="str">
            <v>2063/64</v>
          </cell>
        </row>
        <row r="58">
          <cell r="B58" t="str">
            <v>2064/65</v>
          </cell>
        </row>
        <row r="59">
          <cell r="B59" t="str">
            <v>2065/66</v>
          </cell>
        </row>
        <row r="60">
          <cell r="B60" t="str">
            <v>2066/67</v>
          </cell>
        </row>
        <row r="61">
          <cell r="B61" t="str">
            <v>2067/68</v>
          </cell>
        </row>
        <row r="62">
          <cell r="B62" t="str">
            <v>2068/69</v>
          </cell>
        </row>
        <row r="63">
          <cell r="B63" t="str">
            <v>2069/70</v>
          </cell>
        </row>
        <row r="64">
          <cell r="B64" t="str">
            <v>2070/71</v>
          </cell>
        </row>
        <row r="65">
          <cell r="B65" t="str">
            <v>2071/72</v>
          </cell>
        </row>
        <row r="66">
          <cell r="B66" t="str">
            <v>2072/73</v>
          </cell>
        </row>
        <row r="67">
          <cell r="B67" t="str">
            <v>2073/74</v>
          </cell>
        </row>
        <row r="68">
          <cell r="B68" t="str">
            <v>2074/75</v>
          </cell>
        </row>
        <row r="69">
          <cell r="B69" t="str">
            <v>2075/76</v>
          </cell>
        </row>
        <row r="70">
          <cell r="B70" t="str">
            <v>2076/77</v>
          </cell>
        </row>
        <row r="71">
          <cell r="B71" t="str">
            <v>2077/78</v>
          </cell>
        </row>
        <row r="72">
          <cell r="B72" t="str">
            <v>2078/79</v>
          </cell>
        </row>
        <row r="73">
          <cell r="B73" t="str">
            <v>2079/80</v>
          </cell>
        </row>
        <row r="74">
          <cell r="B74" t="str">
            <v>2080/81</v>
          </cell>
        </row>
        <row r="75">
          <cell r="B75" t="str">
            <v>2081/82</v>
          </cell>
        </row>
        <row r="76">
          <cell r="B76" t="str">
            <v>2082/83</v>
          </cell>
        </row>
        <row r="77">
          <cell r="B77" t="str">
            <v>2083/84</v>
          </cell>
        </row>
        <row r="78">
          <cell r="B78" t="str">
            <v>2084/85</v>
          </cell>
        </row>
        <row r="79">
          <cell r="B79" t="str">
            <v>2085/86</v>
          </cell>
        </row>
        <row r="80">
          <cell r="B80" t="str">
            <v>2086/87</v>
          </cell>
        </row>
        <row r="81">
          <cell r="B81" t="str">
            <v>2087/88</v>
          </cell>
        </row>
        <row r="82">
          <cell r="B82" t="str">
            <v>2088/89</v>
          </cell>
        </row>
        <row r="83">
          <cell r="B83" t="str">
            <v>2089/90</v>
          </cell>
        </row>
        <row r="84">
          <cell r="B84" t="str">
            <v>2090/91</v>
          </cell>
        </row>
        <row r="85">
          <cell r="B85" t="str">
            <v>2091/92</v>
          </cell>
        </row>
        <row r="86">
          <cell r="B86" t="str">
            <v>2092/93</v>
          </cell>
        </row>
        <row r="87">
          <cell r="B87" t="str">
            <v>2093/94</v>
          </cell>
        </row>
        <row r="88">
          <cell r="B88" t="str">
            <v>2094/95</v>
          </cell>
        </row>
        <row r="89">
          <cell r="B89" t="str">
            <v>2095/96</v>
          </cell>
        </row>
        <row r="90">
          <cell r="B90" t="str">
            <v>2096/97</v>
          </cell>
        </row>
        <row r="91">
          <cell r="B91" t="str">
            <v>2097/98</v>
          </cell>
        </row>
        <row r="92">
          <cell r="B92" t="str">
            <v>2098/99</v>
          </cell>
        </row>
        <row r="93">
          <cell r="B93" t="str">
            <v>2099/3000</v>
          </cell>
        </row>
        <row r="94">
          <cell r="B94" t="str">
            <v>3000/01</v>
          </cell>
        </row>
        <row r="95">
          <cell r="B95" t="str">
            <v>3001/02</v>
          </cell>
        </row>
        <row r="96">
          <cell r="B96" t="str">
            <v>3002/03</v>
          </cell>
        </row>
        <row r="97">
          <cell r="B97" t="str">
            <v>3003/04</v>
          </cell>
        </row>
        <row r="98">
          <cell r="B98" t="str">
            <v>3004/05</v>
          </cell>
        </row>
        <row r="99">
          <cell r="B99" t="str">
            <v>3005/06</v>
          </cell>
        </row>
        <row r="100">
          <cell r="B100" t="str">
            <v>3006/07</v>
          </cell>
        </row>
        <row r="101">
          <cell r="B101" t="str">
            <v>3007/08</v>
          </cell>
        </row>
        <row r="102">
          <cell r="B102" t="str">
            <v>3008/09</v>
          </cell>
        </row>
        <row r="103">
          <cell r="B103" t="str">
            <v>3009/10</v>
          </cell>
        </row>
        <row r="104">
          <cell r="B104" t="str">
            <v>3010/11</v>
          </cell>
        </row>
        <row r="105">
          <cell r="B105" t="str">
            <v>3011/12</v>
          </cell>
        </row>
        <row r="106">
          <cell r="B106" t="str">
            <v>3012/13</v>
          </cell>
        </row>
        <row r="107">
          <cell r="B107" t="str">
            <v>3013/14</v>
          </cell>
        </row>
        <row r="108">
          <cell r="B108" t="str">
            <v>3014/15</v>
          </cell>
        </row>
        <row r="109">
          <cell r="B109" t="str">
            <v>3015/16</v>
          </cell>
        </row>
        <row r="110">
          <cell r="B110" t="str">
            <v>3016/17</v>
          </cell>
        </row>
        <row r="111">
          <cell r="B111" t="str">
            <v>3017/18</v>
          </cell>
        </row>
        <row r="112">
          <cell r="B112" t="str">
            <v>3018/19</v>
          </cell>
        </row>
        <row r="113">
          <cell r="B113" t="str">
            <v>3019/20</v>
          </cell>
        </row>
        <row r="114">
          <cell r="B114" t="str">
            <v>3020/21</v>
          </cell>
        </row>
        <row r="115">
          <cell r="B115" t="str">
            <v>3021/22</v>
          </cell>
        </row>
        <row r="116">
          <cell r="B116" t="str">
            <v>3022/23</v>
          </cell>
        </row>
        <row r="117">
          <cell r="B117" t="str">
            <v>3023/24</v>
          </cell>
        </row>
        <row r="118">
          <cell r="B118" t="str">
            <v>3024/25</v>
          </cell>
        </row>
        <row r="119">
          <cell r="B119" t="str">
            <v>3025/26</v>
          </cell>
        </row>
        <row r="120">
          <cell r="B120" t="str">
            <v>3026/27</v>
          </cell>
        </row>
        <row r="121">
          <cell r="B121" t="str">
            <v>3027/28</v>
          </cell>
        </row>
        <row r="122">
          <cell r="B122" t="str">
            <v>3028/29</v>
          </cell>
        </row>
        <row r="123">
          <cell r="B123" t="str">
            <v>3029/30</v>
          </cell>
        </row>
        <row r="124">
          <cell r="B124" t="str">
            <v>3030/31</v>
          </cell>
        </row>
        <row r="125">
          <cell r="B125" t="str">
            <v>3031/32</v>
          </cell>
        </row>
        <row r="126">
          <cell r="B126" t="str">
            <v>3032/33</v>
          </cell>
        </row>
        <row r="127">
          <cell r="B127" t="str">
            <v>3033/34</v>
          </cell>
        </row>
        <row r="128">
          <cell r="B128" t="str">
            <v>3034/35</v>
          </cell>
        </row>
        <row r="129">
          <cell r="B129" t="str">
            <v>3030/36</v>
          </cell>
        </row>
        <row r="130">
          <cell r="B130" t="str">
            <v>3030/37</v>
          </cell>
        </row>
        <row r="131">
          <cell r="B131" t="str">
            <v>3030/38</v>
          </cell>
        </row>
        <row r="132">
          <cell r="B132" t="str">
            <v>3030/39</v>
          </cell>
        </row>
        <row r="133">
          <cell r="B133" t="str">
            <v>3030/40</v>
          </cell>
        </row>
        <row r="134">
          <cell r="B134" t="str">
            <v>3002/41</v>
          </cell>
        </row>
        <row r="135">
          <cell r="B135" t="str">
            <v>3002/42</v>
          </cell>
        </row>
        <row r="136">
          <cell r="B136" t="str">
            <v>3002/43</v>
          </cell>
        </row>
        <row r="137">
          <cell r="B137" t="str">
            <v>3002/44</v>
          </cell>
        </row>
        <row r="138">
          <cell r="B138" t="str">
            <v>3002/45</v>
          </cell>
        </row>
        <row r="139">
          <cell r="B139" t="str">
            <v>3002/46</v>
          </cell>
        </row>
        <row r="140">
          <cell r="B140" t="str">
            <v>3002/47</v>
          </cell>
        </row>
        <row r="141">
          <cell r="B141" t="str">
            <v>3002/48</v>
          </cell>
        </row>
        <row r="142">
          <cell r="B142" t="str">
            <v>3002/49</v>
          </cell>
        </row>
        <row r="143">
          <cell r="B143" t="str">
            <v>3002/50</v>
          </cell>
        </row>
        <row r="144">
          <cell r="B144" t="str">
            <v>3002/51</v>
          </cell>
        </row>
        <row r="145">
          <cell r="B145" t="str">
            <v>3002/52</v>
          </cell>
        </row>
        <row r="146">
          <cell r="B146" t="str">
            <v>3002/53</v>
          </cell>
        </row>
        <row r="147">
          <cell r="B147" t="str">
            <v>3002/54</v>
          </cell>
        </row>
        <row r="148">
          <cell r="B148" t="str">
            <v>3002/55</v>
          </cell>
        </row>
        <row r="149">
          <cell r="B149" t="str">
            <v>3002/56</v>
          </cell>
        </row>
        <row r="150">
          <cell r="B150" t="str">
            <v>3002/57</v>
          </cell>
        </row>
        <row r="151">
          <cell r="B151" t="str">
            <v>3002/58</v>
          </cell>
        </row>
        <row r="152">
          <cell r="B152" t="str">
            <v>3002/59</v>
          </cell>
        </row>
        <row r="153">
          <cell r="B153" t="str">
            <v>3002/60</v>
          </cell>
        </row>
        <row r="154">
          <cell r="B154" t="str">
            <v>3002/61</v>
          </cell>
        </row>
        <row r="155">
          <cell r="B155" t="str">
            <v>3002/62</v>
          </cell>
        </row>
        <row r="156">
          <cell r="B156" t="str">
            <v>3002/63</v>
          </cell>
        </row>
        <row r="157">
          <cell r="B157" t="str">
            <v>3002/64</v>
          </cell>
        </row>
        <row r="158">
          <cell r="B158" t="str">
            <v>3002/65</v>
          </cell>
        </row>
        <row r="159">
          <cell r="B159" t="str">
            <v>3002/66</v>
          </cell>
        </row>
        <row r="160">
          <cell r="B160" t="str">
            <v>3002/67</v>
          </cell>
        </row>
        <row r="161">
          <cell r="B161" t="str">
            <v>3002/68</v>
          </cell>
        </row>
        <row r="162">
          <cell r="B162" t="str">
            <v>3002/69</v>
          </cell>
        </row>
        <row r="163">
          <cell r="B163" t="str">
            <v>3002/70</v>
          </cell>
        </row>
        <row r="164">
          <cell r="B164" t="str">
            <v>3002/71</v>
          </cell>
        </row>
        <row r="165">
          <cell r="B165" t="str">
            <v>3002/72</v>
          </cell>
        </row>
        <row r="166">
          <cell r="B166" t="str">
            <v>3002/73</v>
          </cell>
        </row>
        <row r="167">
          <cell r="B167" t="str">
            <v>3002/74</v>
          </cell>
        </row>
        <row r="168">
          <cell r="B168" t="str">
            <v>3002/75</v>
          </cell>
        </row>
        <row r="169">
          <cell r="B169" t="str">
            <v>3002/76</v>
          </cell>
        </row>
        <row r="170">
          <cell r="B170" t="str">
            <v>3002/77</v>
          </cell>
        </row>
        <row r="171">
          <cell r="B171" t="str">
            <v>3002/78</v>
          </cell>
        </row>
        <row r="172">
          <cell r="B172" t="str">
            <v>3002/79</v>
          </cell>
        </row>
        <row r="173">
          <cell r="B173" t="str">
            <v>3002/80</v>
          </cell>
        </row>
        <row r="174">
          <cell r="B174" t="str">
            <v>3002/81</v>
          </cell>
        </row>
        <row r="175">
          <cell r="B175" t="str">
            <v>3002/82</v>
          </cell>
        </row>
        <row r="176">
          <cell r="B176" t="str">
            <v>3002/83</v>
          </cell>
        </row>
        <row r="177">
          <cell r="B177" t="str">
            <v>3002/84</v>
          </cell>
        </row>
        <row r="178">
          <cell r="B178" t="str">
            <v>3002/85</v>
          </cell>
        </row>
        <row r="179">
          <cell r="B179" t="str">
            <v>3002/86</v>
          </cell>
        </row>
        <row r="180">
          <cell r="B180" t="str">
            <v>3002/87</v>
          </cell>
        </row>
        <row r="181">
          <cell r="B181" t="str">
            <v>3002/88</v>
          </cell>
        </row>
        <row r="182">
          <cell r="B182" t="str">
            <v>3002/89</v>
          </cell>
        </row>
        <row r="183">
          <cell r="B183" t="str">
            <v>3002/90</v>
          </cell>
        </row>
        <row r="184">
          <cell r="B184" t="str">
            <v>3002/91</v>
          </cell>
        </row>
        <row r="185">
          <cell r="B185" t="str">
            <v>3002/92</v>
          </cell>
        </row>
        <row r="186">
          <cell r="B186" t="str">
            <v>3002/93</v>
          </cell>
        </row>
        <row r="187">
          <cell r="B187" t="str">
            <v>3002/94</v>
          </cell>
        </row>
        <row r="188">
          <cell r="B188" t="str">
            <v>3002/95</v>
          </cell>
        </row>
        <row r="189">
          <cell r="B189" t="str">
            <v>3002/96</v>
          </cell>
        </row>
        <row r="190">
          <cell r="B190" t="str">
            <v>3096/97</v>
          </cell>
        </row>
        <row r="191">
          <cell r="B191" t="str">
            <v>3097/98</v>
          </cell>
        </row>
        <row r="192">
          <cell r="B192" t="str">
            <v>3098/99</v>
          </cell>
        </row>
        <row r="193">
          <cell r="B193" t="str">
            <v>3099/4000</v>
          </cell>
        </row>
        <row r="194">
          <cell r="B194" t="str">
            <v>4000/01</v>
          </cell>
        </row>
        <row r="195">
          <cell r="B195" t="str">
            <v>4001/02</v>
          </cell>
        </row>
        <row r="196">
          <cell r="B196" t="str">
            <v>4002/03</v>
          </cell>
        </row>
        <row r="197">
          <cell r="B197" t="str">
            <v>4003/04</v>
          </cell>
        </row>
        <row r="198">
          <cell r="B198" t="str">
            <v>4004/05</v>
          </cell>
        </row>
        <row r="199">
          <cell r="B199" t="str">
            <v>4005/06</v>
          </cell>
        </row>
        <row r="200">
          <cell r="B200" t="str">
            <v>4006/07</v>
          </cell>
        </row>
        <row r="201">
          <cell r="B201" t="str">
            <v>4007/08</v>
          </cell>
        </row>
        <row r="202">
          <cell r="B202" t="str">
            <v>4008/09</v>
          </cell>
        </row>
        <row r="203">
          <cell r="B203" t="str">
            <v>4009/10</v>
          </cell>
        </row>
        <row r="204">
          <cell r="B204" t="str">
            <v>4010/11</v>
          </cell>
        </row>
        <row r="205">
          <cell r="B205" t="str">
            <v>4011/12</v>
          </cell>
        </row>
        <row r="206">
          <cell r="B206" t="str">
            <v>4012/13</v>
          </cell>
        </row>
        <row r="207">
          <cell r="B207" t="str">
            <v>4013/14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4"/>
      <sheetName val="Bundle 1"/>
      <sheetName val="TELFORD Bundle 2"/>
      <sheetName val="TELFORD Bundle 1"/>
      <sheetName val="PickLists"/>
      <sheetName val="WSZ"/>
      <sheetName val="TELFORD Bundle 3"/>
      <sheetName val="TELFORD Bundle 4"/>
      <sheetName val="TELFORD Bundle 5"/>
      <sheetName val="TELFORD Bundle 6"/>
      <sheetName val="TELFORD Bundle 7"/>
      <sheetName val="TELFORD Bundle 8"/>
      <sheetName val="TELFORD Bundle 8 (2)"/>
      <sheetName val="Bundle 1 (2)"/>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Original WAP"/>
      <sheetName val="PickLists"/>
      <sheetName val="Working WAP"/>
      <sheetName val="River Bundle 1"/>
      <sheetName val="River Bundle 2"/>
      <sheetName val="Info on PR14 process"/>
      <sheetName val="Mitigating Measures"/>
      <sheetName val="Pivot table WAP"/>
      <sheetName val="M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 Descriptions"/>
      <sheetName val="Cover"/>
      <sheetName val="QA Log"/>
      <sheetName val="Data Log"/>
      <sheetName val="Version Log"/>
      <sheetName val="Assumptions Log"/>
      <sheetName val="Read Me"/>
      <sheetName val="GES - Rivers"/>
      <sheetName val="GES - Coastal, Lakes &amp; Trans"/>
      <sheetName val="Stage 1+"/>
      <sheetName val="Sensitivity Analysis"/>
      <sheetName val="Groundwater Read Me"/>
      <sheetName val="Groundwater valuation"/>
      <sheetName val="Results Summary - Rivers"/>
      <sheetName val="Results Summary - C, L &amp; T"/>
      <sheetName val="Calc - GES Rivers"/>
      <sheetName val="Calc - GES Coastal, Lake &amp;Trans"/>
      <sheetName val="NWEBS Values 2021 Prices"/>
      <sheetName val="Freshwater Abstraction"/>
      <sheetName val="Wetland and Agri Values"/>
      <sheetName val="Groundwater Values"/>
      <sheetName val="CostInputs"/>
      <sheetName val="Discount Rates"/>
      <sheetName val="Uplift_factors"/>
      <sheetName val="Key Outputs"/>
      <sheetName val="BenefitInputs"/>
      <sheetName val="BRANDER"/>
      <sheetName val="RAW DATA"/>
      <sheetName val="Wetlands"/>
    </sheetNames>
    <sheetDataSet>
      <sheetData sheetId="0"/>
      <sheetData sheetId="1"/>
      <sheetData sheetId="2"/>
      <sheetData sheetId="3"/>
      <sheetData sheetId="4"/>
      <sheetData sheetId="5"/>
      <sheetData sheetId="6"/>
      <sheetData sheetId="7">
        <row r="276">
          <cell r="A276" t="str">
            <v>N/A</v>
          </cell>
        </row>
        <row r="277">
          <cell r="A277">
            <v>0</v>
          </cell>
        </row>
        <row r="278">
          <cell r="A278">
            <v>1</v>
          </cell>
        </row>
        <row r="279">
          <cell r="A279">
            <v>2</v>
          </cell>
        </row>
        <row r="280">
          <cell r="A280">
            <v>3</v>
          </cell>
        </row>
        <row r="281">
          <cell r="A281">
            <v>4</v>
          </cell>
        </row>
        <row r="282">
          <cell r="A282">
            <v>5</v>
          </cell>
        </row>
        <row r="283">
          <cell r="A283">
            <v>6</v>
          </cell>
        </row>
        <row r="284">
          <cell r="A284">
            <v>7</v>
          </cell>
        </row>
        <row r="285">
          <cell r="A285">
            <v>8</v>
          </cell>
        </row>
        <row r="286">
          <cell r="A286">
            <v>9</v>
          </cell>
        </row>
        <row r="287">
          <cell r="A287">
            <v>10</v>
          </cell>
        </row>
        <row r="288">
          <cell r="A288">
            <v>11</v>
          </cell>
        </row>
        <row r="289">
          <cell r="A289">
            <v>12</v>
          </cell>
        </row>
        <row r="290">
          <cell r="A290">
            <v>13</v>
          </cell>
        </row>
        <row r="291">
          <cell r="A291">
            <v>14</v>
          </cell>
        </row>
        <row r="292">
          <cell r="A292">
            <v>15</v>
          </cell>
        </row>
        <row r="293">
          <cell r="A293">
            <v>16</v>
          </cell>
        </row>
        <row r="294">
          <cell r="A294">
            <v>17</v>
          </cell>
        </row>
        <row r="295">
          <cell r="A295">
            <v>18</v>
          </cell>
        </row>
        <row r="296">
          <cell r="A296">
            <v>19</v>
          </cell>
        </row>
        <row r="297">
          <cell r="A297">
            <v>20</v>
          </cell>
        </row>
        <row r="298">
          <cell r="A298">
            <v>21</v>
          </cell>
        </row>
        <row r="299">
          <cell r="A299">
            <v>22</v>
          </cell>
        </row>
        <row r="300">
          <cell r="A300">
            <v>23</v>
          </cell>
        </row>
        <row r="301">
          <cell r="A301">
            <v>24</v>
          </cell>
        </row>
        <row r="302">
          <cell r="A302">
            <v>25</v>
          </cell>
        </row>
        <row r="303">
          <cell r="A303">
            <v>26</v>
          </cell>
        </row>
        <row r="304">
          <cell r="A304">
            <v>27</v>
          </cell>
        </row>
        <row r="305">
          <cell r="A305">
            <v>28</v>
          </cell>
        </row>
        <row r="306">
          <cell r="A306">
            <v>29</v>
          </cell>
        </row>
        <row r="307">
          <cell r="A307">
            <v>30</v>
          </cell>
        </row>
        <row r="308">
          <cell r="A308">
            <v>31</v>
          </cell>
        </row>
        <row r="309">
          <cell r="A309">
            <v>32</v>
          </cell>
        </row>
        <row r="310">
          <cell r="A310">
            <v>33</v>
          </cell>
        </row>
        <row r="311">
          <cell r="A311">
            <v>34</v>
          </cell>
        </row>
        <row r="312">
          <cell r="A312">
            <v>35</v>
          </cell>
        </row>
        <row r="313">
          <cell r="A313">
            <v>36</v>
          </cell>
        </row>
        <row r="314">
          <cell r="A314">
            <v>37</v>
          </cell>
        </row>
        <row r="315">
          <cell r="A315">
            <v>38</v>
          </cell>
        </row>
        <row r="316">
          <cell r="A316">
            <v>39</v>
          </cell>
        </row>
        <row r="317">
          <cell r="A317">
            <v>40</v>
          </cell>
        </row>
        <row r="318">
          <cell r="A318">
            <v>41</v>
          </cell>
        </row>
        <row r="319">
          <cell r="A319">
            <v>42</v>
          </cell>
        </row>
        <row r="320">
          <cell r="A320">
            <v>43</v>
          </cell>
        </row>
        <row r="321">
          <cell r="A321">
            <v>44</v>
          </cell>
        </row>
        <row r="322">
          <cell r="A322">
            <v>45</v>
          </cell>
        </row>
        <row r="323">
          <cell r="A323">
            <v>46</v>
          </cell>
        </row>
        <row r="324">
          <cell r="A324">
            <v>47</v>
          </cell>
        </row>
        <row r="325">
          <cell r="A325">
            <v>48</v>
          </cell>
        </row>
        <row r="326">
          <cell r="A326">
            <v>49</v>
          </cell>
        </row>
        <row r="327">
          <cell r="A327">
            <v>50</v>
          </cell>
        </row>
        <row r="328">
          <cell r="A328">
            <v>51</v>
          </cell>
        </row>
        <row r="329">
          <cell r="A329">
            <v>52</v>
          </cell>
        </row>
        <row r="330">
          <cell r="A330">
            <v>53</v>
          </cell>
        </row>
        <row r="331">
          <cell r="A331">
            <v>54</v>
          </cell>
        </row>
        <row r="332">
          <cell r="A332">
            <v>55</v>
          </cell>
        </row>
        <row r="333">
          <cell r="A333">
            <v>56</v>
          </cell>
        </row>
        <row r="334">
          <cell r="A334">
            <v>57</v>
          </cell>
        </row>
        <row r="335">
          <cell r="A335">
            <v>58</v>
          </cell>
        </row>
        <row r="336">
          <cell r="A336">
            <v>59</v>
          </cell>
        </row>
        <row r="337">
          <cell r="A337">
            <v>60</v>
          </cell>
        </row>
        <row r="338">
          <cell r="A338">
            <v>61</v>
          </cell>
        </row>
        <row r="339">
          <cell r="A339">
            <v>62</v>
          </cell>
        </row>
        <row r="340">
          <cell r="A340">
            <v>63</v>
          </cell>
        </row>
        <row r="341">
          <cell r="A341">
            <v>64</v>
          </cell>
        </row>
        <row r="342">
          <cell r="A342">
            <v>65</v>
          </cell>
        </row>
        <row r="343">
          <cell r="A343">
            <v>66</v>
          </cell>
        </row>
        <row r="344">
          <cell r="A344">
            <v>67</v>
          </cell>
        </row>
        <row r="345">
          <cell r="A345">
            <v>68</v>
          </cell>
        </row>
        <row r="346">
          <cell r="A346">
            <v>69</v>
          </cell>
        </row>
        <row r="347">
          <cell r="A347">
            <v>70</v>
          </cell>
        </row>
        <row r="348">
          <cell r="A348">
            <v>71</v>
          </cell>
        </row>
        <row r="349">
          <cell r="A349">
            <v>72</v>
          </cell>
        </row>
        <row r="350">
          <cell r="A350">
            <v>73</v>
          </cell>
        </row>
        <row r="351">
          <cell r="A351">
            <v>74</v>
          </cell>
        </row>
        <row r="352">
          <cell r="A352">
            <v>75</v>
          </cell>
        </row>
        <row r="353">
          <cell r="A353">
            <v>76</v>
          </cell>
        </row>
        <row r="354">
          <cell r="A354">
            <v>77</v>
          </cell>
        </row>
        <row r="355">
          <cell r="A355">
            <v>78</v>
          </cell>
        </row>
        <row r="356">
          <cell r="A356">
            <v>79</v>
          </cell>
        </row>
        <row r="357">
          <cell r="A357">
            <v>80</v>
          </cell>
        </row>
        <row r="358">
          <cell r="A358">
            <v>81</v>
          </cell>
        </row>
        <row r="359">
          <cell r="A359">
            <v>82</v>
          </cell>
        </row>
        <row r="360">
          <cell r="A360">
            <v>83</v>
          </cell>
        </row>
        <row r="361">
          <cell r="A361">
            <v>84</v>
          </cell>
        </row>
        <row r="362">
          <cell r="A362">
            <v>85</v>
          </cell>
        </row>
        <row r="363">
          <cell r="A363">
            <v>86</v>
          </cell>
        </row>
        <row r="364">
          <cell r="A364">
            <v>87</v>
          </cell>
        </row>
        <row r="365">
          <cell r="A365">
            <v>88</v>
          </cell>
        </row>
        <row r="366">
          <cell r="A366">
            <v>89</v>
          </cell>
        </row>
        <row r="367">
          <cell r="A367">
            <v>90</v>
          </cell>
        </row>
        <row r="368">
          <cell r="A368">
            <v>91</v>
          </cell>
        </row>
        <row r="369">
          <cell r="A369">
            <v>92</v>
          </cell>
        </row>
        <row r="370">
          <cell r="A370">
            <v>93</v>
          </cell>
        </row>
        <row r="371">
          <cell r="A371">
            <v>94</v>
          </cell>
        </row>
        <row r="372">
          <cell r="A372">
            <v>95</v>
          </cell>
        </row>
        <row r="373">
          <cell r="A373">
            <v>96</v>
          </cell>
        </row>
        <row r="374">
          <cell r="A374">
            <v>97</v>
          </cell>
        </row>
        <row r="375">
          <cell r="A375">
            <v>98</v>
          </cell>
        </row>
        <row r="376">
          <cell r="A376">
            <v>99</v>
          </cell>
        </row>
        <row r="377">
          <cell r="A377">
            <v>100</v>
          </cell>
        </row>
        <row r="378">
          <cell r="A378">
            <v>101</v>
          </cell>
        </row>
        <row r="379">
          <cell r="A379">
            <v>102</v>
          </cell>
        </row>
        <row r="380">
          <cell r="A380">
            <v>103</v>
          </cell>
        </row>
        <row r="381">
          <cell r="A381">
            <v>104</v>
          </cell>
        </row>
        <row r="382">
          <cell r="A382">
            <v>105</v>
          </cell>
        </row>
        <row r="383">
          <cell r="A383">
            <v>106</v>
          </cell>
        </row>
        <row r="384">
          <cell r="A384">
            <v>107</v>
          </cell>
        </row>
        <row r="385">
          <cell r="A385">
            <v>108</v>
          </cell>
        </row>
        <row r="386">
          <cell r="A386">
            <v>109</v>
          </cell>
        </row>
        <row r="387">
          <cell r="A387">
            <v>110</v>
          </cell>
        </row>
        <row r="388">
          <cell r="A388">
            <v>111</v>
          </cell>
        </row>
        <row r="389">
          <cell r="A389">
            <v>112</v>
          </cell>
        </row>
        <row r="390">
          <cell r="A390">
            <v>113</v>
          </cell>
        </row>
        <row r="391">
          <cell r="A391">
            <v>114</v>
          </cell>
        </row>
        <row r="392">
          <cell r="A392">
            <v>115</v>
          </cell>
        </row>
        <row r="393">
          <cell r="A393">
            <v>116</v>
          </cell>
        </row>
        <row r="394">
          <cell r="A394">
            <v>117</v>
          </cell>
        </row>
        <row r="395">
          <cell r="A395">
            <v>118</v>
          </cell>
        </row>
        <row r="396">
          <cell r="A396">
            <v>119</v>
          </cell>
        </row>
        <row r="397">
          <cell r="A397">
            <v>120</v>
          </cell>
        </row>
        <row r="398">
          <cell r="A398">
            <v>121</v>
          </cell>
        </row>
        <row r="399">
          <cell r="A399">
            <v>122</v>
          </cell>
        </row>
        <row r="400">
          <cell r="A400">
            <v>123</v>
          </cell>
        </row>
        <row r="401">
          <cell r="A401">
            <v>124</v>
          </cell>
        </row>
        <row r="402">
          <cell r="A402">
            <v>125</v>
          </cell>
        </row>
        <row r="403">
          <cell r="A403">
            <v>126</v>
          </cell>
        </row>
        <row r="404">
          <cell r="A404">
            <v>127</v>
          </cell>
        </row>
        <row r="405">
          <cell r="A405">
            <v>128</v>
          </cell>
        </row>
        <row r="406">
          <cell r="A406">
            <v>129</v>
          </cell>
        </row>
        <row r="407">
          <cell r="A407">
            <v>130</v>
          </cell>
        </row>
        <row r="408">
          <cell r="A408">
            <v>131</v>
          </cell>
        </row>
        <row r="409">
          <cell r="A409">
            <v>132</v>
          </cell>
        </row>
        <row r="410">
          <cell r="A410">
            <v>133</v>
          </cell>
        </row>
        <row r="411">
          <cell r="A411">
            <v>134</v>
          </cell>
        </row>
        <row r="412">
          <cell r="A412">
            <v>135</v>
          </cell>
        </row>
        <row r="413">
          <cell r="A413">
            <v>136</v>
          </cell>
        </row>
        <row r="414">
          <cell r="A414">
            <v>137</v>
          </cell>
        </row>
        <row r="415">
          <cell r="A415">
            <v>138</v>
          </cell>
        </row>
        <row r="416">
          <cell r="A416">
            <v>139</v>
          </cell>
        </row>
        <row r="417">
          <cell r="A417">
            <v>140</v>
          </cell>
        </row>
        <row r="418">
          <cell r="A418">
            <v>141</v>
          </cell>
        </row>
        <row r="419">
          <cell r="A419">
            <v>142</v>
          </cell>
        </row>
        <row r="420">
          <cell r="A420">
            <v>143</v>
          </cell>
        </row>
        <row r="421">
          <cell r="A421">
            <v>144</v>
          </cell>
        </row>
        <row r="422">
          <cell r="A422">
            <v>145</v>
          </cell>
        </row>
        <row r="423">
          <cell r="A423">
            <v>146</v>
          </cell>
        </row>
        <row r="424">
          <cell r="A424">
            <v>147</v>
          </cell>
        </row>
        <row r="425">
          <cell r="A425">
            <v>148</v>
          </cell>
        </row>
        <row r="426">
          <cell r="A426">
            <v>149</v>
          </cell>
        </row>
        <row r="427">
          <cell r="A427">
            <v>150</v>
          </cell>
        </row>
        <row r="428">
          <cell r="A428">
            <v>151</v>
          </cell>
        </row>
        <row r="429">
          <cell r="A429">
            <v>152</v>
          </cell>
        </row>
        <row r="430">
          <cell r="A430">
            <v>153</v>
          </cell>
        </row>
        <row r="431">
          <cell r="A431">
            <v>154</v>
          </cell>
        </row>
        <row r="432">
          <cell r="A432">
            <v>155</v>
          </cell>
        </row>
        <row r="433">
          <cell r="A433">
            <v>156</v>
          </cell>
        </row>
        <row r="434">
          <cell r="A434">
            <v>157</v>
          </cell>
        </row>
        <row r="435">
          <cell r="A435">
            <v>158</v>
          </cell>
        </row>
        <row r="436">
          <cell r="A436">
            <v>159</v>
          </cell>
        </row>
        <row r="437">
          <cell r="A437">
            <v>160</v>
          </cell>
        </row>
        <row r="438">
          <cell r="A438">
            <v>161</v>
          </cell>
        </row>
        <row r="439">
          <cell r="A439">
            <v>162</v>
          </cell>
        </row>
        <row r="440">
          <cell r="A440">
            <v>163</v>
          </cell>
        </row>
        <row r="441">
          <cell r="A441">
            <v>164</v>
          </cell>
        </row>
        <row r="442">
          <cell r="A442">
            <v>165</v>
          </cell>
        </row>
        <row r="443">
          <cell r="A443">
            <v>166</v>
          </cell>
        </row>
        <row r="444">
          <cell r="A444">
            <v>167</v>
          </cell>
        </row>
        <row r="445">
          <cell r="A445">
            <v>168</v>
          </cell>
        </row>
        <row r="446">
          <cell r="A446">
            <v>169</v>
          </cell>
        </row>
        <row r="447">
          <cell r="A447">
            <v>170</v>
          </cell>
        </row>
        <row r="448">
          <cell r="A448">
            <v>171</v>
          </cell>
        </row>
        <row r="449">
          <cell r="A449">
            <v>172</v>
          </cell>
        </row>
        <row r="450">
          <cell r="A450">
            <v>173</v>
          </cell>
        </row>
        <row r="451">
          <cell r="A451">
            <v>174</v>
          </cell>
        </row>
        <row r="452">
          <cell r="A452">
            <v>175</v>
          </cell>
        </row>
        <row r="453">
          <cell r="A453">
            <v>176</v>
          </cell>
        </row>
        <row r="454">
          <cell r="A454">
            <v>177</v>
          </cell>
        </row>
        <row r="455">
          <cell r="A455">
            <v>178</v>
          </cell>
        </row>
        <row r="456">
          <cell r="A456">
            <v>179</v>
          </cell>
        </row>
        <row r="457">
          <cell r="A457">
            <v>180</v>
          </cell>
        </row>
        <row r="458">
          <cell r="A458">
            <v>181</v>
          </cell>
        </row>
        <row r="459">
          <cell r="A459">
            <v>182</v>
          </cell>
        </row>
        <row r="460">
          <cell r="A460">
            <v>183</v>
          </cell>
        </row>
        <row r="461">
          <cell r="A461">
            <v>184</v>
          </cell>
        </row>
        <row r="462">
          <cell r="A462">
            <v>185</v>
          </cell>
        </row>
        <row r="463">
          <cell r="A463">
            <v>186</v>
          </cell>
        </row>
        <row r="464">
          <cell r="A464">
            <v>187</v>
          </cell>
        </row>
        <row r="465">
          <cell r="A465">
            <v>188</v>
          </cell>
        </row>
        <row r="466">
          <cell r="A466">
            <v>189</v>
          </cell>
        </row>
        <row r="467">
          <cell r="A467">
            <v>190</v>
          </cell>
        </row>
        <row r="468">
          <cell r="A468">
            <v>191</v>
          </cell>
        </row>
        <row r="469">
          <cell r="A469">
            <v>192</v>
          </cell>
        </row>
        <row r="470">
          <cell r="A470">
            <v>193</v>
          </cell>
        </row>
        <row r="471">
          <cell r="A471">
            <v>194</v>
          </cell>
        </row>
        <row r="472">
          <cell r="A472">
            <v>195</v>
          </cell>
        </row>
        <row r="473">
          <cell r="A473">
            <v>196</v>
          </cell>
        </row>
        <row r="474">
          <cell r="A474">
            <v>197</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1">
          <cell r="B11" t="str">
            <v>N/A</v>
          </cell>
        </row>
        <row r="12">
          <cell r="B12">
            <v>0</v>
          </cell>
        </row>
        <row r="13">
          <cell r="B13">
            <v>1</v>
          </cell>
        </row>
        <row r="14">
          <cell r="B14">
            <v>2</v>
          </cell>
        </row>
        <row r="15">
          <cell r="B15">
            <v>3</v>
          </cell>
        </row>
        <row r="16">
          <cell r="B16">
            <v>4</v>
          </cell>
        </row>
        <row r="17">
          <cell r="B17">
            <v>5</v>
          </cell>
        </row>
        <row r="18">
          <cell r="B18">
            <v>6</v>
          </cell>
        </row>
        <row r="19">
          <cell r="B19">
            <v>7</v>
          </cell>
        </row>
        <row r="20">
          <cell r="B20">
            <v>8</v>
          </cell>
        </row>
        <row r="21">
          <cell r="B21">
            <v>9</v>
          </cell>
        </row>
        <row r="22">
          <cell r="B22">
            <v>10</v>
          </cell>
        </row>
        <row r="23">
          <cell r="B23">
            <v>11</v>
          </cell>
        </row>
        <row r="24">
          <cell r="B24">
            <v>12</v>
          </cell>
        </row>
        <row r="25">
          <cell r="B25">
            <v>13</v>
          </cell>
        </row>
        <row r="26">
          <cell r="B26">
            <v>14</v>
          </cell>
        </row>
        <row r="27">
          <cell r="B27">
            <v>15</v>
          </cell>
        </row>
        <row r="28">
          <cell r="B28">
            <v>16</v>
          </cell>
        </row>
        <row r="29">
          <cell r="B29">
            <v>17</v>
          </cell>
        </row>
        <row r="30">
          <cell r="B30">
            <v>18</v>
          </cell>
        </row>
        <row r="31">
          <cell r="B31">
            <v>19</v>
          </cell>
        </row>
        <row r="32">
          <cell r="B32">
            <v>20</v>
          </cell>
        </row>
        <row r="33">
          <cell r="B33">
            <v>21</v>
          </cell>
        </row>
        <row r="34">
          <cell r="B34">
            <v>22</v>
          </cell>
        </row>
        <row r="35">
          <cell r="B35">
            <v>23</v>
          </cell>
        </row>
        <row r="36">
          <cell r="B36">
            <v>24</v>
          </cell>
        </row>
        <row r="37">
          <cell r="B37">
            <v>25</v>
          </cell>
        </row>
        <row r="38">
          <cell r="B38">
            <v>26</v>
          </cell>
        </row>
        <row r="39">
          <cell r="B39">
            <v>27</v>
          </cell>
        </row>
        <row r="40">
          <cell r="B40">
            <v>28</v>
          </cell>
        </row>
        <row r="41">
          <cell r="B41">
            <v>29</v>
          </cell>
        </row>
        <row r="42">
          <cell r="B42">
            <v>30</v>
          </cell>
        </row>
        <row r="43">
          <cell r="B43">
            <v>31</v>
          </cell>
        </row>
        <row r="44">
          <cell r="B44">
            <v>32</v>
          </cell>
        </row>
        <row r="45">
          <cell r="B45">
            <v>33</v>
          </cell>
        </row>
        <row r="46">
          <cell r="B46">
            <v>34</v>
          </cell>
        </row>
        <row r="47">
          <cell r="B47">
            <v>35</v>
          </cell>
        </row>
        <row r="48">
          <cell r="B48">
            <v>36</v>
          </cell>
        </row>
        <row r="49">
          <cell r="B49">
            <v>37</v>
          </cell>
        </row>
        <row r="50">
          <cell r="B50">
            <v>38</v>
          </cell>
        </row>
        <row r="51">
          <cell r="B51">
            <v>39</v>
          </cell>
        </row>
        <row r="52">
          <cell r="B52">
            <v>40</v>
          </cell>
        </row>
        <row r="53">
          <cell r="B53">
            <v>41</v>
          </cell>
        </row>
        <row r="54">
          <cell r="B54">
            <v>42</v>
          </cell>
        </row>
        <row r="55">
          <cell r="B55">
            <v>43</v>
          </cell>
        </row>
        <row r="56">
          <cell r="B56">
            <v>44</v>
          </cell>
        </row>
        <row r="57">
          <cell r="B57">
            <v>45</v>
          </cell>
        </row>
        <row r="58">
          <cell r="B58">
            <v>46</v>
          </cell>
        </row>
        <row r="59">
          <cell r="B59">
            <v>47</v>
          </cell>
        </row>
        <row r="60">
          <cell r="B60">
            <v>48</v>
          </cell>
        </row>
        <row r="61">
          <cell r="B61">
            <v>49</v>
          </cell>
        </row>
        <row r="62">
          <cell r="B62">
            <v>50</v>
          </cell>
        </row>
        <row r="63">
          <cell r="B63">
            <v>51</v>
          </cell>
        </row>
        <row r="64">
          <cell r="B64">
            <v>52</v>
          </cell>
        </row>
        <row r="65">
          <cell r="B65">
            <v>53</v>
          </cell>
        </row>
        <row r="66">
          <cell r="B66">
            <v>54</v>
          </cell>
        </row>
        <row r="67">
          <cell r="B67">
            <v>55</v>
          </cell>
        </row>
        <row r="68">
          <cell r="B68">
            <v>56</v>
          </cell>
        </row>
        <row r="69">
          <cell r="B69">
            <v>57</v>
          </cell>
        </row>
        <row r="70">
          <cell r="B70">
            <v>58</v>
          </cell>
        </row>
        <row r="71">
          <cell r="B71">
            <v>59</v>
          </cell>
        </row>
        <row r="72">
          <cell r="B72">
            <v>60</v>
          </cell>
        </row>
        <row r="73">
          <cell r="B73">
            <v>61</v>
          </cell>
        </row>
        <row r="74">
          <cell r="B74">
            <v>62</v>
          </cell>
        </row>
        <row r="75">
          <cell r="B75">
            <v>63</v>
          </cell>
        </row>
        <row r="76">
          <cell r="B76">
            <v>64</v>
          </cell>
        </row>
        <row r="77">
          <cell r="B77">
            <v>65</v>
          </cell>
        </row>
        <row r="78">
          <cell r="B78">
            <v>66</v>
          </cell>
        </row>
        <row r="79">
          <cell r="B79">
            <v>67</v>
          </cell>
        </row>
        <row r="80">
          <cell r="B80">
            <v>68</v>
          </cell>
        </row>
        <row r="81">
          <cell r="B81">
            <v>69</v>
          </cell>
        </row>
        <row r="82">
          <cell r="B82">
            <v>70</v>
          </cell>
        </row>
        <row r="83">
          <cell r="B83">
            <v>71</v>
          </cell>
        </row>
        <row r="84">
          <cell r="B84">
            <v>72</v>
          </cell>
        </row>
        <row r="85">
          <cell r="B85">
            <v>73</v>
          </cell>
        </row>
        <row r="86">
          <cell r="B86">
            <v>74</v>
          </cell>
        </row>
        <row r="87">
          <cell r="B87">
            <v>75</v>
          </cell>
        </row>
        <row r="88">
          <cell r="B88">
            <v>76</v>
          </cell>
        </row>
        <row r="89">
          <cell r="B89">
            <v>77</v>
          </cell>
        </row>
        <row r="90">
          <cell r="B90">
            <v>78</v>
          </cell>
        </row>
        <row r="91">
          <cell r="B91">
            <v>79</v>
          </cell>
        </row>
        <row r="92">
          <cell r="B92">
            <v>80</v>
          </cell>
        </row>
        <row r="93">
          <cell r="B93">
            <v>81</v>
          </cell>
        </row>
        <row r="94">
          <cell r="B94">
            <v>82</v>
          </cell>
        </row>
        <row r="95">
          <cell r="B95">
            <v>83</v>
          </cell>
        </row>
        <row r="96">
          <cell r="B96">
            <v>84</v>
          </cell>
        </row>
        <row r="97">
          <cell r="B97">
            <v>85</v>
          </cell>
        </row>
        <row r="98">
          <cell r="B98">
            <v>86</v>
          </cell>
        </row>
        <row r="99">
          <cell r="B99">
            <v>87</v>
          </cell>
        </row>
        <row r="100">
          <cell r="B100">
            <v>88</v>
          </cell>
        </row>
        <row r="101">
          <cell r="B101">
            <v>89</v>
          </cell>
        </row>
        <row r="102">
          <cell r="B102">
            <v>90</v>
          </cell>
        </row>
        <row r="103">
          <cell r="B103">
            <v>91</v>
          </cell>
        </row>
        <row r="104">
          <cell r="B104">
            <v>92</v>
          </cell>
        </row>
        <row r="105">
          <cell r="B105">
            <v>93</v>
          </cell>
        </row>
        <row r="106">
          <cell r="B106">
            <v>94</v>
          </cell>
        </row>
        <row r="107">
          <cell r="B107">
            <v>95</v>
          </cell>
        </row>
        <row r="108">
          <cell r="B108">
            <v>96</v>
          </cell>
        </row>
        <row r="109">
          <cell r="B109">
            <v>97</v>
          </cell>
        </row>
        <row r="110">
          <cell r="B110">
            <v>98</v>
          </cell>
        </row>
        <row r="111">
          <cell r="B111">
            <v>99</v>
          </cell>
        </row>
        <row r="112">
          <cell r="B112">
            <v>100</v>
          </cell>
        </row>
        <row r="113">
          <cell r="B113">
            <v>101</v>
          </cell>
        </row>
        <row r="114">
          <cell r="B114">
            <v>102</v>
          </cell>
        </row>
        <row r="115">
          <cell r="B115">
            <v>103</v>
          </cell>
        </row>
        <row r="116">
          <cell r="B116">
            <v>104</v>
          </cell>
        </row>
        <row r="117">
          <cell r="B117">
            <v>105</v>
          </cell>
        </row>
        <row r="118">
          <cell r="B118">
            <v>106</v>
          </cell>
        </row>
        <row r="119">
          <cell r="B119">
            <v>107</v>
          </cell>
        </row>
        <row r="120">
          <cell r="B120">
            <v>108</v>
          </cell>
        </row>
        <row r="121">
          <cell r="B121">
            <v>109</v>
          </cell>
        </row>
        <row r="122">
          <cell r="B122">
            <v>110</v>
          </cell>
        </row>
        <row r="123">
          <cell r="B123">
            <v>111</v>
          </cell>
        </row>
        <row r="124">
          <cell r="B124">
            <v>112</v>
          </cell>
        </row>
        <row r="125">
          <cell r="B125">
            <v>113</v>
          </cell>
        </row>
        <row r="126">
          <cell r="B126">
            <v>114</v>
          </cell>
        </row>
        <row r="127">
          <cell r="B127">
            <v>115</v>
          </cell>
        </row>
        <row r="128">
          <cell r="B128">
            <v>116</v>
          </cell>
        </row>
        <row r="129">
          <cell r="B129">
            <v>117</v>
          </cell>
        </row>
        <row r="130">
          <cell r="B130">
            <v>118</v>
          </cell>
        </row>
        <row r="131">
          <cell r="B131">
            <v>119</v>
          </cell>
        </row>
        <row r="132">
          <cell r="B132">
            <v>120</v>
          </cell>
        </row>
        <row r="133">
          <cell r="B133">
            <v>121</v>
          </cell>
        </row>
        <row r="134">
          <cell r="B134">
            <v>122</v>
          </cell>
        </row>
        <row r="135">
          <cell r="B135">
            <v>123</v>
          </cell>
        </row>
        <row r="136">
          <cell r="B136">
            <v>124</v>
          </cell>
        </row>
        <row r="137">
          <cell r="B137">
            <v>125</v>
          </cell>
        </row>
        <row r="138">
          <cell r="B138">
            <v>126</v>
          </cell>
        </row>
        <row r="139">
          <cell r="B139">
            <v>127</v>
          </cell>
        </row>
        <row r="140">
          <cell r="B140">
            <v>128</v>
          </cell>
        </row>
        <row r="141">
          <cell r="B141">
            <v>129</v>
          </cell>
        </row>
        <row r="142">
          <cell r="B142">
            <v>130</v>
          </cell>
        </row>
        <row r="143">
          <cell r="B143">
            <v>131</v>
          </cell>
        </row>
        <row r="144">
          <cell r="B144">
            <v>132</v>
          </cell>
        </row>
        <row r="145">
          <cell r="B145">
            <v>133</v>
          </cell>
        </row>
        <row r="146">
          <cell r="B146">
            <v>134</v>
          </cell>
        </row>
        <row r="147">
          <cell r="B147">
            <v>135</v>
          </cell>
        </row>
        <row r="148">
          <cell r="B148">
            <v>136</v>
          </cell>
        </row>
        <row r="149">
          <cell r="B149">
            <v>137</v>
          </cell>
        </row>
        <row r="150">
          <cell r="B150">
            <v>138</v>
          </cell>
        </row>
        <row r="151">
          <cell r="B151">
            <v>139</v>
          </cell>
        </row>
        <row r="152">
          <cell r="B152">
            <v>140</v>
          </cell>
        </row>
        <row r="153">
          <cell r="B153">
            <v>141</v>
          </cell>
        </row>
        <row r="154">
          <cell r="B154">
            <v>142</v>
          </cell>
        </row>
        <row r="155">
          <cell r="B155">
            <v>143</v>
          </cell>
        </row>
        <row r="156">
          <cell r="B156">
            <v>144</v>
          </cell>
        </row>
        <row r="157">
          <cell r="B157">
            <v>145</v>
          </cell>
        </row>
        <row r="158">
          <cell r="B158">
            <v>146</v>
          </cell>
        </row>
        <row r="159">
          <cell r="B159">
            <v>147</v>
          </cell>
        </row>
        <row r="160">
          <cell r="B160">
            <v>148</v>
          </cell>
        </row>
        <row r="161">
          <cell r="B161">
            <v>149</v>
          </cell>
        </row>
        <row r="162">
          <cell r="B162">
            <v>150</v>
          </cell>
        </row>
        <row r="163">
          <cell r="B163">
            <v>151</v>
          </cell>
        </row>
        <row r="164">
          <cell r="B164">
            <v>152</v>
          </cell>
        </row>
        <row r="165">
          <cell r="B165">
            <v>153</v>
          </cell>
        </row>
        <row r="166">
          <cell r="B166">
            <v>154</v>
          </cell>
        </row>
        <row r="167">
          <cell r="B167">
            <v>155</v>
          </cell>
        </row>
        <row r="168">
          <cell r="B168">
            <v>156</v>
          </cell>
        </row>
        <row r="169">
          <cell r="B169">
            <v>157</v>
          </cell>
        </row>
        <row r="170">
          <cell r="B170">
            <v>158</v>
          </cell>
        </row>
        <row r="171">
          <cell r="B171">
            <v>159</v>
          </cell>
        </row>
        <row r="172">
          <cell r="B172">
            <v>160</v>
          </cell>
        </row>
        <row r="173">
          <cell r="B173">
            <v>161</v>
          </cell>
        </row>
        <row r="174">
          <cell r="B174">
            <v>162</v>
          </cell>
        </row>
        <row r="175">
          <cell r="B175">
            <v>163</v>
          </cell>
        </row>
        <row r="176">
          <cell r="B176">
            <v>164</v>
          </cell>
        </row>
        <row r="177">
          <cell r="B177">
            <v>165</v>
          </cell>
        </row>
        <row r="178">
          <cell r="B178">
            <v>166</v>
          </cell>
        </row>
        <row r="179">
          <cell r="B179">
            <v>167</v>
          </cell>
        </row>
        <row r="180">
          <cell r="B180">
            <v>168</v>
          </cell>
        </row>
        <row r="181">
          <cell r="B181">
            <v>169</v>
          </cell>
        </row>
        <row r="182">
          <cell r="B182">
            <v>170</v>
          </cell>
        </row>
        <row r="183">
          <cell r="B183">
            <v>171</v>
          </cell>
        </row>
        <row r="184">
          <cell r="B184">
            <v>172</v>
          </cell>
        </row>
        <row r="185">
          <cell r="B185">
            <v>173</v>
          </cell>
        </row>
        <row r="186">
          <cell r="B186">
            <v>174</v>
          </cell>
        </row>
        <row r="187">
          <cell r="B187">
            <v>175</v>
          </cell>
        </row>
        <row r="188">
          <cell r="B188">
            <v>176</v>
          </cell>
        </row>
        <row r="189">
          <cell r="B189">
            <v>177</v>
          </cell>
        </row>
        <row r="190">
          <cell r="B190">
            <v>178</v>
          </cell>
        </row>
        <row r="191">
          <cell r="B191">
            <v>179</v>
          </cell>
        </row>
        <row r="192">
          <cell r="B192">
            <v>180</v>
          </cell>
        </row>
        <row r="193">
          <cell r="B193">
            <v>181</v>
          </cell>
        </row>
        <row r="194">
          <cell r="B194">
            <v>182</v>
          </cell>
        </row>
        <row r="195">
          <cell r="B195">
            <v>183</v>
          </cell>
        </row>
        <row r="196">
          <cell r="B196">
            <v>184</v>
          </cell>
        </row>
        <row r="197">
          <cell r="B197">
            <v>185</v>
          </cell>
        </row>
        <row r="198">
          <cell r="B198">
            <v>186</v>
          </cell>
        </row>
        <row r="199">
          <cell r="B199">
            <v>187</v>
          </cell>
        </row>
        <row r="200">
          <cell r="B200">
            <v>188</v>
          </cell>
        </row>
        <row r="201">
          <cell r="B201">
            <v>189</v>
          </cell>
        </row>
        <row r="202">
          <cell r="B202">
            <v>190</v>
          </cell>
        </row>
        <row r="203">
          <cell r="B203">
            <v>191</v>
          </cell>
        </row>
        <row r="204">
          <cell r="B204">
            <v>192</v>
          </cell>
        </row>
        <row r="205">
          <cell r="B205">
            <v>193</v>
          </cell>
        </row>
        <row r="206">
          <cell r="B206">
            <v>194</v>
          </cell>
        </row>
        <row r="207">
          <cell r="B207">
            <v>195</v>
          </cell>
        </row>
        <row r="208">
          <cell r="B208">
            <v>196</v>
          </cell>
        </row>
        <row r="209">
          <cell r="B209">
            <v>197</v>
          </cell>
        </row>
        <row r="210">
          <cell r="B210">
            <v>198</v>
          </cell>
        </row>
        <row r="211">
          <cell r="B211">
            <v>199</v>
          </cell>
        </row>
        <row r="212">
          <cell r="B212">
            <v>200</v>
          </cell>
        </row>
      </sheetData>
      <sheetData sheetId="23">
        <row r="27">
          <cell r="K27">
            <v>1.2594135692686599</v>
          </cell>
        </row>
      </sheetData>
      <sheetData sheetId="24"/>
      <sheetData sheetId="25"/>
      <sheetData sheetId="26"/>
      <sheetData sheetId="27"/>
      <sheetData sheetId="28"/>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ile:///C:/Users/ab000082/AppData/Local/Microsoft/Windows/:x:/t/Team809/EQFnF69Gyj9GtQ1mJyu0oU4BhqTOU4-lRJDqiypq3XC0l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FD31C-0DFF-4916-B8D8-546BCE03F1A6}">
  <sheetPr>
    <tabColor theme="0"/>
  </sheetPr>
  <dimension ref="A1:AI143"/>
  <sheetViews>
    <sheetView tabSelected="1" topLeftCell="A31" zoomScale="90" zoomScaleNormal="90" workbookViewId="0">
      <selection activeCell="D126" sqref="D126"/>
    </sheetView>
  </sheetViews>
  <sheetFormatPr defaultColWidth="8.77734375" defaultRowHeight="15" x14ac:dyDescent="0.25"/>
  <cols>
    <col min="1" max="1" width="22.21875" style="2" customWidth="1"/>
    <col min="2" max="2" width="8.77734375" style="2" customWidth="1"/>
    <col min="3" max="3" width="9.33203125" style="2" bestFit="1" customWidth="1"/>
    <col min="4" max="4" width="14" style="2" bestFit="1" customWidth="1"/>
    <col min="5" max="5" width="13.5546875" style="2" bestFit="1" customWidth="1"/>
    <col min="6" max="6" width="15.33203125" style="2" bestFit="1" customWidth="1"/>
    <col min="7" max="7" width="15.21875" style="2" bestFit="1" customWidth="1"/>
    <col min="8" max="11" width="8.77734375" style="2"/>
    <col min="12" max="12" width="9.33203125" style="2" bestFit="1" customWidth="1"/>
    <col min="13" max="13" width="8.77734375" style="2"/>
    <col min="14" max="14" width="9.33203125" style="2" bestFit="1" customWidth="1"/>
    <col min="15" max="16384" width="8.77734375" style="2"/>
  </cols>
  <sheetData>
    <row r="1" spans="1:35" x14ac:dyDescent="0.25">
      <c r="A1" s="1" t="s">
        <v>0</v>
      </c>
      <c r="B1" s="2" t="s">
        <v>1</v>
      </c>
    </row>
    <row r="2" spans="1:35" x14ac:dyDescent="0.25">
      <c r="A2" s="1" t="s">
        <v>2</v>
      </c>
      <c r="B2" s="2" t="s">
        <v>3</v>
      </c>
    </row>
    <row r="3" spans="1:35" x14ac:dyDescent="0.25">
      <c r="A3" s="1" t="s">
        <v>4</v>
      </c>
      <c r="B3" s="2" t="s">
        <v>5</v>
      </c>
    </row>
    <row r="4" spans="1:35" ht="15.75" x14ac:dyDescent="0.25">
      <c r="A4" s="1" t="s">
        <v>6</v>
      </c>
      <c r="B4" s="3" t="s">
        <v>7</v>
      </c>
    </row>
    <row r="5" spans="1:35" x14ac:dyDescent="0.25">
      <c r="A5" s="1" t="s">
        <v>8</v>
      </c>
      <c r="B5" s="2" t="s">
        <v>9</v>
      </c>
    </row>
    <row r="6" spans="1:35" x14ac:dyDescent="0.25">
      <c r="A6" s="1" t="s">
        <v>10</v>
      </c>
      <c r="B6" s="4">
        <v>44930</v>
      </c>
    </row>
    <row r="12" spans="1:35" x14ac:dyDescent="0.25">
      <c r="A12" s="5" t="s">
        <v>11</v>
      </c>
    </row>
    <row r="13" spans="1:35" x14ac:dyDescent="0.25">
      <c r="A13" s="2" t="s">
        <v>12</v>
      </c>
      <c r="M13" s="6" t="s">
        <v>13</v>
      </c>
      <c r="Z13" s="2" t="s">
        <v>14</v>
      </c>
    </row>
    <row r="14" spans="1:35" x14ac:dyDescent="0.25">
      <c r="A14" s="7"/>
      <c r="B14" s="8"/>
      <c r="C14" s="9" t="s">
        <v>15</v>
      </c>
      <c r="D14" s="8"/>
      <c r="E14" s="8"/>
      <c r="F14" s="8"/>
      <c r="G14" s="8"/>
      <c r="H14" s="8"/>
      <c r="I14" s="8"/>
      <c r="J14" s="8"/>
      <c r="K14" s="10"/>
      <c r="M14" s="11" t="s">
        <v>16</v>
      </c>
      <c r="N14" s="8"/>
      <c r="O14" s="8"/>
      <c r="P14" s="8"/>
      <c r="Q14" s="8"/>
      <c r="R14" s="8"/>
      <c r="S14" s="8"/>
      <c r="T14" s="8"/>
      <c r="U14" s="10"/>
      <c r="Z14" s="12" t="s">
        <v>17</v>
      </c>
      <c r="AA14" s="12" t="s">
        <v>18</v>
      </c>
      <c r="AB14" s="12"/>
      <c r="AC14" s="12"/>
      <c r="AD14" s="12"/>
      <c r="AE14" s="12"/>
      <c r="AF14" s="12"/>
      <c r="AG14" s="12"/>
      <c r="AH14" s="12"/>
      <c r="AI14" s="12"/>
    </row>
    <row r="15" spans="1:35" s="5" customFormat="1" x14ac:dyDescent="0.25">
      <c r="A15" s="13" t="s">
        <v>17</v>
      </c>
      <c r="C15" s="5" t="s">
        <v>19</v>
      </c>
      <c r="F15" s="5" t="s">
        <v>20</v>
      </c>
      <c r="I15" s="5" t="s">
        <v>21</v>
      </c>
      <c r="K15" s="14"/>
      <c r="M15" s="15" t="s">
        <v>19</v>
      </c>
      <c r="P15" s="5" t="s">
        <v>20</v>
      </c>
      <c r="S15" s="5" t="s">
        <v>21</v>
      </c>
      <c r="U15" s="14"/>
      <c r="Z15" s="12"/>
      <c r="AA15" s="12" t="s">
        <v>19</v>
      </c>
      <c r="AB15" s="12"/>
      <c r="AC15" s="12"/>
      <c r="AD15" s="12" t="s">
        <v>20</v>
      </c>
      <c r="AE15" s="12"/>
      <c r="AF15" s="12"/>
      <c r="AG15" s="12" t="s">
        <v>21</v>
      </c>
      <c r="AH15" s="12"/>
      <c r="AI15" s="12"/>
    </row>
    <row r="16" spans="1:35" x14ac:dyDescent="0.25">
      <c r="A16" s="13"/>
      <c r="B16" s="2" t="s">
        <v>22</v>
      </c>
      <c r="C16" s="2" t="s">
        <v>23</v>
      </c>
      <c r="D16" s="2" t="s">
        <v>24</v>
      </c>
      <c r="E16" s="2" t="s">
        <v>25</v>
      </c>
      <c r="F16" s="2" t="s">
        <v>23</v>
      </c>
      <c r="G16" s="2" t="s">
        <v>24</v>
      </c>
      <c r="H16" s="2" t="s">
        <v>25</v>
      </c>
      <c r="I16" s="2" t="s">
        <v>23</v>
      </c>
      <c r="J16" s="2" t="s">
        <v>24</v>
      </c>
      <c r="K16" s="16" t="s">
        <v>25</v>
      </c>
      <c r="M16" s="13" t="s">
        <v>23</v>
      </c>
      <c r="N16" s="2" t="s">
        <v>24</v>
      </c>
      <c r="O16" s="2" t="s">
        <v>25</v>
      </c>
      <c r="P16" s="2" t="s">
        <v>23</v>
      </c>
      <c r="Q16" s="2" t="s">
        <v>24</v>
      </c>
      <c r="R16" s="2" t="s">
        <v>25</v>
      </c>
      <c r="S16" s="2" t="s">
        <v>23</v>
      </c>
      <c r="T16" s="2" t="s">
        <v>24</v>
      </c>
      <c r="U16" s="16" t="s">
        <v>25</v>
      </c>
      <c r="Z16" s="17"/>
      <c r="AA16" s="17" t="s">
        <v>26</v>
      </c>
      <c r="AB16" s="17" t="s">
        <v>27</v>
      </c>
      <c r="AC16" s="17" t="s">
        <v>28</v>
      </c>
      <c r="AD16" s="17" t="s">
        <v>26</v>
      </c>
      <c r="AE16" s="17" t="s">
        <v>27</v>
      </c>
      <c r="AF16" s="17" t="s">
        <v>28</v>
      </c>
      <c r="AG16" s="17" t="s">
        <v>26</v>
      </c>
      <c r="AH16" s="17" t="s">
        <v>27</v>
      </c>
      <c r="AI16" s="17" t="s">
        <v>28</v>
      </c>
    </row>
    <row r="17" spans="1:35" x14ac:dyDescent="0.25">
      <c r="A17" s="13" t="s">
        <v>29</v>
      </c>
      <c r="B17" s="2">
        <v>326.10899999999998</v>
      </c>
      <c r="C17" s="18">
        <f>M17*[9]Uplift_factors!$K$27</f>
        <v>4024.0962171365791</v>
      </c>
      <c r="D17" s="19">
        <f>N17*[9]Uplift_factors!$K$27</f>
        <v>4899.1735042767787</v>
      </c>
      <c r="E17" s="19">
        <f>O17*[9]Uplift_factors!$K$27</f>
        <v>5774.2507914169755</v>
      </c>
      <c r="F17" s="19">
        <f>P17*[9]Uplift_factors!$K$27</f>
        <v>4692.9612649205528</v>
      </c>
      <c r="G17" s="19">
        <f>Q17*[9]Uplift_factors!$K$27</f>
        <v>5714.5019792005996</v>
      </c>
      <c r="H17" s="19">
        <f>R17*[9]Uplift_factors!$K$27</f>
        <v>6736.0426934806501</v>
      </c>
      <c r="I17" s="19">
        <f>S17*[9]Uplift_factors!$K$27</f>
        <v>5504.037260126358</v>
      </c>
      <c r="J17" s="19">
        <f>T17*[9]Uplift_factors!$K$27</f>
        <v>6702.9971807668653</v>
      </c>
      <c r="K17" s="20">
        <f>U17*[9]Uplift_factors!$K$27</f>
        <v>7901.9571014073754</v>
      </c>
      <c r="M17" s="21">
        <f>AA17*1000/6</f>
        <v>3195.2142769696911</v>
      </c>
      <c r="N17" s="21">
        <f t="shared" ref="N17:U32" si="0">AB17*1000/6</f>
        <v>3890.0434486518384</v>
      </c>
      <c r="O17" s="21">
        <f t="shared" si="0"/>
        <v>4584.8726203339838</v>
      </c>
      <c r="P17" s="21">
        <f t="shared" si="0"/>
        <v>3726.3067346858511</v>
      </c>
      <c r="Q17" s="21">
        <f t="shared" si="0"/>
        <v>4537.4308476912829</v>
      </c>
      <c r="R17" s="21">
        <f t="shared" si="0"/>
        <v>5348.5549606967179</v>
      </c>
      <c r="S17" s="21">
        <f t="shared" si="0"/>
        <v>4370.3175783015795</v>
      </c>
      <c r="T17" s="21">
        <f t="shared" si="0"/>
        <v>5322.3161512062225</v>
      </c>
      <c r="U17" s="21">
        <f t="shared" si="0"/>
        <v>6274.3147241108682</v>
      </c>
      <c r="Z17" s="12" t="s">
        <v>29</v>
      </c>
      <c r="AA17" s="22">
        <v>19.171285661818146</v>
      </c>
      <c r="AB17" s="22">
        <v>23.34026069191103</v>
      </c>
      <c r="AC17" s="22">
        <v>27.509235722003901</v>
      </c>
      <c r="AD17" s="22">
        <v>22.357840408115106</v>
      </c>
      <c r="AE17" s="22">
        <v>27.224585086147698</v>
      </c>
      <c r="AF17" s="22">
        <v>32.091329764180308</v>
      </c>
      <c r="AG17" s="22">
        <v>26.221905469809478</v>
      </c>
      <c r="AH17" s="22">
        <v>31.933896907237333</v>
      </c>
      <c r="AI17" s="22">
        <v>37.64588834466521</v>
      </c>
    </row>
    <row r="18" spans="1:35" x14ac:dyDescent="0.25">
      <c r="A18" s="13" t="s">
        <v>30</v>
      </c>
      <c r="B18" s="2">
        <v>956.01499999999999</v>
      </c>
      <c r="C18" s="23">
        <f>M18*[9]Uplift_factors!$K$27</f>
        <v>3609.5120516685447</v>
      </c>
      <c r="D18" s="24">
        <f>N18*[9]Uplift_factors!$K$27</f>
        <v>4402.6579574820717</v>
      </c>
      <c r="E18" s="24">
        <f>O18*[9]Uplift_factors!$K$27</f>
        <v>5195.8038632956004</v>
      </c>
      <c r="F18" s="24">
        <f>P18*[9]Uplift_factors!$K$27</f>
        <v>4191.5939001161141</v>
      </c>
      <c r="G18" s="24">
        <f>Q18*[9]Uplift_factors!$K$27</f>
        <v>5113.2822798887028</v>
      </c>
      <c r="H18" s="24">
        <f>R18*[9]Uplift_factors!$K$27</f>
        <v>6034.9706596612868</v>
      </c>
      <c r="I18" s="24">
        <f>S18*[9]Uplift_factors!$K$27</f>
        <v>4900.6937455369016</v>
      </c>
      <c r="J18" s="24">
        <f>T18*[9]Uplift_factors!$K$27</f>
        <v>5978.8545501707404</v>
      </c>
      <c r="K18" s="25">
        <f>U18*[9]Uplift_factors!$K$27</f>
        <v>7057.0153548045864</v>
      </c>
      <c r="M18" s="21">
        <f t="shared" ref="M18:U59" si="1">AA18*1000/6</f>
        <v>2866.026013809415</v>
      </c>
      <c r="N18" s="21">
        <f t="shared" si="0"/>
        <v>3495.8000016139977</v>
      </c>
      <c r="O18" s="21">
        <f t="shared" si="0"/>
        <v>4125.5739894185817</v>
      </c>
      <c r="P18" s="21">
        <f t="shared" si="0"/>
        <v>3328.2108454255963</v>
      </c>
      <c r="Q18" s="21">
        <f t="shared" si="0"/>
        <v>4060.0501730801425</v>
      </c>
      <c r="R18" s="21">
        <f t="shared" si="0"/>
        <v>4791.8895007346855</v>
      </c>
      <c r="S18" s="21">
        <f t="shared" si="0"/>
        <v>3891.2505511455852</v>
      </c>
      <c r="T18" s="21">
        <f t="shared" si="0"/>
        <v>4747.3321679729515</v>
      </c>
      <c r="U18" s="21">
        <f t="shared" si="0"/>
        <v>5603.4137848003238</v>
      </c>
      <c r="Z18" s="12" t="s">
        <v>30</v>
      </c>
      <c r="AA18" s="22">
        <v>17.19615608285649</v>
      </c>
      <c r="AB18" s="22">
        <v>20.974800009683985</v>
      </c>
      <c r="AC18" s="22">
        <v>24.753443936511491</v>
      </c>
      <c r="AD18" s="22">
        <v>19.969265072553579</v>
      </c>
      <c r="AE18" s="22">
        <v>24.360301038480856</v>
      </c>
      <c r="AF18" s="22">
        <v>28.751337004408114</v>
      </c>
      <c r="AG18" s="22">
        <v>23.347503306873509</v>
      </c>
      <c r="AH18" s="22">
        <v>28.483993007837711</v>
      </c>
      <c r="AI18" s="22">
        <v>33.620482708801944</v>
      </c>
    </row>
    <row r="19" spans="1:35" x14ac:dyDescent="0.25">
      <c r="A19" s="13" t="s">
        <v>31</v>
      </c>
      <c r="B19" s="2">
        <v>148.113</v>
      </c>
      <c r="C19" s="23">
        <f>M19*[9]Uplift_factors!$K$27</f>
        <v>4144.7280900804426</v>
      </c>
      <c r="D19" s="24">
        <f>N19*[9]Uplift_factors!$K$27</f>
        <v>5054.5431431444258</v>
      </c>
      <c r="E19" s="24">
        <f>O19*[9]Uplift_factors!$K$27</f>
        <v>5964.3581962084072</v>
      </c>
      <c r="F19" s="24">
        <f>P19*[9]Uplift_factors!$K$27</f>
        <v>4840.4213032893695</v>
      </c>
      <c r="G19" s="24">
        <f>Q19*[9]Uplift_factors!$K$27</f>
        <v>5904.0886227794563</v>
      </c>
      <c r="H19" s="24">
        <f>R19*[9]Uplift_factors!$K$27</f>
        <v>6967.7559422695422</v>
      </c>
      <c r="I19" s="24">
        <f>S19*[9]Uplift_factors!$K$27</f>
        <v>5682.7939499313043</v>
      </c>
      <c r="J19" s="24">
        <f>T19*[9]Uplift_factors!$K$27</f>
        <v>6932.54587886235</v>
      </c>
      <c r="K19" s="25">
        <f>U19*[9]Uplift_factors!$K$27</f>
        <v>8182.2978077933931</v>
      </c>
      <c r="M19" s="21">
        <f t="shared" si="1"/>
        <v>3290.9984386521119</v>
      </c>
      <c r="N19" s="21">
        <f t="shared" si="0"/>
        <v>4013.4101033067268</v>
      </c>
      <c r="O19" s="21">
        <f t="shared" si="0"/>
        <v>4735.8217679613408</v>
      </c>
      <c r="P19" s="21">
        <f t="shared" si="0"/>
        <v>3843.3930056035497</v>
      </c>
      <c r="Q19" s="21">
        <f t="shared" si="0"/>
        <v>4687.9665003196324</v>
      </c>
      <c r="R19" s="21">
        <f t="shared" si="0"/>
        <v>5532.5399950357141</v>
      </c>
      <c r="S19" s="21">
        <f t="shared" si="0"/>
        <v>4512.2540272702454</v>
      </c>
      <c r="T19" s="21">
        <f t="shared" si="0"/>
        <v>5504.5824882513152</v>
      </c>
      <c r="U19" s="21">
        <f t="shared" si="0"/>
        <v>6496.9109492323832</v>
      </c>
      <c r="Z19" s="12" t="s">
        <v>31</v>
      </c>
      <c r="AA19" s="22">
        <v>19.745990631912672</v>
      </c>
      <c r="AB19" s="22">
        <v>24.080460619840359</v>
      </c>
      <c r="AC19" s="22">
        <v>28.414930607768046</v>
      </c>
      <c r="AD19" s="22">
        <v>23.060358033621299</v>
      </c>
      <c r="AE19" s="22">
        <v>28.127799001917797</v>
      </c>
      <c r="AF19" s="22">
        <v>33.195239970214288</v>
      </c>
      <c r="AG19" s="22">
        <v>27.073524163621471</v>
      </c>
      <c r="AH19" s="22">
        <v>33.027494929507888</v>
      </c>
      <c r="AI19" s="22">
        <v>38.981465695394299</v>
      </c>
    </row>
    <row r="20" spans="1:35" x14ac:dyDescent="0.25">
      <c r="A20" s="13" t="s">
        <v>32</v>
      </c>
      <c r="B20" s="2">
        <v>430.51400000000001</v>
      </c>
      <c r="C20" s="23">
        <f>M20*[9]Uplift_factors!$K$27</f>
        <v>4324.5449286166595</v>
      </c>
      <c r="D20" s="24">
        <f>N20*[9]Uplift_factors!$K$27</f>
        <v>5264.7811109535796</v>
      </c>
      <c r="E20" s="24">
        <f>O20*[9]Uplift_factors!$K$27</f>
        <v>6205.0172932905016</v>
      </c>
      <c r="F20" s="24">
        <f>P20*[9]Uplift_factors!$K$27</f>
        <v>5057.2235926898747</v>
      </c>
      <c r="G20" s="24">
        <f>Q20*[9]Uplift_factors!$K$27</f>
        <v>6158.0551379589369</v>
      </c>
      <c r="H20" s="24">
        <f>R20*[9]Uplift_factors!$K$27</f>
        <v>7258.8866832279928</v>
      </c>
      <c r="I20" s="24">
        <f>S20*[9]Uplift_factors!$K$27</f>
        <v>5943.1514565415737</v>
      </c>
      <c r="J20" s="24">
        <f>T20*[9]Uplift_factors!$K$27</f>
        <v>7237.9368964175919</v>
      </c>
      <c r="K20" s="25">
        <f>U20*[9]Uplift_factors!$K$27</f>
        <v>8532.7223362936111</v>
      </c>
      <c r="M20" s="21">
        <f t="shared" si="1"/>
        <v>3433.7766672848525</v>
      </c>
      <c r="N20" s="21">
        <f t="shared" si="0"/>
        <v>4180.3433275781144</v>
      </c>
      <c r="O20" s="21">
        <f t="shared" si="0"/>
        <v>4926.9099878713778</v>
      </c>
      <c r="P20" s="21">
        <f t="shared" si="0"/>
        <v>4015.5384347864369</v>
      </c>
      <c r="Q20" s="21">
        <f t="shared" si="0"/>
        <v>4889.6210809725617</v>
      </c>
      <c r="R20" s="21">
        <f t="shared" si="0"/>
        <v>5763.7037271586814</v>
      </c>
      <c r="S20" s="21">
        <f t="shared" si="0"/>
        <v>4718.9831851603403</v>
      </c>
      <c r="T20" s="21">
        <f t="shared" si="0"/>
        <v>5747.0691701540536</v>
      </c>
      <c r="U20" s="21">
        <f t="shared" si="0"/>
        <v>6775.1551551477669</v>
      </c>
      <c r="Z20" s="12" t="s">
        <v>32</v>
      </c>
      <c r="AA20" s="22">
        <v>20.602660003709115</v>
      </c>
      <c r="AB20" s="22">
        <v>25.082059965468687</v>
      </c>
      <c r="AC20" s="22">
        <v>29.561459927228267</v>
      </c>
      <c r="AD20" s="22">
        <v>24.093230608718624</v>
      </c>
      <c r="AE20" s="22">
        <v>29.337726485835368</v>
      </c>
      <c r="AF20" s="22">
        <v>34.582222362952088</v>
      </c>
      <c r="AG20" s="22">
        <v>28.313899110962044</v>
      </c>
      <c r="AH20" s="22">
        <v>34.482415020924321</v>
      </c>
      <c r="AI20" s="22">
        <v>40.650930930886602</v>
      </c>
    </row>
    <row r="21" spans="1:35" x14ac:dyDescent="0.25">
      <c r="A21" s="13" t="s">
        <v>33</v>
      </c>
      <c r="B21" s="2">
        <v>1079.8130000000001</v>
      </c>
      <c r="C21" s="23">
        <f>M21*[9]Uplift_factors!$K$27</f>
        <v>3014.7933479246162</v>
      </c>
      <c r="D21" s="24">
        <f>N21*[9]Uplift_factors!$K$27</f>
        <v>3675.8355779823783</v>
      </c>
      <c r="E21" s="24">
        <f>O21*[9]Uplift_factors!$K$27</f>
        <v>4336.8778080401426</v>
      </c>
      <c r="F21" s="24">
        <f>P21*[9]Uplift_factors!$K$27</f>
        <v>3470.2246809928397</v>
      </c>
      <c r="G21" s="24">
        <f>Q21*[9]Uplift_factors!$K$27</f>
        <v>4231.2072871033688</v>
      </c>
      <c r="H21" s="24">
        <f>R21*[9]Uplift_factors!$K$27</f>
        <v>4992.1898932138947</v>
      </c>
      <c r="I21" s="24">
        <f>S21*[9]Uplift_factors!$K$27</f>
        <v>4030.8143377275132</v>
      </c>
      <c r="J21" s="24">
        <f>T21*[9]Uplift_factors!$K$27</f>
        <v>4914.7973988638505</v>
      </c>
      <c r="K21" s="25">
        <f>U21*[9]Uplift_factors!$K$27</f>
        <v>5798.7804600001909</v>
      </c>
      <c r="M21" s="21">
        <f t="shared" si="1"/>
        <v>2393.8072619586778</v>
      </c>
      <c r="N21" s="21">
        <f t="shared" si="0"/>
        <v>2918.6882432249258</v>
      </c>
      <c r="O21" s="21">
        <f t="shared" si="0"/>
        <v>3443.5692244911756</v>
      </c>
      <c r="P21" s="21">
        <f t="shared" si="0"/>
        <v>2755.4290073339416</v>
      </c>
      <c r="Q21" s="21">
        <f t="shared" si="0"/>
        <v>3359.6646807294815</v>
      </c>
      <c r="R21" s="21">
        <f t="shared" si="0"/>
        <v>3963.900354125019</v>
      </c>
      <c r="S21" s="21">
        <f t="shared" si="0"/>
        <v>3200.5486014162948</v>
      </c>
      <c r="T21" s="21">
        <f t="shared" si="0"/>
        <v>3902.4491388621991</v>
      </c>
      <c r="U21" s="21">
        <f t="shared" si="0"/>
        <v>4604.3496763081066</v>
      </c>
      <c r="Z21" s="12" t="s">
        <v>33</v>
      </c>
      <c r="AA21" s="22">
        <v>14.362843571752068</v>
      </c>
      <c r="AB21" s="22">
        <v>17.512129459349556</v>
      </c>
      <c r="AC21" s="22">
        <v>20.661415346947056</v>
      </c>
      <c r="AD21" s="22">
        <v>16.532574044003649</v>
      </c>
      <c r="AE21" s="22">
        <v>20.157988084376889</v>
      </c>
      <c r="AF21" s="22">
        <v>23.783402124750115</v>
      </c>
      <c r="AG21" s="22">
        <v>19.203291608497771</v>
      </c>
      <c r="AH21" s="22">
        <v>23.414694833173193</v>
      </c>
      <c r="AI21" s="22">
        <v>27.626098057848637</v>
      </c>
    </row>
    <row r="22" spans="1:35" x14ac:dyDescent="0.25">
      <c r="A22" s="13" t="s">
        <v>34</v>
      </c>
      <c r="B22" s="2">
        <v>868.74900000000002</v>
      </c>
      <c r="C22" s="23">
        <f>M22*[9]Uplift_factors!$K$27</f>
        <v>2732.9065779504531</v>
      </c>
      <c r="D22" s="24">
        <f>N22*[9]Uplift_factors!$K$27</f>
        <v>3330.4823645674737</v>
      </c>
      <c r="E22" s="24">
        <f>O22*[9]Uplift_factors!$K$27</f>
        <v>3928.0581511844903</v>
      </c>
      <c r="F22" s="24">
        <f>P22*[9]Uplift_factors!$K$27</f>
        <v>3128.0035661082097</v>
      </c>
      <c r="G22" s="24">
        <f>Q22*[9]Uplift_factors!$K$27</f>
        <v>3811.7850725220146</v>
      </c>
      <c r="H22" s="24">
        <f>R22*[9]Uplift_factors!$K$27</f>
        <v>4495.5665789358172</v>
      </c>
      <c r="I22" s="24">
        <f>S22*[9]Uplift_factors!$K$27</f>
        <v>3617.8885411177312</v>
      </c>
      <c r="J22" s="24">
        <f>T22*[9]Uplift_factors!$K$27</f>
        <v>4408.5964190378254</v>
      </c>
      <c r="K22" s="25">
        <f>U22*[9]Uplift_factors!$K$27</f>
        <v>5199.3042969579219</v>
      </c>
      <c r="M22" s="21">
        <f t="shared" si="1"/>
        <v>2169.9834308895443</v>
      </c>
      <c r="N22" s="21">
        <f t="shared" si="0"/>
        <v>2644.4707646761985</v>
      </c>
      <c r="O22" s="21">
        <f t="shared" si="0"/>
        <v>3118.9580984628501</v>
      </c>
      <c r="P22" s="21">
        <f t="shared" si="0"/>
        <v>2483.6984787488341</v>
      </c>
      <c r="Q22" s="21">
        <f t="shared" si="0"/>
        <v>3026.6349081307058</v>
      </c>
      <c r="R22" s="21">
        <f t="shared" si="0"/>
        <v>3569.5713375125756</v>
      </c>
      <c r="S22" s="21">
        <f t="shared" si="0"/>
        <v>2872.6771168732407</v>
      </c>
      <c r="T22" s="21">
        <f t="shared" si="0"/>
        <v>3500.5152609225042</v>
      </c>
      <c r="U22" s="21">
        <f t="shared" si="0"/>
        <v>4128.35340497177</v>
      </c>
      <c r="Z22" s="12" t="s">
        <v>34</v>
      </c>
      <c r="AA22" s="22">
        <v>13.019900585337265</v>
      </c>
      <c r="AB22" s="22">
        <v>15.866824588057192</v>
      </c>
      <c r="AC22" s="22">
        <v>18.713748590777101</v>
      </c>
      <c r="AD22" s="22">
        <v>14.902190872493003</v>
      </c>
      <c r="AE22" s="22">
        <v>18.159809448784234</v>
      </c>
      <c r="AF22" s="22">
        <v>21.417428025075452</v>
      </c>
      <c r="AG22" s="22">
        <v>17.236062701239444</v>
      </c>
      <c r="AH22" s="22">
        <v>21.003091565535026</v>
      </c>
      <c r="AI22" s="22">
        <v>24.770120429830619</v>
      </c>
    </row>
    <row r="23" spans="1:35" x14ac:dyDescent="0.25">
      <c r="A23" s="13" t="s">
        <v>35</v>
      </c>
      <c r="B23" s="2">
        <v>963.59100000000001</v>
      </c>
      <c r="C23" s="23">
        <f>M23*[9]Uplift_factors!$K$27</f>
        <v>2738.4101633754535</v>
      </c>
      <c r="D23" s="24">
        <f>N23*[9]Uplift_factors!$K$27</f>
        <v>3337.1846222847407</v>
      </c>
      <c r="E23" s="24">
        <f>O23*[9]Uplift_factors!$K$27</f>
        <v>3935.9590811940302</v>
      </c>
      <c r="F23" s="24">
        <f>P23*[9]Uplift_factors!$K$27</f>
        <v>3134.6761065820619</v>
      </c>
      <c r="G23" s="24">
        <f>Q23*[9]Uplift_factors!$K$27</f>
        <v>3819.9162301874358</v>
      </c>
      <c r="H23" s="24">
        <f>R23*[9]Uplift_factors!$K$27</f>
        <v>4505.1563537928096</v>
      </c>
      <c r="I23" s="24">
        <f>S23*[9]Uplift_factors!$K$27</f>
        <v>3625.9322348366118</v>
      </c>
      <c r="J23" s="24">
        <f>T23*[9]Uplift_factors!$K$27</f>
        <v>4418.4028753685361</v>
      </c>
      <c r="K23" s="25">
        <f>U23*[9]Uplift_factors!$K$27</f>
        <v>5210.8735159004591</v>
      </c>
      <c r="M23" s="21">
        <f t="shared" si="1"/>
        <v>2174.3533897015618</v>
      </c>
      <c r="N23" s="21">
        <f t="shared" si="0"/>
        <v>2649.7924936783397</v>
      </c>
      <c r="O23" s="21">
        <f t="shared" si="0"/>
        <v>3125.2315976551195</v>
      </c>
      <c r="P23" s="21">
        <f t="shared" si="0"/>
        <v>2488.9966116550299</v>
      </c>
      <c r="Q23" s="21">
        <f t="shared" si="0"/>
        <v>3033.0912127663173</v>
      </c>
      <c r="R23" s="21">
        <f t="shared" si="0"/>
        <v>3577.1858138776042</v>
      </c>
      <c r="S23" s="21">
        <f t="shared" si="0"/>
        <v>2879.0639733556204</v>
      </c>
      <c r="T23" s="21">
        <f t="shared" si="0"/>
        <v>3508.301786786606</v>
      </c>
      <c r="U23" s="21">
        <f t="shared" si="0"/>
        <v>4137.5396002175903</v>
      </c>
      <c r="Z23" s="12" t="s">
        <v>35</v>
      </c>
      <c r="AA23" s="22">
        <v>13.046120338209372</v>
      </c>
      <c r="AB23" s="22">
        <v>15.89875496207004</v>
      </c>
      <c r="AC23" s="22">
        <v>18.751389585930717</v>
      </c>
      <c r="AD23" s="22">
        <v>14.933979669930178</v>
      </c>
      <c r="AE23" s="22">
        <v>18.198547276597903</v>
      </c>
      <c r="AF23" s="22">
        <v>21.463114883265625</v>
      </c>
      <c r="AG23" s="22">
        <v>17.274383840133723</v>
      </c>
      <c r="AH23" s="22">
        <v>21.049810720719638</v>
      </c>
      <c r="AI23" s="22">
        <v>24.825237601305538</v>
      </c>
    </row>
    <row r="24" spans="1:35" x14ac:dyDescent="0.25">
      <c r="A24" s="13" t="s">
        <v>36</v>
      </c>
      <c r="B24" s="2">
        <v>380.85300000000001</v>
      </c>
      <c r="C24" s="23">
        <f>M24*[9]Uplift_factors!$K$27</f>
        <v>2861.5837025786896</v>
      </c>
      <c r="D24" s="24">
        <f>N24*[9]Uplift_factors!$K$27</f>
        <v>3482.5090227843475</v>
      </c>
      <c r="E24" s="24">
        <f>O24*[9]Uplift_factors!$K$27</f>
        <v>4103.4343429900073</v>
      </c>
      <c r="F24" s="24">
        <f>P24*[9]Uplift_factors!$K$27</f>
        <v>3283.1827282203176</v>
      </c>
      <c r="G24" s="24">
        <f>Q24*[9]Uplift_factors!$K$27</f>
        <v>3995.5089506509953</v>
      </c>
      <c r="H24" s="24">
        <f>R24*[9]Uplift_factors!$K$27</f>
        <v>4707.8351730816739</v>
      </c>
      <c r="I24" s="24">
        <f>S24*[9]Uplift_factors!$K$27</f>
        <v>3804.2721395655894</v>
      </c>
      <c r="J24" s="24">
        <f>T24*[9]Uplift_factors!$K$27</f>
        <v>4629.5849073252502</v>
      </c>
      <c r="K24" s="25">
        <f>U24*[9]Uplift_factors!$K$27</f>
        <v>5454.897675084907</v>
      </c>
      <c r="M24" s="21">
        <f t="shared" si="1"/>
        <v>2272.155686110646</v>
      </c>
      <c r="N24" s="21">
        <f t="shared" si="0"/>
        <v>2765.1830246728537</v>
      </c>
      <c r="O24" s="21">
        <f t="shared" si="0"/>
        <v>3258.2103632350627</v>
      </c>
      <c r="P24" s="21">
        <f t="shared" si="0"/>
        <v>2606.9138909840858</v>
      </c>
      <c r="Q24" s="21">
        <f t="shared" si="0"/>
        <v>3172.5154056988467</v>
      </c>
      <c r="R24" s="21">
        <f t="shared" si="0"/>
        <v>3738.116920413609</v>
      </c>
      <c r="S24" s="21">
        <f t="shared" si="0"/>
        <v>3020.6694864934052</v>
      </c>
      <c r="T24" s="21">
        <f t="shared" si="0"/>
        <v>3675.9846172005637</v>
      </c>
      <c r="U24" s="21">
        <f t="shared" si="0"/>
        <v>4331.2997479077185</v>
      </c>
      <c r="Z24" s="12" t="s">
        <v>36</v>
      </c>
      <c r="AA24" s="22">
        <v>13.632934116663877</v>
      </c>
      <c r="AB24" s="22">
        <v>16.591098148037123</v>
      </c>
      <c r="AC24" s="22">
        <v>19.549262179410377</v>
      </c>
      <c r="AD24" s="22">
        <v>15.641483345904515</v>
      </c>
      <c r="AE24" s="22">
        <v>19.035092434193082</v>
      </c>
      <c r="AF24" s="22">
        <v>22.428701522481653</v>
      </c>
      <c r="AG24" s="22">
        <v>18.124016918960432</v>
      </c>
      <c r="AH24" s="22">
        <v>22.055907703203381</v>
      </c>
      <c r="AI24" s="22">
        <v>25.987798487446312</v>
      </c>
    </row>
    <row r="25" spans="1:35" x14ac:dyDescent="0.25">
      <c r="A25" s="13" t="s">
        <v>37</v>
      </c>
      <c r="B25" s="2">
        <v>284.101</v>
      </c>
      <c r="C25" s="23">
        <f>M25*[9]Uplift_factors!$K$27</f>
        <v>8405.1859846718071</v>
      </c>
      <c r="D25" s="24">
        <f>N25*[9]Uplift_factors!$K$27</f>
        <v>10224.403827408631</v>
      </c>
      <c r="E25" s="24">
        <f>O25*[9]Uplift_factors!$K$27</f>
        <v>12043.621670145454</v>
      </c>
      <c r="F25" s="24">
        <f>P25*[9]Uplift_factors!$K$27</f>
        <v>10004.195957836197</v>
      </c>
      <c r="G25" s="24">
        <f>Q25*[9]Uplift_factors!$K$27</f>
        <v>12174.727330899488</v>
      </c>
      <c r="H25" s="24">
        <f>R25*[9]Uplift_factors!$K$27</f>
        <v>14345.258703962778</v>
      </c>
      <c r="I25" s="24">
        <f>S25*[9]Uplift_factors!$K$27</f>
        <v>11906.36338426835</v>
      </c>
      <c r="J25" s="24">
        <f>T25*[9]Uplift_factors!$K$27</f>
        <v>14493.98196562972</v>
      </c>
      <c r="K25" s="25">
        <f>U25*[9]Uplift_factors!$K$27</f>
        <v>17081.600546991096</v>
      </c>
      <c r="M25" s="21">
        <f t="shared" si="1"/>
        <v>6673.8886969057276</v>
      </c>
      <c r="N25" s="21">
        <f t="shared" si="0"/>
        <v>8118.3846806938336</v>
      </c>
      <c r="O25" s="21">
        <f t="shared" si="0"/>
        <v>9562.8806644819397</v>
      </c>
      <c r="P25" s="21">
        <f t="shared" si="0"/>
        <v>7943.5351515591683</v>
      </c>
      <c r="Q25" s="21">
        <f t="shared" si="0"/>
        <v>9666.9812268017249</v>
      </c>
      <c r="R25" s="21">
        <f t="shared" si="0"/>
        <v>11390.42730204428</v>
      </c>
      <c r="S25" s="21">
        <f t="shared" si="0"/>
        <v>9453.8947926234923</v>
      </c>
      <c r="T25" s="21">
        <f t="shared" si="0"/>
        <v>11508.51659796421</v>
      </c>
      <c r="U25" s="21">
        <f t="shared" si="0"/>
        <v>13563.138403304931</v>
      </c>
      <c r="Z25" s="12" t="s">
        <v>37</v>
      </c>
      <c r="AA25" s="22">
        <v>40.043332181434366</v>
      </c>
      <c r="AB25" s="22">
        <v>48.710308084163003</v>
      </c>
      <c r="AC25" s="22">
        <v>57.377283986891634</v>
      </c>
      <c r="AD25" s="22">
        <v>47.661210909355013</v>
      </c>
      <c r="AE25" s="22">
        <v>58.001887360810343</v>
      </c>
      <c r="AF25" s="22">
        <v>68.342563812265681</v>
      </c>
      <c r="AG25" s="22">
        <v>56.723368755740957</v>
      </c>
      <c r="AH25" s="22">
        <v>69.051099587785259</v>
      </c>
      <c r="AI25" s="22">
        <v>81.378830419829583</v>
      </c>
    </row>
    <row r="26" spans="1:35" x14ac:dyDescent="0.25">
      <c r="A26" s="13" t="s">
        <v>38</v>
      </c>
      <c r="B26" s="2">
        <v>1017.803</v>
      </c>
      <c r="C26" s="23">
        <f>M26*[9]Uplift_factors!$K$27</f>
        <v>4007.8990019631083</v>
      </c>
      <c r="D26" s="24">
        <f>N26*[9]Uplift_factors!$K$27</f>
        <v>4883.1661431238163</v>
      </c>
      <c r="E26" s="24">
        <f>O26*[9]Uplift_factors!$K$27</f>
        <v>5758.4332842845233</v>
      </c>
      <c r="F26" s="24">
        <f>P26*[9]Uplift_factors!$K$27</f>
        <v>4673.8028762146341</v>
      </c>
      <c r="G26" s="24">
        <f>Q26*[9]Uplift_factors!$K$27</f>
        <v>5695.496075674575</v>
      </c>
      <c r="H26" s="24">
        <f>R26*[9]Uplift_factors!$K$27</f>
        <v>6717.1892751345213</v>
      </c>
      <c r="I26" s="24">
        <f>S26*[9]Uplift_factors!$K$27</f>
        <v>5481.3371406544838</v>
      </c>
      <c r="J26" s="24">
        <f>T26*[9]Uplift_factors!$K$27</f>
        <v>6680.4167983972984</v>
      </c>
      <c r="K26" s="25">
        <f>U26*[9]Uplift_factors!$K$27</f>
        <v>7879.496456140113</v>
      </c>
      <c r="M26" s="21">
        <f t="shared" si="1"/>
        <v>3182.3533585480509</v>
      </c>
      <c r="N26" s="21">
        <f t="shared" si="0"/>
        <v>3877.3332781855493</v>
      </c>
      <c r="O26" s="21">
        <f t="shared" si="0"/>
        <v>4572.3131978230467</v>
      </c>
      <c r="P26" s="21">
        <f t="shared" si="0"/>
        <v>3711.0945842267733</v>
      </c>
      <c r="Q26" s="21">
        <f t="shared" si="0"/>
        <v>4522.3397735677436</v>
      </c>
      <c r="R26" s="21">
        <f t="shared" si="0"/>
        <v>5333.5849629087179</v>
      </c>
      <c r="S26" s="21">
        <f t="shared" si="0"/>
        <v>4352.2932215487326</v>
      </c>
      <c r="T26" s="21">
        <f t="shared" si="0"/>
        <v>5304.3868681489666</v>
      </c>
      <c r="U26" s="21">
        <f t="shared" si="0"/>
        <v>6256.4805147492007</v>
      </c>
      <c r="Z26" s="12" t="s">
        <v>38</v>
      </c>
      <c r="AA26" s="22">
        <v>19.094120151288305</v>
      </c>
      <c r="AB26" s="22">
        <v>23.263999669113296</v>
      </c>
      <c r="AC26" s="22">
        <v>27.433879186938281</v>
      </c>
      <c r="AD26" s="22">
        <v>22.266567505360641</v>
      </c>
      <c r="AE26" s="22">
        <v>27.134038641406462</v>
      </c>
      <c r="AF26" s="22">
        <v>32.001509777452306</v>
      </c>
      <c r="AG26" s="22">
        <v>26.113759329292396</v>
      </c>
      <c r="AH26" s="22">
        <v>31.826321208893802</v>
      </c>
      <c r="AI26" s="22">
        <v>37.538883088495204</v>
      </c>
    </row>
    <row r="27" spans="1:35" x14ac:dyDescent="0.25">
      <c r="A27" s="13" t="s">
        <v>39</v>
      </c>
      <c r="B27" s="2">
        <v>438.233</v>
      </c>
      <c r="C27" s="23">
        <f>M27*[9]Uplift_factors!$K$27</f>
        <v>2466.3938716211082</v>
      </c>
      <c r="D27" s="24">
        <f>N27*[9]Uplift_factors!$K$27</f>
        <v>3009.5299400370991</v>
      </c>
      <c r="E27" s="24">
        <f>O27*[9]Uplift_factors!$K$27</f>
        <v>3552.6660084530899</v>
      </c>
      <c r="F27" s="24">
        <f>P27*[9]Uplift_factors!$K$27</f>
        <v>2805.8489643374155</v>
      </c>
      <c r="G27" s="24">
        <f>Q27*[9]Uplift_factors!$K$27</f>
        <v>3423.3254597958144</v>
      </c>
      <c r="H27" s="24">
        <f>R27*[9]Uplift_factors!$K$27</f>
        <v>4040.8019552542123</v>
      </c>
      <c r="I27" s="24">
        <f>S27*[9]Uplift_factors!$K$27</f>
        <v>3230.3297832457665</v>
      </c>
      <c r="J27" s="24">
        <f>T27*[9]Uplift_factors!$K$27</f>
        <v>3940.858114699859</v>
      </c>
      <c r="K27" s="25">
        <f>U27*[9]Uplift_factors!$K$27</f>
        <v>4651.3864461539506</v>
      </c>
      <c r="M27" s="21">
        <f t="shared" si="1"/>
        <v>1958.3669191791703</v>
      </c>
      <c r="N27" s="21">
        <f t="shared" si="0"/>
        <v>2389.6280089984498</v>
      </c>
      <c r="O27" s="21">
        <f t="shared" si="0"/>
        <v>2820.8890988177295</v>
      </c>
      <c r="P27" s="21">
        <f t="shared" si="0"/>
        <v>2227.9011698808113</v>
      </c>
      <c r="Q27" s="21">
        <f t="shared" si="0"/>
        <v>2718.1900714185062</v>
      </c>
      <c r="R27" s="21">
        <f t="shared" si="0"/>
        <v>3208.4789729562003</v>
      </c>
      <c r="S27" s="21">
        <f t="shared" si="0"/>
        <v>2564.9475772455075</v>
      </c>
      <c r="T27" s="21">
        <f t="shared" si="0"/>
        <v>3129.1215299421547</v>
      </c>
      <c r="U27" s="21">
        <f t="shared" si="0"/>
        <v>3693.2954826388013</v>
      </c>
      <c r="Z27" s="12" t="s">
        <v>39</v>
      </c>
      <c r="AA27" s="22">
        <v>11.750201515075021</v>
      </c>
      <c r="AB27" s="22">
        <v>14.337768053990699</v>
      </c>
      <c r="AC27" s="22">
        <v>16.925334592906378</v>
      </c>
      <c r="AD27" s="22">
        <v>13.367407019284867</v>
      </c>
      <c r="AE27" s="22">
        <v>16.309140428511039</v>
      </c>
      <c r="AF27" s="22">
        <v>19.250873837737203</v>
      </c>
      <c r="AG27" s="22">
        <v>15.389685463473045</v>
      </c>
      <c r="AH27" s="22">
        <v>18.77472917965293</v>
      </c>
      <c r="AI27" s="22">
        <v>22.159772895832809</v>
      </c>
    </row>
    <row r="28" spans="1:35" x14ac:dyDescent="0.25">
      <c r="A28" s="13" t="s">
        <v>40</v>
      </c>
      <c r="B28" s="2">
        <v>628.52300000000002</v>
      </c>
      <c r="C28" s="23">
        <f>M28*[9]Uplift_factors!$K$27</f>
        <v>2586.7585107562363</v>
      </c>
      <c r="D28" s="24">
        <f>N28*[9]Uplift_factors!$K$27</f>
        <v>3148.2782395059912</v>
      </c>
      <c r="E28" s="24">
        <f>O28*[9]Uplift_factors!$K$27</f>
        <v>3709.797968255747</v>
      </c>
      <c r="F28" s="24">
        <f>P28*[9]Uplift_factors!$K$27</f>
        <v>2949.9871531991944</v>
      </c>
      <c r="G28" s="24">
        <f>Q28*[9]Uplift_factors!$K$27</f>
        <v>3590.0225636548485</v>
      </c>
      <c r="H28" s="24">
        <f>R28*[9]Uplift_factors!$K$27</f>
        <v>4230.0579741105075</v>
      </c>
      <c r="I28" s="24">
        <f>S28*[9]Uplift_factors!$K$27</f>
        <v>3402.6093457390957</v>
      </c>
      <c r="J28" s="24">
        <f>T28*[9]Uplift_factors!$K$27</f>
        <v>4140.5554503387048</v>
      </c>
      <c r="K28" s="25">
        <f>U28*[9]Uplift_factors!$K$27</f>
        <v>4878.5015549383106</v>
      </c>
      <c r="M28" s="21">
        <f t="shared" si="1"/>
        <v>2053.9388917798974</v>
      </c>
      <c r="N28" s="21">
        <f t="shared" si="0"/>
        <v>2499.796981966927</v>
      </c>
      <c r="O28" s="21">
        <f t="shared" si="0"/>
        <v>2945.655072153957</v>
      </c>
      <c r="P28" s="21">
        <f t="shared" si="0"/>
        <v>2342.3498246983704</v>
      </c>
      <c r="Q28" s="21">
        <f t="shared" si="0"/>
        <v>2850.550963762897</v>
      </c>
      <c r="R28" s="21">
        <f t="shared" si="0"/>
        <v>3358.7521028274273</v>
      </c>
      <c r="S28" s="21">
        <f t="shared" si="0"/>
        <v>2701.7410553349741</v>
      </c>
      <c r="T28" s="21">
        <f t="shared" si="0"/>
        <v>3287.685277794109</v>
      </c>
      <c r="U28" s="21">
        <f t="shared" si="0"/>
        <v>3873.629500253242</v>
      </c>
      <c r="Z28" s="12" t="s">
        <v>40</v>
      </c>
      <c r="AA28" s="22">
        <v>12.323633350679385</v>
      </c>
      <c r="AB28" s="22">
        <v>14.998781891801562</v>
      </c>
      <c r="AC28" s="22">
        <v>17.673930432923743</v>
      </c>
      <c r="AD28" s="22">
        <v>14.054098948190221</v>
      </c>
      <c r="AE28" s="22">
        <v>17.103305782577383</v>
      </c>
      <c r="AF28" s="22">
        <v>20.152512616964561</v>
      </c>
      <c r="AG28" s="22">
        <v>16.210446332009845</v>
      </c>
      <c r="AH28" s="22">
        <v>19.726111666764652</v>
      </c>
      <c r="AI28" s="22">
        <v>23.241777001519452</v>
      </c>
    </row>
    <row r="29" spans="1:35" x14ac:dyDescent="0.25">
      <c r="A29" s="13" t="s">
        <v>41</v>
      </c>
      <c r="B29" s="2">
        <v>169.48699999999999</v>
      </c>
      <c r="C29" s="23">
        <f>M29*[9]Uplift_factors!$K$27</f>
        <v>3165.2482099708045</v>
      </c>
      <c r="D29" s="24">
        <f>N29*[9]Uplift_factors!$K$27</f>
        <v>3854.0654628670572</v>
      </c>
      <c r="E29" s="24">
        <f>O29*[9]Uplift_factors!$K$27</f>
        <v>4542.8827157633086</v>
      </c>
      <c r="F29" s="24">
        <f>P29*[9]Uplift_factors!$K$27</f>
        <v>3651.6987720674501</v>
      </c>
      <c r="G29" s="24">
        <f>Q29*[9]Uplift_factors!$K$27</f>
        <v>4446.5825909128034</v>
      </c>
      <c r="H29" s="24">
        <f>R29*[9]Uplift_factors!$K$27</f>
        <v>5241.4664097581544</v>
      </c>
      <c r="I29" s="24">
        <f>S29*[9]Uplift_factors!$K$27</f>
        <v>4248.806872711596</v>
      </c>
      <c r="J29" s="24">
        <f>T29*[9]Uplift_factors!$K$27</f>
        <v>5173.8446459559073</v>
      </c>
      <c r="K29" s="25">
        <f>U29*[9]Uplift_factors!$K$27</f>
        <v>6098.8824192002194</v>
      </c>
      <c r="M29" s="21">
        <f t="shared" si="1"/>
        <v>2513.2714838135821</v>
      </c>
      <c r="N29" s="21">
        <f t="shared" si="0"/>
        <v>3060.2063983677012</v>
      </c>
      <c r="O29" s="21">
        <f t="shared" si="0"/>
        <v>3607.1413129218195</v>
      </c>
      <c r="P29" s="21">
        <f t="shared" si="0"/>
        <v>2899.5231282032223</v>
      </c>
      <c r="Q29" s="21">
        <f t="shared" si="0"/>
        <v>3530.6770543173752</v>
      </c>
      <c r="R29" s="21">
        <f t="shared" si="0"/>
        <v>4161.8309804315259</v>
      </c>
      <c r="S29" s="21">
        <f t="shared" si="0"/>
        <v>3373.639109811143</v>
      </c>
      <c r="T29" s="21">
        <f t="shared" si="0"/>
        <v>4108.1379240342421</v>
      </c>
      <c r="U29" s="21">
        <f t="shared" si="0"/>
        <v>4842.6367382573417</v>
      </c>
      <c r="Z29" s="12" t="s">
        <v>41</v>
      </c>
      <c r="AA29" s="22">
        <v>15.079628902881494</v>
      </c>
      <c r="AB29" s="22">
        <v>18.361238390206207</v>
      </c>
      <c r="AC29" s="22">
        <v>21.642847877530915</v>
      </c>
      <c r="AD29" s="22">
        <v>17.397138769219335</v>
      </c>
      <c r="AE29" s="22">
        <v>21.18406232590425</v>
      </c>
      <c r="AF29" s="22">
        <v>24.970985882589158</v>
      </c>
      <c r="AG29" s="22">
        <v>20.241834658866857</v>
      </c>
      <c r="AH29" s="22">
        <v>24.648827544205453</v>
      </c>
      <c r="AI29" s="22">
        <v>29.055820429544049</v>
      </c>
    </row>
    <row r="30" spans="1:35" x14ac:dyDescent="0.25">
      <c r="A30" s="13" t="s">
        <v>42</v>
      </c>
      <c r="B30" s="2">
        <v>59.338000000000001</v>
      </c>
      <c r="C30" s="23">
        <f>M30*[9]Uplift_factors!$K$27</f>
        <v>8866.7509106181078</v>
      </c>
      <c r="D30" s="24">
        <f>N30*[9]Uplift_factors!$K$27</f>
        <v>10785.739583093329</v>
      </c>
      <c r="E30" s="24">
        <f>O30*[9]Uplift_factors!$K$27</f>
        <v>12704.728255568549</v>
      </c>
      <c r="F30" s="24">
        <f>P30*[9]Uplift_factors!$K$27</f>
        <v>10563.793096258702</v>
      </c>
      <c r="G30" s="24">
        <f>Q30*[9]Uplift_factors!$K$27</f>
        <v>12855.735840144958</v>
      </c>
      <c r="H30" s="24">
        <f>R30*[9]Uplift_factors!$K$27</f>
        <v>15147.678584031217</v>
      </c>
      <c r="I30" s="24">
        <f>S30*[9]Uplift_factors!$K$27</f>
        <v>12580.950224210163</v>
      </c>
      <c r="J30" s="24">
        <f>T30*[9]Uplift_factors!$K$27</f>
        <v>15315.299849928253</v>
      </c>
      <c r="K30" s="25">
        <f>U30*[9]Uplift_factors!$K$27</f>
        <v>18049.64947564634</v>
      </c>
      <c r="M30" s="21">
        <f t="shared" si="1"/>
        <v>7040.3806398298702</v>
      </c>
      <c r="N30" s="21">
        <f t="shared" si="0"/>
        <v>8564.0966925238044</v>
      </c>
      <c r="O30" s="21">
        <f t="shared" si="0"/>
        <v>10087.812745217738</v>
      </c>
      <c r="P30" s="21">
        <f t="shared" si="0"/>
        <v>8387.8666659063274</v>
      </c>
      <c r="Q30" s="21">
        <f t="shared" si="0"/>
        <v>10207.715840008195</v>
      </c>
      <c r="R30" s="21">
        <f t="shared" si="0"/>
        <v>12027.565014110065</v>
      </c>
      <c r="S30" s="21">
        <f t="shared" si="0"/>
        <v>9989.5304697375195</v>
      </c>
      <c r="T30" s="21">
        <f t="shared" si="0"/>
        <v>12160.659709917078</v>
      </c>
      <c r="U30" s="21">
        <f t="shared" si="0"/>
        <v>14331.788950096634</v>
      </c>
      <c r="Z30" s="12" t="s">
        <v>42</v>
      </c>
      <c r="AA30" s="22">
        <v>42.242283838979226</v>
      </c>
      <c r="AB30" s="22">
        <v>51.384580155142828</v>
      </c>
      <c r="AC30" s="22">
        <v>60.52687647130643</v>
      </c>
      <c r="AD30" s="22">
        <v>50.327199995437965</v>
      </c>
      <c r="AE30" s="22">
        <v>61.246295040049176</v>
      </c>
      <c r="AF30" s="22">
        <v>72.165390084660388</v>
      </c>
      <c r="AG30" s="22">
        <v>59.937182818425121</v>
      </c>
      <c r="AH30" s="22">
        <v>72.963958259502476</v>
      </c>
      <c r="AI30" s="22">
        <v>85.99073370057981</v>
      </c>
    </row>
    <row r="31" spans="1:35" x14ac:dyDescent="0.25">
      <c r="A31" s="13" t="s">
        <v>43</v>
      </c>
      <c r="B31" s="2">
        <v>374.21199999999999</v>
      </c>
      <c r="C31" s="23">
        <f>M31*[9]Uplift_factors!$K$27</f>
        <v>3738.3047804792191</v>
      </c>
      <c r="D31" s="24">
        <f>N31*[9]Uplift_factors!$K$27</f>
        <v>4559.667937919502</v>
      </c>
      <c r="E31" s="24">
        <f>O31*[9]Uplift_factors!$K$27</f>
        <v>5381.0310953597846</v>
      </c>
      <c r="F31" s="24">
        <f>P31*[9]Uplift_factors!$K$27</f>
        <v>4347.7428508020948</v>
      </c>
      <c r="G31" s="24">
        <f>Q31*[9]Uplift_factors!$K$27</f>
        <v>5303.7667785286376</v>
      </c>
      <c r="H31" s="24">
        <f>R31*[9]Uplift_factors!$K$27</f>
        <v>6259.7907062551822</v>
      </c>
      <c r="I31" s="24">
        <f>S31*[9]Uplift_factors!$K$27</f>
        <v>5088.9307044826101</v>
      </c>
      <c r="J31" s="24">
        <f>T31*[9]Uplift_factors!$K$27</f>
        <v>6208.585824547732</v>
      </c>
      <c r="K31" s="25">
        <f>U31*[9]Uplift_factors!$K$27</f>
        <v>7328.2409446128577</v>
      </c>
      <c r="M31" s="21">
        <f t="shared" si="1"/>
        <v>2968.2900611036362</v>
      </c>
      <c r="N31" s="21">
        <f t="shared" si="0"/>
        <v>3620.4691208522522</v>
      </c>
      <c r="O31" s="21">
        <f t="shared" si="0"/>
        <v>4272.6481806008678</v>
      </c>
      <c r="P31" s="21">
        <f t="shared" si="0"/>
        <v>3452.1962895213401</v>
      </c>
      <c r="Q31" s="21">
        <f t="shared" si="0"/>
        <v>4211.2987408961535</v>
      </c>
      <c r="R31" s="21">
        <f t="shared" si="0"/>
        <v>4970.4011922709678</v>
      </c>
      <c r="S31" s="21">
        <f t="shared" si="0"/>
        <v>4040.7145267124179</v>
      </c>
      <c r="T31" s="21">
        <f t="shared" si="0"/>
        <v>4929.7434743005442</v>
      </c>
      <c r="U31" s="21">
        <f t="shared" si="0"/>
        <v>5818.7724218886724</v>
      </c>
      <c r="Z31" s="12" t="s">
        <v>43</v>
      </c>
      <c r="AA31" s="22">
        <v>17.809740366621817</v>
      </c>
      <c r="AB31" s="22">
        <v>21.722814725113512</v>
      </c>
      <c r="AC31" s="22">
        <v>25.635889083605207</v>
      </c>
      <c r="AD31" s="22">
        <v>20.713177737128042</v>
      </c>
      <c r="AE31" s="22">
        <v>25.267792445376919</v>
      </c>
      <c r="AF31" s="22">
        <v>29.822407153625807</v>
      </c>
      <c r="AG31" s="22">
        <v>24.244287160274506</v>
      </c>
      <c r="AH31" s="22">
        <v>29.578460845803267</v>
      </c>
      <c r="AI31" s="22">
        <v>34.912634531332031</v>
      </c>
    </row>
    <row r="32" spans="1:35" x14ac:dyDescent="0.25">
      <c r="A32" s="13" t="s">
        <v>44</v>
      </c>
      <c r="B32" s="2">
        <v>1063.019</v>
      </c>
      <c r="C32" s="23">
        <f>M32*[9]Uplift_factors!$K$27</f>
        <v>2352.208614257373</v>
      </c>
      <c r="D32" s="24">
        <f>N32*[9]Uplift_factors!$K$27</f>
        <v>2869.8913957763079</v>
      </c>
      <c r="E32" s="24">
        <f>O32*[9]Uplift_factors!$K$27</f>
        <v>3387.5741772952492</v>
      </c>
      <c r="F32" s="24">
        <f>P32*[9]Uplift_factors!$K$27</f>
        <v>2667.2329035086832</v>
      </c>
      <c r="G32" s="24">
        <f>Q32*[9]Uplift_factors!$K$27</f>
        <v>3253.7299812057731</v>
      </c>
      <c r="H32" s="24">
        <f>R32*[9]Uplift_factors!$K$27</f>
        <v>3840.2270589028635</v>
      </c>
      <c r="I32" s="24">
        <f>S32*[9]Uplift_factors!$K$27</f>
        <v>3063.0824322602593</v>
      </c>
      <c r="J32" s="24">
        <f>T32*[9]Uplift_factors!$K$27</f>
        <v>3736.1664448535944</v>
      </c>
      <c r="K32" s="25">
        <f>U32*[9]Uplift_factors!$K$27</f>
        <v>4409.2504574469294</v>
      </c>
      <c r="M32" s="21">
        <f t="shared" si="1"/>
        <v>1867.7015014403078</v>
      </c>
      <c r="N32" s="21">
        <f t="shared" si="0"/>
        <v>2278.7521635508906</v>
      </c>
      <c r="O32" s="21">
        <f t="shared" si="0"/>
        <v>2689.8028256614784</v>
      </c>
      <c r="P32" s="21">
        <f t="shared" si="0"/>
        <v>2117.8371970833555</v>
      </c>
      <c r="Q32" s="21">
        <f t="shared" si="0"/>
        <v>2583.5278105628245</v>
      </c>
      <c r="R32" s="21">
        <f t="shared" si="0"/>
        <v>3049.2184240422939</v>
      </c>
      <c r="S32" s="21">
        <f t="shared" si="0"/>
        <v>2432.1497774865074</v>
      </c>
      <c r="T32" s="21">
        <f t="shared" si="0"/>
        <v>2966.592179106965</v>
      </c>
      <c r="U32" s="21">
        <f t="shared" si="0"/>
        <v>3501.0345807274225</v>
      </c>
      <c r="Z32" s="12" t="s">
        <v>44</v>
      </c>
      <c r="AA32" s="22">
        <v>11.206209008641846</v>
      </c>
      <c r="AB32" s="22">
        <v>13.672512981305344</v>
      </c>
      <c r="AC32" s="22">
        <v>16.13881695396887</v>
      </c>
      <c r="AD32" s="22">
        <v>12.707023182500134</v>
      </c>
      <c r="AE32" s="22">
        <v>15.501166863376946</v>
      </c>
      <c r="AF32" s="22">
        <v>18.295310544253763</v>
      </c>
      <c r="AG32" s="22">
        <v>14.592898664919044</v>
      </c>
      <c r="AH32" s="22">
        <v>17.799553074641789</v>
      </c>
      <c r="AI32" s="22">
        <v>21.006207484364534</v>
      </c>
    </row>
    <row r="33" spans="1:35" x14ac:dyDescent="0.25">
      <c r="A33" s="13" t="s">
        <v>45</v>
      </c>
      <c r="B33" s="2">
        <v>492.53199999999998</v>
      </c>
      <c r="C33" s="23">
        <f>M33*[9]Uplift_factors!$K$27</f>
        <v>1945.8638138914675</v>
      </c>
      <c r="D33" s="24">
        <f>N33*[9]Uplift_factors!$K$27</f>
        <v>2374.2434828787354</v>
      </c>
      <c r="E33" s="24">
        <f>O33*[9]Uplift_factors!$K$27</f>
        <v>2802.6231518660024</v>
      </c>
      <c r="F33" s="24">
        <f>P33*[9]Uplift_factors!$K$27</f>
        <v>2174.5087307434528</v>
      </c>
      <c r="G33" s="24">
        <f>Q33*[9]Uplift_factors!$K$27</f>
        <v>2652.3501680716217</v>
      </c>
      <c r="H33" s="24">
        <f>R33*[9]Uplift_factors!$K$27</f>
        <v>3130.1916053997907</v>
      </c>
      <c r="I33" s="24">
        <f>S33*[9]Uplift_factors!$K$27</f>
        <v>2469.0478515573618</v>
      </c>
      <c r="J33" s="24">
        <f>T33*[9]Uplift_factors!$K$27</f>
        <v>3010.8311007818306</v>
      </c>
      <c r="K33" s="25">
        <f>U33*[9]Uplift_factors!$K$27</f>
        <v>3552.614350006299</v>
      </c>
      <c r="M33" s="21">
        <f t="shared" si="1"/>
        <v>1545.0554618221468</v>
      </c>
      <c r="N33" s="21">
        <f t="shared" si="1"/>
        <v>1885.1976354816125</v>
      </c>
      <c r="O33" s="21">
        <f t="shared" si="1"/>
        <v>2225.3398091410772</v>
      </c>
      <c r="P33" s="21">
        <f t="shared" si="1"/>
        <v>1726.6041781701524</v>
      </c>
      <c r="Q33" s="21">
        <f t="shared" si="1"/>
        <v>2106.0200023188877</v>
      </c>
      <c r="R33" s="21">
        <f t="shared" si="1"/>
        <v>2485.435826467623</v>
      </c>
      <c r="S33" s="21">
        <f t="shared" si="1"/>
        <v>1960.4742332505875</v>
      </c>
      <c r="T33" s="21">
        <f t="shared" si="1"/>
        <v>2390.6611571052208</v>
      </c>
      <c r="U33" s="21">
        <f t="shared" si="1"/>
        <v>2820.8480809598536</v>
      </c>
      <c r="Z33" s="12" t="s">
        <v>45</v>
      </c>
      <c r="AA33" s="22">
        <v>9.27033277093288</v>
      </c>
      <c r="AB33" s="22">
        <v>11.311185812889674</v>
      </c>
      <c r="AC33" s="22">
        <v>13.352038854846464</v>
      </c>
      <c r="AD33" s="22">
        <v>10.359625069020915</v>
      </c>
      <c r="AE33" s="22">
        <v>12.636120013913327</v>
      </c>
      <c r="AF33" s="22">
        <v>14.912614958805738</v>
      </c>
      <c r="AG33" s="22">
        <v>11.762845399503526</v>
      </c>
      <c r="AH33" s="22">
        <v>14.343966942631324</v>
      </c>
      <c r="AI33" s="22">
        <v>16.925088485759122</v>
      </c>
    </row>
    <row r="34" spans="1:35" x14ac:dyDescent="0.25">
      <c r="A34" s="13" t="s">
        <v>46</v>
      </c>
      <c r="B34" s="2">
        <v>756.86500000000001</v>
      </c>
      <c r="C34" s="23">
        <f>M34*[9]Uplift_factors!$K$27</f>
        <v>3649.0153107875217</v>
      </c>
      <c r="D34" s="24">
        <f>N34*[9]Uplift_factors!$K$27</f>
        <v>4450.8160017968494</v>
      </c>
      <c r="E34" s="24">
        <f>O34*[9]Uplift_factors!$K$27</f>
        <v>5252.6166928061757</v>
      </c>
      <c r="F34" s="24">
        <f>P34*[9]Uplift_factors!$K$27</f>
        <v>4239.487849697477</v>
      </c>
      <c r="G34" s="24">
        <f>Q34*[9]Uplift_factors!$K$27</f>
        <v>5171.7076162986723</v>
      </c>
      <c r="H34" s="24">
        <f>R34*[9]Uplift_factors!$K$27</f>
        <v>6103.9273828998666</v>
      </c>
      <c r="I34" s="24">
        <f>S34*[9]Uplift_factors!$K$27</f>
        <v>4958.4297173861451</v>
      </c>
      <c r="J34" s="24">
        <f>T34*[9]Uplift_factors!$K$27</f>
        <v>6049.3176434156085</v>
      </c>
      <c r="K34" s="25">
        <f>U34*[9]Uplift_factors!$K$27</f>
        <v>7140.2055694450719</v>
      </c>
      <c r="M34" s="21">
        <f t="shared" si="1"/>
        <v>2897.3924053450537</v>
      </c>
      <c r="N34" s="21">
        <f t="shared" si="1"/>
        <v>3534.0384686989146</v>
      </c>
      <c r="O34" s="21">
        <f t="shared" si="1"/>
        <v>4170.6845320527746</v>
      </c>
      <c r="P34" s="21">
        <f t="shared" si="1"/>
        <v>3366.2396159184968</v>
      </c>
      <c r="Q34" s="21">
        <f t="shared" si="1"/>
        <v>4106.4410790030452</v>
      </c>
      <c r="R34" s="21">
        <f t="shared" si="1"/>
        <v>4846.642542087593</v>
      </c>
      <c r="S34" s="21">
        <f t="shared" si="1"/>
        <v>3937.0940875803808</v>
      </c>
      <c r="T34" s="21">
        <f t="shared" si="1"/>
        <v>4803.281297761815</v>
      </c>
      <c r="U34" s="21">
        <f t="shared" si="1"/>
        <v>5669.4685079432502</v>
      </c>
      <c r="Z34" s="12" t="s">
        <v>46</v>
      </c>
      <c r="AA34" s="22">
        <v>17.384354432070321</v>
      </c>
      <c r="AB34" s="22">
        <v>21.204230812193487</v>
      </c>
      <c r="AC34" s="22">
        <v>25.024107192316649</v>
      </c>
      <c r="AD34" s="22">
        <v>20.197437695510981</v>
      </c>
      <c r="AE34" s="22">
        <v>24.63864647401827</v>
      </c>
      <c r="AF34" s="22">
        <v>29.079855252525558</v>
      </c>
      <c r="AG34" s="22">
        <v>23.622564525482286</v>
      </c>
      <c r="AH34" s="22">
        <v>28.819687786570892</v>
      </c>
      <c r="AI34" s="22">
        <v>34.016811047659502</v>
      </c>
    </row>
    <row r="35" spans="1:35" x14ac:dyDescent="0.25">
      <c r="A35" s="13" t="s">
        <v>47</v>
      </c>
      <c r="B35" s="2">
        <v>889.53599999999994</v>
      </c>
      <c r="C35" s="23">
        <f>M35*[9]Uplift_factors!$K$27</f>
        <v>2520.3434762979032</v>
      </c>
      <c r="D35" s="24">
        <f>N35*[9]Uplift_factors!$K$27</f>
        <v>3072.6498395857843</v>
      </c>
      <c r="E35" s="24">
        <f>O35*[9]Uplift_factors!$K$27</f>
        <v>3624.9562028736636</v>
      </c>
      <c r="F35" s="24">
        <f>P35*[9]Uplift_factors!$K$27</f>
        <v>2870.6766056002548</v>
      </c>
      <c r="G35" s="24">
        <f>Q35*[9]Uplift_factors!$K$27</f>
        <v>3499.3815140501006</v>
      </c>
      <c r="H35" s="24">
        <f>R35*[9]Uplift_factors!$K$27</f>
        <v>4128.086422499945</v>
      </c>
      <c r="I35" s="24">
        <f>S35*[9]Uplift_factors!$K$27</f>
        <v>3307.9999350723128</v>
      </c>
      <c r="J35" s="24">
        <f>T35*[9]Uplift_factors!$K$27</f>
        <v>4032.1550525765388</v>
      </c>
      <c r="K35" s="25">
        <f>U35*[9]Uplift_factors!$K$27</f>
        <v>4756.3101700807674</v>
      </c>
      <c r="M35" s="21">
        <f t="shared" si="1"/>
        <v>2001.2040030356859</v>
      </c>
      <c r="N35" s="21">
        <f t="shared" si="1"/>
        <v>2439.746493576426</v>
      </c>
      <c r="O35" s="21">
        <f t="shared" si="1"/>
        <v>2878.288984117165</v>
      </c>
      <c r="P35" s="21">
        <f t="shared" si="1"/>
        <v>2279.375636128213</v>
      </c>
      <c r="Q35" s="21">
        <f t="shared" si="1"/>
        <v>2778.5801260519906</v>
      </c>
      <c r="R35" s="21">
        <f t="shared" si="1"/>
        <v>3277.7846159757678</v>
      </c>
      <c r="S35" s="21">
        <f t="shared" si="1"/>
        <v>2626.6192581943237</v>
      </c>
      <c r="T35" s="21">
        <f t="shared" si="1"/>
        <v>3201.6131562867049</v>
      </c>
      <c r="U35" s="21">
        <f t="shared" si="1"/>
        <v>3776.6070543790879</v>
      </c>
      <c r="Z35" s="12" t="s">
        <v>47</v>
      </c>
      <c r="AA35" s="22">
        <v>12.007224018214115</v>
      </c>
      <c r="AB35" s="22">
        <v>14.638478961458555</v>
      </c>
      <c r="AC35" s="22">
        <v>17.269733904702989</v>
      </c>
      <c r="AD35" s="22">
        <v>13.676253816769279</v>
      </c>
      <c r="AE35" s="22">
        <v>16.671480756311944</v>
      </c>
      <c r="AF35" s="22">
        <v>19.666707695854605</v>
      </c>
      <c r="AG35" s="22">
        <v>15.759715549165941</v>
      </c>
      <c r="AH35" s="22">
        <v>19.209678937720231</v>
      </c>
      <c r="AI35" s="22">
        <v>22.659642326274525</v>
      </c>
    </row>
    <row r="36" spans="1:35" x14ac:dyDescent="0.25">
      <c r="A36" s="13" t="s">
        <v>48</v>
      </c>
      <c r="B36" s="2">
        <v>220.214</v>
      </c>
      <c r="C36" s="23">
        <f>M36*[9]Uplift_factors!$K$27</f>
        <v>4544.8258164219442</v>
      </c>
      <c r="D36" s="24">
        <f>N36*[9]Uplift_factors!$K$27</f>
        <v>5542.241184173512</v>
      </c>
      <c r="E36" s="24">
        <f>O36*[9]Uplift_factors!$K$27</f>
        <v>6539.6565519250771</v>
      </c>
      <c r="F36" s="24">
        <f>P36*[9]Uplift_factors!$K$27</f>
        <v>5325.5015196770282</v>
      </c>
      <c r="G36" s="24">
        <f>Q36*[9]Uplift_factors!$K$27</f>
        <v>6495.7636872544308</v>
      </c>
      <c r="H36" s="24">
        <f>R36*[9]Uplift_factors!$K$27</f>
        <v>7666.0258548318325</v>
      </c>
      <c r="I36" s="24">
        <f>S36*[9]Uplift_factors!$K$27</f>
        <v>6267.5560568617202</v>
      </c>
      <c r="J36" s="24">
        <f>T36*[9]Uplift_factors!$K$27</f>
        <v>7646.1275141915467</v>
      </c>
      <c r="K36" s="25">
        <f>U36*[9]Uplift_factors!$K$27</f>
        <v>9024.6989715213713</v>
      </c>
      <c r="M36" s="21">
        <f t="shared" si="1"/>
        <v>3608.6841743821446</v>
      </c>
      <c r="N36" s="21">
        <f t="shared" si="1"/>
        <v>4400.6522713518843</v>
      </c>
      <c r="O36" s="21">
        <f t="shared" si="1"/>
        <v>5192.6203683216218</v>
      </c>
      <c r="P36" s="21">
        <f t="shared" si="1"/>
        <v>4228.5565676170545</v>
      </c>
      <c r="Q36" s="21">
        <f t="shared" si="1"/>
        <v>5157.7685406601695</v>
      </c>
      <c r="R36" s="21">
        <f t="shared" si="1"/>
        <v>6086.9805137032827</v>
      </c>
      <c r="S36" s="21">
        <f t="shared" si="1"/>
        <v>4976.5670386585425</v>
      </c>
      <c r="T36" s="21">
        <f t="shared" si="1"/>
        <v>6071.180826352097</v>
      </c>
      <c r="U36" s="21">
        <f t="shared" si="1"/>
        <v>7165.7946140456506</v>
      </c>
      <c r="Z36" s="12" t="s">
        <v>48</v>
      </c>
      <c r="AA36" s="22">
        <v>21.652105046292871</v>
      </c>
      <c r="AB36" s="22">
        <v>26.403913628111304</v>
      </c>
      <c r="AC36" s="22">
        <v>31.155722209929731</v>
      </c>
      <c r="AD36" s="22">
        <v>25.371339405702329</v>
      </c>
      <c r="AE36" s="22">
        <v>30.946611243961019</v>
      </c>
      <c r="AF36" s="22">
        <v>36.521883082219695</v>
      </c>
      <c r="AG36" s="22">
        <v>29.859402231951254</v>
      </c>
      <c r="AH36" s="22">
        <v>36.42708495811258</v>
      </c>
      <c r="AI36" s="22">
        <v>42.994767684273903</v>
      </c>
    </row>
    <row r="37" spans="1:35" x14ac:dyDescent="0.25">
      <c r="A37" s="13" t="s">
        <v>49</v>
      </c>
      <c r="B37" s="2">
        <v>371.73599999999999</v>
      </c>
      <c r="C37" s="23">
        <f>M37*[9]Uplift_factors!$K$27</f>
        <v>3591.2585254047444</v>
      </c>
      <c r="D37" s="24">
        <f>N37*[9]Uplift_factors!$K$27</f>
        <v>4380.4052586840962</v>
      </c>
      <c r="E37" s="24">
        <f>O37*[9]Uplift_factors!$K$27</f>
        <v>5169.5519919634489</v>
      </c>
      <c r="F37" s="24">
        <f>P37*[9]Uplift_factors!$K$27</f>
        <v>4169.4632332785395</v>
      </c>
      <c r="G37" s="24">
        <f>Q37*[9]Uplift_factors!$K$27</f>
        <v>5086.2853070713763</v>
      </c>
      <c r="H37" s="24">
        <f>R37*[9]Uplift_factors!$K$27</f>
        <v>6003.1073808642132</v>
      </c>
      <c r="I37" s="24">
        <f>S37*[9]Uplift_factors!$K$27</f>
        <v>4874.0153118577427</v>
      </c>
      <c r="J37" s="24">
        <f>T37*[9]Uplift_factors!$K$27</f>
        <v>5946.295213248698</v>
      </c>
      <c r="K37" s="25">
        <f>U37*[9]Uplift_factors!$K$27</f>
        <v>7018.5751146396542</v>
      </c>
      <c r="M37" s="21">
        <f t="shared" si="1"/>
        <v>2851.5323425411275</v>
      </c>
      <c r="N37" s="21">
        <f t="shared" si="1"/>
        <v>3478.1309059801483</v>
      </c>
      <c r="O37" s="21">
        <f t="shared" si="1"/>
        <v>4104.7294694191696</v>
      </c>
      <c r="P37" s="21">
        <f t="shared" si="1"/>
        <v>3310.6386456513587</v>
      </c>
      <c r="Q37" s="21">
        <f t="shared" si="1"/>
        <v>4038.6140273405003</v>
      </c>
      <c r="R37" s="21">
        <f t="shared" si="1"/>
        <v>4766.5894090296415</v>
      </c>
      <c r="S37" s="21">
        <f t="shared" si="1"/>
        <v>3870.0673319631437</v>
      </c>
      <c r="T37" s="21">
        <f t="shared" si="1"/>
        <v>4721.4793919535941</v>
      </c>
      <c r="U37" s="21">
        <f t="shared" si="1"/>
        <v>5572.891451944045</v>
      </c>
      <c r="Z37" s="12" t="s">
        <v>49</v>
      </c>
      <c r="AA37" s="22">
        <v>17.109194055246764</v>
      </c>
      <c r="AB37" s="22">
        <v>20.868785435880891</v>
      </c>
      <c r="AC37" s="22">
        <v>24.628376816515019</v>
      </c>
      <c r="AD37" s="22">
        <v>19.863831873908151</v>
      </c>
      <c r="AE37" s="22">
        <v>24.231684164043003</v>
      </c>
      <c r="AF37" s="22">
        <v>28.599536454177851</v>
      </c>
      <c r="AG37" s="22">
        <v>23.220403991778863</v>
      </c>
      <c r="AH37" s="22">
        <v>28.328876351721565</v>
      </c>
      <c r="AI37" s="22">
        <v>33.437348711664271</v>
      </c>
    </row>
    <row r="38" spans="1:35" x14ac:dyDescent="0.25">
      <c r="A38" s="13" t="s">
        <v>50</v>
      </c>
      <c r="B38" s="2">
        <v>1047.098</v>
      </c>
      <c r="C38" s="23">
        <f>M38*[9]Uplift_factors!$K$27</f>
        <v>2248.9061191018004</v>
      </c>
      <c r="D38" s="24">
        <f>N38*[9]Uplift_factors!$K$27</f>
        <v>2741.9825495013133</v>
      </c>
      <c r="E38" s="24">
        <f>O38*[9]Uplift_factors!$K$27</f>
        <v>3235.0589799008294</v>
      </c>
      <c r="F38" s="24">
        <f>P38*[9]Uplift_factors!$K$27</f>
        <v>2541.5857401289672</v>
      </c>
      <c r="G38" s="24">
        <f>Q38*[9]Uplift_factors!$K$27</f>
        <v>3098.2166845369634</v>
      </c>
      <c r="H38" s="24">
        <f>R38*[9]Uplift_factors!$K$27</f>
        <v>3654.8476289449586</v>
      </c>
      <c r="I38" s="24">
        <f>S38*[9]Uplift_factors!$K$27</f>
        <v>2911.2831108570113</v>
      </c>
      <c r="J38" s="24">
        <f>T38*[9]Uplift_factors!$K$27</f>
        <v>3548.3361736494903</v>
      </c>
      <c r="K38" s="25">
        <f>U38*[9]Uplift_factors!$K$27</f>
        <v>4185.3892364419671</v>
      </c>
      <c r="M38" s="21">
        <f t="shared" si="1"/>
        <v>1785.6772183324481</v>
      </c>
      <c r="N38" s="21">
        <f t="shared" si="1"/>
        <v>2177.1899369748571</v>
      </c>
      <c r="O38" s="21">
        <f t="shared" si="1"/>
        <v>2568.7026556172686</v>
      </c>
      <c r="P38" s="21">
        <f t="shared" si="1"/>
        <v>2018.0707927459152</v>
      </c>
      <c r="Q38" s="21">
        <f t="shared" si="1"/>
        <v>2460.0470886907265</v>
      </c>
      <c r="R38" s="21">
        <f t="shared" si="1"/>
        <v>2902.0233846355368</v>
      </c>
      <c r="S38" s="21">
        <f t="shared" si="1"/>
        <v>2311.6180275456222</v>
      </c>
      <c r="T38" s="21">
        <f t="shared" si="1"/>
        <v>2817.4511218820721</v>
      </c>
      <c r="U38" s="21">
        <f t="shared" si="1"/>
        <v>3323.2842162185202</v>
      </c>
      <c r="Z38" s="12" t="s">
        <v>50</v>
      </c>
      <c r="AA38" s="22">
        <v>10.714063309994689</v>
      </c>
      <c r="AB38" s="22">
        <v>13.063139621849142</v>
      </c>
      <c r="AC38" s="22">
        <v>15.412215933703612</v>
      </c>
      <c r="AD38" s="22">
        <v>12.108424756475491</v>
      </c>
      <c r="AE38" s="22">
        <v>14.760282532144359</v>
      </c>
      <c r="AF38" s="22">
        <v>17.412140307813221</v>
      </c>
      <c r="AG38" s="22">
        <v>13.869708165273734</v>
      </c>
      <c r="AH38" s="22">
        <v>16.904706731292432</v>
      </c>
      <c r="AI38" s="22">
        <v>19.939705297311122</v>
      </c>
    </row>
    <row r="39" spans="1:35" x14ac:dyDescent="0.25">
      <c r="A39" s="13" t="s">
        <v>51</v>
      </c>
      <c r="B39" s="2">
        <v>166.13200000000001</v>
      </c>
      <c r="C39" s="23">
        <f>M39*[9]Uplift_factors!$K$27</f>
        <v>3499.0741353078406</v>
      </c>
      <c r="D39" s="24">
        <f>N39*[9]Uplift_factors!$K$27</f>
        <v>4260.2888645514877</v>
      </c>
      <c r="E39" s="24">
        <f>O39*[9]Uplift_factors!$K$27</f>
        <v>5021.503593795137</v>
      </c>
      <c r="F39" s="24">
        <f>P39*[9]Uplift_factors!$K$27</f>
        <v>4056.42744616955</v>
      </c>
      <c r="G39" s="24">
        <f>Q39*[9]Uplift_factors!$K$27</f>
        <v>4939.4106111404171</v>
      </c>
      <c r="H39" s="24">
        <f>R39*[9]Uplift_factors!$K$27</f>
        <v>5822.3937761112875</v>
      </c>
      <c r="I39" s="24">
        <f>S39*[9]Uplift_factors!$K$27</f>
        <v>4736.7028008545785</v>
      </c>
      <c r="J39" s="24">
        <f>T39*[9]Uplift_factors!$K$27</f>
        <v>5768.2114671578447</v>
      </c>
      <c r="K39" s="25">
        <f>U39*[9]Uplift_factors!$K$27</f>
        <v>6799.7201334611109</v>
      </c>
      <c r="M39" s="21">
        <f t="shared" si="1"/>
        <v>2778.336061076227</v>
      </c>
      <c r="N39" s="21">
        <f t="shared" si="1"/>
        <v>3382.7560449626035</v>
      </c>
      <c r="O39" s="21">
        <f t="shared" si="1"/>
        <v>3987.1760288489818</v>
      </c>
      <c r="P39" s="21">
        <f t="shared" si="1"/>
        <v>3220.8859306836857</v>
      </c>
      <c r="Q39" s="21">
        <f t="shared" si="1"/>
        <v>3921.9925302287534</v>
      </c>
      <c r="R39" s="21">
        <f t="shared" si="1"/>
        <v>4623.0991297738246</v>
      </c>
      <c r="S39" s="21">
        <f t="shared" si="1"/>
        <v>3761.0384042512555</v>
      </c>
      <c r="T39" s="21">
        <f t="shared" si="1"/>
        <v>4580.0772739866852</v>
      </c>
      <c r="U39" s="21">
        <f t="shared" si="1"/>
        <v>5399.1161437221144</v>
      </c>
      <c r="Z39" s="12" t="s">
        <v>51</v>
      </c>
      <c r="AA39" s="22">
        <v>16.670016366457364</v>
      </c>
      <c r="AB39" s="22">
        <v>20.296536269775622</v>
      </c>
      <c r="AC39" s="22">
        <v>23.92305617309389</v>
      </c>
      <c r="AD39" s="22">
        <v>19.325315584102114</v>
      </c>
      <c r="AE39" s="22">
        <v>23.531955181372521</v>
      </c>
      <c r="AF39" s="22">
        <v>27.738594778642948</v>
      </c>
      <c r="AG39" s="22">
        <v>22.566230425507534</v>
      </c>
      <c r="AH39" s="22">
        <v>27.48046364392011</v>
      </c>
      <c r="AI39" s="22">
        <v>32.394696862332687</v>
      </c>
    </row>
    <row r="40" spans="1:35" x14ac:dyDescent="0.25">
      <c r="A40" s="13" t="s">
        <v>52</v>
      </c>
      <c r="B40" s="2">
        <v>471.90699999999998</v>
      </c>
      <c r="C40" s="23">
        <f>M40*[9]Uplift_factors!$K$27</f>
        <v>2745.7503628221671</v>
      </c>
      <c r="D40" s="24">
        <f>N40*[9]Uplift_factors!$K$27</f>
        <v>3346.123505683287</v>
      </c>
      <c r="E40" s="24">
        <f>O40*[9]Uplift_factors!$K$27</f>
        <v>3946.4966485444083</v>
      </c>
      <c r="F40" s="24">
        <f>P40*[9]Uplift_factors!$K$27</f>
        <v>3143.5753557282351</v>
      </c>
      <c r="G40" s="24">
        <f>Q40*[9]Uplift_factors!$K$27</f>
        <v>3830.7608549888837</v>
      </c>
      <c r="H40" s="24">
        <f>R40*[9]Uplift_factors!$K$27</f>
        <v>4517.9463542495323</v>
      </c>
      <c r="I40" s="24">
        <f>S40*[9]Uplift_factors!$K$27</f>
        <v>3636.6602078987949</v>
      </c>
      <c r="J40" s="24">
        <f>T40*[9]Uplift_factors!$K$27</f>
        <v>4431.4818665668718</v>
      </c>
      <c r="K40" s="25">
        <f>U40*[9]Uplift_factors!$K$27</f>
        <v>5226.3035252349464</v>
      </c>
      <c r="M40" s="21">
        <f t="shared" si="1"/>
        <v>2180.181657417445</v>
      </c>
      <c r="N40" s="21">
        <f t="shared" si="1"/>
        <v>2656.8901489813052</v>
      </c>
      <c r="O40" s="21">
        <f t="shared" si="1"/>
        <v>3133.5986405451663</v>
      </c>
      <c r="P40" s="21">
        <f t="shared" si="1"/>
        <v>2496.0627965551507</v>
      </c>
      <c r="Q40" s="21">
        <f t="shared" si="1"/>
        <v>3041.7020655203855</v>
      </c>
      <c r="R40" s="21">
        <f t="shared" si="1"/>
        <v>3587.3413344856203</v>
      </c>
      <c r="S40" s="21">
        <f t="shared" si="1"/>
        <v>2887.5822022551333</v>
      </c>
      <c r="T40" s="21">
        <f t="shared" si="1"/>
        <v>3518.6867719237202</v>
      </c>
      <c r="U40" s="21">
        <f t="shared" si="1"/>
        <v>4149.7913415923058</v>
      </c>
      <c r="Z40" s="12" t="s">
        <v>52</v>
      </c>
      <c r="AA40" s="22">
        <v>13.08108994450467</v>
      </c>
      <c r="AB40" s="22">
        <v>15.941340893887832</v>
      </c>
      <c r="AC40" s="22">
        <v>18.801591843270998</v>
      </c>
      <c r="AD40" s="22">
        <v>14.976376779330906</v>
      </c>
      <c r="AE40" s="22">
        <v>18.250212393122315</v>
      </c>
      <c r="AF40" s="22">
        <v>21.524048006913723</v>
      </c>
      <c r="AG40" s="22">
        <v>17.325493213530802</v>
      </c>
      <c r="AH40" s="22">
        <v>21.112120631542322</v>
      </c>
      <c r="AI40" s="22">
        <v>24.898748049553834</v>
      </c>
    </row>
    <row r="41" spans="1:35" x14ac:dyDescent="0.25">
      <c r="A41" s="13" t="s">
        <v>53</v>
      </c>
      <c r="B41" s="2">
        <v>1481.615</v>
      </c>
      <c r="C41" s="23">
        <f>M41*[9]Uplift_factors!$K$27</f>
        <v>1871.7708172874864</v>
      </c>
      <c r="D41" s="24">
        <f>N41*[9]Uplift_factors!$K$27</f>
        <v>2283.8804982163829</v>
      </c>
      <c r="E41" s="24">
        <f>O41*[9]Uplift_factors!$K$27</f>
        <v>2695.9901791452808</v>
      </c>
      <c r="F41" s="24">
        <f>P41*[9]Uplift_factors!$K$27</f>
        <v>2084.6797742966742</v>
      </c>
      <c r="G41" s="24">
        <f>Q41*[9]Uplift_factors!$K$27</f>
        <v>2542.7286192735519</v>
      </c>
      <c r="H41" s="24">
        <f>R41*[9]Uplift_factors!$K$27</f>
        <v>3000.7774642504346</v>
      </c>
      <c r="I41" s="24">
        <f>S41*[9]Uplift_factors!$K$27</f>
        <v>2360.7608456784865</v>
      </c>
      <c r="J41" s="24">
        <f>T41*[9]Uplift_factors!$K$27</f>
        <v>2878.629122732953</v>
      </c>
      <c r="K41" s="25">
        <f>U41*[9]Uplift_factors!$K$27</f>
        <v>3396.4973997874181</v>
      </c>
      <c r="M41" s="21">
        <f t="shared" si="1"/>
        <v>1486.2241149064494</v>
      </c>
      <c r="N41" s="21">
        <f t="shared" si="1"/>
        <v>1813.4475869929126</v>
      </c>
      <c r="O41" s="21">
        <f t="shared" si="1"/>
        <v>2140.6710590793773</v>
      </c>
      <c r="P41" s="21">
        <f t="shared" si="1"/>
        <v>1655.2781589507929</v>
      </c>
      <c r="Q41" s="21">
        <f t="shared" si="1"/>
        <v>2018.9782620415244</v>
      </c>
      <c r="R41" s="21">
        <f t="shared" si="1"/>
        <v>2382.6783651322598</v>
      </c>
      <c r="S41" s="21">
        <f t="shared" si="1"/>
        <v>1874.4921472057649</v>
      </c>
      <c r="T41" s="21">
        <f t="shared" si="1"/>
        <v>2285.6900965459422</v>
      </c>
      <c r="U41" s="21">
        <f t="shared" si="1"/>
        <v>2696.8880458861186</v>
      </c>
      <c r="Z41" s="12" t="s">
        <v>53</v>
      </c>
      <c r="AA41" s="22">
        <v>8.9173446894386963</v>
      </c>
      <c r="AB41" s="22">
        <v>10.880685521957476</v>
      </c>
      <c r="AC41" s="22">
        <v>12.844026354476263</v>
      </c>
      <c r="AD41" s="22">
        <v>9.9316689537047562</v>
      </c>
      <c r="AE41" s="22">
        <v>12.113869572249147</v>
      </c>
      <c r="AF41" s="22">
        <v>14.296070190793557</v>
      </c>
      <c r="AG41" s="22">
        <v>11.24695288323459</v>
      </c>
      <c r="AH41" s="22">
        <v>13.714140579275652</v>
      </c>
      <c r="AI41" s="22">
        <v>16.181328275316712</v>
      </c>
    </row>
    <row r="42" spans="1:35" x14ac:dyDescent="0.25">
      <c r="A42" s="13" t="s">
        <v>54</v>
      </c>
      <c r="B42" s="2">
        <v>290.56700000000001</v>
      </c>
      <c r="C42" s="23">
        <f>M42*[9]Uplift_factors!$K$27</f>
        <v>2179.4122704361744</v>
      </c>
      <c r="D42" s="24">
        <f>N42*[9]Uplift_factors!$K$27</f>
        <v>2659.2370303197972</v>
      </c>
      <c r="E42" s="24">
        <f>O42*[9]Uplift_factors!$K$27</f>
        <v>3139.0617902034192</v>
      </c>
      <c r="F42" s="24">
        <f>P42*[9]Uplift_factors!$K$27</f>
        <v>2457.7337491758535</v>
      </c>
      <c r="G42" s="24">
        <f>Q42*[9]Uplift_factors!$K$27</f>
        <v>2998.164117949781</v>
      </c>
      <c r="H42" s="24">
        <f>R42*[9]Uplift_factors!$K$27</f>
        <v>3538.5944867237085</v>
      </c>
      <c r="I42" s="24">
        <f>S42*[9]Uplift_factors!$K$27</f>
        <v>2810.5320081935884</v>
      </c>
      <c r="J42" s="24">
        <f>T42*[9]Uplift_factors!$K$27</f>
        <v>3427.9446636994558</v>
      </c>
      <c r="K42" s="25">
        <f>U42*[9]Uplift_factors!$K$27</f>
        <v>4045.3573192053218</v>
      </c>
      <c r="M42" s="21">
        <f t="shared" si="1"/>
        <v>1730.4976884612709</v>
      </c>
      <c r="N42" s="21">
        <f t="shared" si="1"/>
        <v>2111.4883110748228</v>
      </c>
      <c r="O42" s="21">
        <f t="shared" si="1"/>
        <v>2492.4789336883746</v>
      </c>
      <c r="P42" s="21">
        <f t="shared" si="1"/>
        <v>1951.4906057452254</v>
      </c>
      <c r="Q42" s="21">
        <f t="shared" si="1"/>
        <v>2380.6033149943046</v>
      </c>
      <c r="R42" s="21">
        <f t="shared" si="1"/>
        <v>2809.7160242433838</v>
      </c>
      <c r="S42" s="21">
        <f t="shared" si="1"/>
        <v>2231.6196019911563</v>
      </c>
      <c r="T42" s="21">
        <f t="shared" si="1"/>
        <v>2721.8578133075534</v>
      </c>
      <c r="U42" s="21">
        <f t="shared" si="1"/>
        <v>3212.0960246239497</v>
      </c>
      <c r="Z42" s="12" t="s">
        <v>54</v>
      </c>
      <c r="AA42" s="22">
        <v>10.382986130767625</v>
      </c>
      <c r="AB42" s="22">
        <v>12.668929866448936</v>
      </c>
      <c r="AC42" s="22">
        <v>14.954873602130247</v>
      </c>
      <c r="AD42" s="22">
        <v>11.708943634471352</v>
      </c>
      <c r="AE42" s="22">
        <v>14.283619889965829</v>
      </c>
      <c r="AF42" s="22">
        <v>16.858296145460304</v>
      </c>
      <c r="AG42" s="22">
        <v>13.389717611946939</v>
      </c>
      <c r="AH42" s="22">
        <v>16.331146879845321</v>
      </c>
      <c r="AI42" s="22">
        <v>19.272576147743699</v>
      </c>
    </row>
    <row r="43" spans="1:35" x14ac:dyDescent="0.25">
      <c r="A43" s="13" t="s">
        <v>55</v>
      </c>
      <c r="B43" s="2">
        <v>565.53300000000002</v>
      </c>
      <c r="C43" s="23">
        <f>M43*[9]Uplift_factors!$K$27</f>
        <v>2843.3667600391841</v>
      </c>
      <c r="D43" s="24">
        <f>N43*[9]Uplift_factors!$K$27</f>
        <v>3466.1595427905204</v>
      </c>
      <c r="E43" s="24">
        <f>O43*[9]Uplift_factors!$K$27</f>
        <v>4088.9523255418585</v>
      </c>
      <c r="F43" s="24">
        <f>P43*[9]Uplift_factors!$K$27</f>
        <v>3262.3102890102932</v>
      </c>
      <c r="G43" s="24">
        <f>Q43*[9]Uplift_factors!$K$27</f>
        <v>3976.7866210310976</v>
      </c>
      <c r="H43" s="24">
        <f>R43*[9]Uplift_factors!$K$27</f>
        <v>4691.2629530519016</v>
      </c>
      <c r="I43" s="24">
        <f>S43*[9]Uplift_factors!$K$27</f>
        <v>3780.1117055271707</v>
      </c>
      <c r="J43" s="24">
        <f>T43*[9]Uplift_factors!$K$27</f>
        <v>4607.922384757464</v>
      </c>
      <c r="K43" s="25">
        <f>U43*[9]Uplift_factors!$K$27</f>
        <v>5435.7330639877591</v>
      </c>
      <c r="M43" s="21">
        <f t="shared" si="1"/>
        <v>2257.6910630638386</v>
      </c>
      <c r="N43" s="21">
        <f t="shared" si="1"/>
        <v>2752.2012048856323</v>
      </c>
      <c r="O43" s="21">
        <f t="shared" si="1"/>
        <v>3246.7113467074273</v>
      </c>
      <c r="P43" s="21">
        <f t="shared" si="1"/>
        <v>2590.3407495479928</v>
      </c>
      <c r="Q43" s="21">
        <f t="shared" si="1"/>
        <v>3157.6494950268111</v>
      </c>
      <c r="R43" s="21">
        <f t="shared" si="1"/>
        <v>3724.9582405056294</v>
      </c>
      <c r="S43" s="21">
        <f t="shared" si="1"/>
        <v>3001.4856102608751</v>
      </c>
      <c r="T43" s="21">
        <f t="shared" si="1"/>
        <v>3658.7841335021344</v>
      </c>
      <c r="U43" s="21">
        <f t="shared" si="1"/>
        <v>4316.0826567433951</v>
      </c>
      <c r="Z43" s="12" t="s">
        <v>55</v>
      </c>
      <c r="AA43" s="22">
        <v>13.546146378383032</v>
      </c>
      <c r="AB43" s="22">
        <v>16.513207229313792</v>
      </c>
      <c r="AC43" s="22">
        <v>19.480268080244564</v>
      </c>
      <c r="AD43" s="22">
        <v>15.542044497287957</v>
      </c>
      <c r="AE43" s="22">
        <v>18.945896970160867</v>
      </c>
      <c r="AF43" s="22">
        <v>22.349749443033776</v>
      </c>
      <c r="AG43" s="22">
        <v>18.008913661565249</v>
      </c>
      <c r="AH43" s="22">
        <v>21.952704801012807</v>
      </c>
      <c r="AI43" s="22">
        <v>25.896495940460369</v>
      </c>
    </row>
    <row r="44" spans="1:35" x14ac:dyDescent="0.25">
      <c r="A44" s="13" t="s">
        <v>56</v>
      </c>
      <c r="B44" s="2">
        <v>559.01099999999997</v>
      </c>
      <c r="C44" s="23">
        <f>M44*[9]Uplift_factors!$K$27</f>
        <v>2569.8686968098482</v>
      </c>
      <c r="D44" s="24">
        <f>N44*[9]Uplift_factors!$K$27</f>
        <v>3135.2387148304038</v>
      </c>
      <c r="E44" s="24">
        <f>O44*[9]Uplift_factors!$K$27</f>
        <v>3700.6087328509611</v>
      </c>
      <c r="F44" s="24">
        <f>P44*[9]Uplift_factors!$K$27</f>
        <v>2931.1250798034671</v>
      </c>
      <c r="G44" s="24">
        <f>Q44*[9]Uplift_factors!$K$27</f>
        <v>3575.6493324129615</v>
      </c>
      <c r="H44" s="24">
        <f>R44*[9]Uplift_factors!$K$27</f>
        <v>4220.1735850224568</v>
      </c>
      <c r="I44" s="24">
        <f>S44*[9]Uplift_factors!$K$27</f>
        <v>3381.2034349123455</v>
      </c>
      <c r="J44" s="24">
        <f>T44*[9]Uplift_factors!$K$27</f>
        <v>4124.4129600686392</v>
      </c>
      <c r="K44" s="25">
        <f>U44*[9]Uplift_factors!$K$27</f>
        <v>4867.6224852249361</v>
      </c>
      <c r="M44" s="21">
        <f t="shared" si="1"/>
        <v>2040.5280358398616</v>
      </c>
      <c r="N44" s="21">
        <f t="shared" si="1"/>
        <v>2489.4433340519217</v>
      </c>
      <c r="O44" s="21">
        <f t="shared" si="1"/>
        <v>2938.3586322639835</v>
      </c>
      <c r="P44" s="21">
        <f t="shared" si="1"/>
        <v>2327.3729546248801</v>
      </c>
      <c r="Q44" s="21">
        <f t="shared" si="1"/>
        <v>2839.1383256965678</v>
      </c>
      <c r="R44" s="21">
        <f t="shared" si="1"/>
        <v>3350.9036967682564</v>
      </c>
      <c r="S44" s="21">
        <f t="shared" si="1"/>
        <v>2684.7443265803518</v>
      </c>
      <c r="T44" s="21">
        <f t="shared" si="1"/>
        <v>3274.8678120592917</v>
      </c>
      <c r="U44" s="21">
        <f t="shared" si="1"/>
        <v>3864.991297538234</v>
      </c>
      <c r="Z44" s="12" t="s">
        <v>56</v>
      </c>
      <c r="AA44" s="22">
        <v>12.243168215039169</v>
      </c>
      <c r="AB44" s="22">
        <v>14.936660004311531</v>
      </c>
      <c r="AC44" s="22">
        <v>17.630151793583899</v>
      </c>
      <c r="AD44" s="22">
        <v>13.964237727749282</v>
      </c>
      <c r="AE44" s="22">
        <v>17.034829954179408</v>
      </c>
      <c r="AF44" s="22">
        <v>20.105422180609537</v>
      </c>
      <c r="AG44" s="22">
        <v>16.10846595948211</v>
      </c>
      <c r="AH44" s="22">
        <v>19.649206872355748</v>
      </c>
      <c r="AI44" s="22">
        <v>23.189947785229403</v>
      </c>
    </row>
    <row r="45" spans="1:35" x14ac:dyDescent="0.25">
      <c r="A45" s="13" t="s">
        <v>57</v>
      </c>
      <c r="B45" s="2">
        <v>527.93600000000004</v>
      </c>
      <c r="C45" s="23">
        <f>M45*[9]Uplift_factors!$K$27</f>
        <v>3274.6448066142293</v>
      </c>
      <c r="D45" s="24">
        <f>N45*[9]Uplift_factors!$K$27</f>
        <v>3994.4245107600723</v>
      </c>
      <c r="E45" s="24">
        <f>O45*[9]Uplift_factors!$K$27</f>
        <v>4714.2042149059153</v>
      </c>
      <c r="F45" s="24">
        <f>P45*[9]Uplift_factors!$K$27</f>
        <v>3785.5991718640144</v>
      </c>
      <c r="G45" s="24">
        <f>Q45*[9]Uplift_factors!$K$27</f>
        <v>4618.0134873555835</v>
      </c>
      <c r="H45" s="24">
        <f>R45*[9]Uplift_factors!$K$27</f>
        <v>5450.4278028471508</v>
      </c>
      <c r="I45" s="24">
        <f>S45*[9]Uplift_factors!$K$27</f>
        <v>4411.2686635339223</v>
      </c>
      <c r="J45" s="24">
        <f>T45*[9]Uplift_factors!$K$27</f>
        <v>5381.5422665982342</v>
      </c>
      <c r="K45" s="25">
        <f>U45*[9]Uplift_factors!$K$27</f>
        <v>6351.8158696625469</v>
      </c>
      <c r="M45" s="21">
        <f t="shared" si="1"/>
        <v>2600.1346075029287</v>
      </c>
      <c r="N45" s="21">
        <f t="shared" si="1"/>
        <v>3171.6543383597418</v>
      </c>
      <c r="O45" s="21">
        <f t="shared" si="1"/>
        <v>3743.1740692165549</v>
      </c>
      <c r="P45" s="21">
        <f t="shared" si="1"/>
        <v>3005.8427701889123</v>
      </c>
      <c r="Q45" s="21">
        <f t="shared" si="1"/>
        <v>3666.7966742944172</v>
      </c>
      <c r="R45" s="21">
        <f t="shared" si="1"/>
        <v>4327.7505783999204</v>
      </c>
      <c r="S45" s="21">
        <f t="shared" si="1"/>
        <v>3502.6370774260763</v>
      </c>
      <c r="T45" s="21">
        <f t="shared" si="1"/>
        <v>4273.0540609652871</v>
      </c>
      <c r="U45" s="21">
        <f t="shared" si="1"/>
        <v>5043.4710445044984</v>
      </c>
      <c r="Z45" s="12" t="s">
        <v>57</v>
      </c>
      <c r="AA45" s="22">
        <v>15.600807645017571</v>
      </c>
      <c r="AB45" s="22">
        <v>19.02992603015845</v>
      </c>
      <c r="AC45" s="22">
        <v>22.459044415299328</v>
      </c>
      <c r="AD45" s="22">
        <v>18.035056621133474</v>
      </c>
      <c r="AE45" s="22">
        <v>22.000780045766504</v>
      </c>
      <c r="AF45" s="22">
        <v>25.966503470399523</v>
      </c>
      <c r="AG45" s="22">
        <v>21.015822464556457</v>
      </c>
      <c r="AH45" s="22">
        <v>25.638324365791721</v>
      </c>
      <c r="AI45" s="22">
        <v>30.260826267026992</v>
      </c>
    </row>
    <row r="46" spans="1:35" x14ac:dyDescent="0.25">
      <c r="A46" s="13" t="s">
        <v>58</v>
      </c>
      <c r="B46" s="2">
        <v>351.37700000000001</v>
      </c>
      <c r="C46" s="23">
        <f>M46*[9]Uplift_factors!$K$27</f>
        <v>4387.1157591276406</v>
      </c>
      <c r="D46" s="24">
        <f>N46*[9]Uplift_factors!$K$27</f>
        <v>5350.0009365311989</v>
      </c>
      <c r="E46" s="24">
        <f>O46*[9]Uplift_factors!$K$27</f>
        <v>6312.8861139347546</v>
      </c>
      <c r="F46" s="24">
        <f>P46*[9]Uplift_factors!$K$27</f>
        <v>5134.2931631128304</v>
      </c>
      <c r="G46" s="24">
        <f>Q46*[9]Uplift_factors!$K$27</f>
        <v>6262.5378972175422</v>
      </c>
      <c r="H46" s="24">
        <f>R46*[9]Uplift_factors!$K$27</f>
        <v>7390.7826313222531</v>
      </c>
      <c r="I46" s="24">
        <f>S46*[9]Uplift_factors!$K$27</f>
        <v>6037.0552084044693</v>
      </c>
      <c r="J46" s="24">
        <f>T46*[9]Uplift_factors!$K$27</f>
        <v>7364.8487335771479</v>
      </c>
      <c r="K46" s="25">
        <f>U46*[9]Uplift_factors!$K$27</f>
        <v>8692.6422587498291</v>
      </c>
      <c r="M46" s="21">
        <f t="shared" si="1"/>
        <v>3483.4591798746728</v>
      </c>
      <c r="N46" s="21">
        <f t="shared" si="1"/>
        <v>4248.009603102767</v>
      </c>
      <c r="O46" s="21">
        <f t="shared" si="1"/>
        <v>5012.5600263308588</v>
      </c>
      <c r="P46" s="21">
        <f t="shared" si="1"/>
        <v>4076.7332418804322</v>
      </c>
      <c r="Q46" s="21">
        <f t="shared" si="1"/>
        <v>4972.5825177937313</v>
      </c>
      <c r="R46" s="21">
        <f t="shared" si="1"/>
        <v>5868.4317937070291</v>
      </c>
      <c r="S46" s="21">
        <f t="shared" si="1"/>
        <v>4793.5446748522654</v>
      </c>
      <c r="T46" s="21">
        <f t="shared" si="1"/>
        <v>5847.8397512057199</v>
      </c>
      <c r="U46" s="21">
        <f t="shared" si="1"/>
        <v>6902.1348275591763</v>
      </c>
      <c r="Z46" s="12" t="s">
        <v>58</v>
      </c>
      <c r="AA46" s="22">
        <v>20.900755079248036</v>
      </c>
      <c r="AB46" s="22">
        <v>25.488057618616601</v>
      </c>
      <c r="AC46" s="22">
        <v>30.075360157985152</v>
      </c>
      <c r="AD46" s="22">
        <v>24.460399451282591</v>
      </c>
      <c r="AE46" s="22">
        <v>29.835495106762387</v>
      </c>
      <c r="AF46" s="22">
        <v>35.21059076224217</v>
      </c>
      <c r="AG46" s="22">
        <v>28.761268049113589</v>
      </c>
      <c r="AH46" s="22">
        <v>35.087038507234318</v>
      </c>
      <c r="AI46" s="22">
        <v>41.412808965355055</v>
      </c>
    </row>
    <row r="47" spans="1:35" x14ac:dyDescent="0.25">
      <c r="A47" s="13" t="s">
        <v>59</v>
      </c>
      <c r="B47" s="2">
        <v>139.46600000000001</v>
      </c>
      <c r="C47" s="23">
        <f>M47*[9]Uplift_factors!$K$27</f>
        <v>3309.1369225427038</v>
      </c>
      <c r="D47" s="24">
        <f>N47*[9]Uplift_factors!$K$27</f>
        <v>4029.1595998066509</v>
      </c>
      <c r="E47" s="24">
        <f>O47*[9]Uplift_factors!$K$27</f>
        <v>4749.1822770706003</v>
      </c>
      <c r="F47" s="24">
        <f>P47*[9]Uplift_factors!$K$27</f>
        <v>3826.1486378131581</v>
      </c>
      <c r="G47" s="24">
        <f>Q47*[9]Uplift_factors!$K$27</f>
        <v>4659.0058449734779</v>
      </c>
      <c r="H47" s="24">
        <f>R47*[9]Uplift_factors!$K$27</f>
        <v>5491.8630521337955</v>
      </c>
      <c r="I47" s="24">
        <f>S47*[9]Uplift_factors!$K$27</f>
        <v>4459.1042511991618</v>
      </c>
      <c r="J47" s="24">
        <f>T47*[9]Uplift_factors!$K$27</f>
        <v>5430.0340854425276</v>
      </c>
      <c r="K47" s="25">
        <f>U47*[9]Uplift_factors!$K$27</f>
        <v>6400.9639196858961</v>
      </c>
      <c r="M47" s="21">
        <f t="shared" si="1"/>
        <v>2627.5220493807415</v>
      </c>
      <c r="N47" s="21">
        <f t="shared" si="1"/>
        <v>3199.2347058372411</v>
      </c>
      <c r="O47" s="21">
        <f t="shared" si="1"/>
        <v>3770.9473622937421</v>
      </c>
      <c r="P47" s="21">
        <f t="shared" si="1"/>
        <v>3038.0398712354659</v>
      </c>
      <c r="Q47" s="21">
        <f t="shared" si="1"/>
        <v>3699.3454403377259</v>
      </c>
      <c r="R47" s="21">
        <f t="shared" si="1"/>
        <v>4360.6510094399846</v>
      </c>
      <c r="S47" s="21">
        <f t="shared" si="1"/>
        <v>3540.6195073700524</v>
      </c>
      <c r="T47" s="21">
        <f t="shared" si="1"/>
        <v>4311.5575518181395</v>
      </c>
      <c r="U47" s="21">
        <f t="shared" si="1"/>
        <v>5082.4955962662279</v>
      </c>
      <c r="Z47" s="12" t="s">
        <v>59</v>
      </c>
      <c r="AA47" s="22">
        <v>15.765132296284447</v>
      </c>
      <c r="AB47" s="22">
        <v>19.195408235023447</v>
      </c>
      <c r="AC47" s="22">
        <v>22.625684173762451</v>
      </c>
      <c r="AD47" s="22">
        <v>18.228239227412796</v>
      </c>
      <c r="AE47" s="22">
        <v>22.196072642026355</v>
      </c>
      <c r="AF47" s="22">
        <v>26.163906056639906</v>
      </c>
      <c r="AG47" s="22">
        <v>21.243717044220315</v>
      </c>
      <c r="AH47" s="22">
        <v>25.869345310908837</v>
      </c>
      <c r="AI47" s="22">
        <v>30.494973577597367</v>
      </c>
    </row>
    <row r="48" spans="1:35" x14ac:dyDescent="0.25">
      <c r="A48" s="13" t="s">
        <v>60</v>
      </c>
      <c r="B48" s="2">
        <v>369.58100000000002</v>
      </c>
      <c r="C48" s="23">
        <f>M48*[9]Uplift_factors!$K$27</f>
        <v>3019.4807120998721</v>
      </c>
      <c r="D48" s="24">
        <f>N48*[9]Uplift_factors!$K$27</f>
        <v>3674.5366925172943</v>
      </c>
      <c r="E48" s="24">
        <f>O48*[9]Uplift_factors!$K$27</f>
        <v>4329.5926729347148</v>
      </c>
      <c r="F48" s="24">
        <f>P48*[9]Uplift_factors!$K$27</f>
        <v>3474.6156333795902</v>
      </c>
      <c r="G48" s="24">
        <f>Q48*[9]Uplift_factors!$K$27</f>
        <v>4228.4755410995285</v>
      </c>
      <c r="H48" s="24">
        <f>R48*[9]Uplift_factors!$K$27</f>
        <v>4982.3354488194664</v>
      </c>
      <c r="I48" s="24">
        <f>S48*[9]Uplift_factors!$K$27</f>
        <v>4035.0419374889912</v>
      </c>
      <c r="J48" s="24">
        <f>T48*[9]Uplift_factors!$K$27</f>
        <v>4910.5500121393243</v>
      </c>
      <c r="K48" s="25">
        <f>U48*[9]Uplift_factors!$K$27</f>
        <v>5786.058086789657</v>
      </c>
      <c r="M48" s="21">
        <f t="shared" si="1"/>
        <v>2397.5291244902828</v>
      </c>
      <c r="N48" s="21">
        <f t="shared" si="1"/>
        <v>2917.6569017364914</v>
      </c>
      <c r="O48" s="21">
        <f t="shared" si="1"/>
        <v>3437.7846789826986</v>
      </c>
      <c r="P48" s="21">
        <f t="shared" si="1"/>
        <v>2758.915512874215</v>
      </c>
      <c r="Q48" s="21">
        <f t="shared" si="1"/>
        <v>3357.4956188180499</v>
      </c>
      <c r="R48" s="21">
        <f t="shared" si="1"/>
        <v>3956.0757247618853</v>
      </c>
      <c r="S48" s="21">
        <f t="shared" si="1"/>
        <v>3203.9054016482733</v>
      </c>
      <c r="T48" s="21">
        <f t="shared" si="1"/>
        <v>3899.0766273789436</v>
      </c>
      <c r="U48" s="21">
        <f t="shared" si="1"/>
        <v>4594.247853109614</v>
      </c>
      <c r="Z48" s="12" t="s">
        <v>60</v>
      </c>
      <c r="AA48" s="22">
        <v>14.385174746941697</v>
      </c>
      <c r="AB48" s="22">
        <v>17.505941410418949</v>
      </c>
      <c r="AC48" s="22">
        <v>20.626708073896193</v>
      </c>
      <c r="AD48" s="22">
        <v>16.553493077245289</v>
      </c>
      <c r="AE48" s="22">
        <v>20.1449737129083</v>
      </c>
      <c r="AF48" s="22">
        <v>23.736454348571311</v>
      </c>
      <c r="AG48" s="22">
        <v>19.223432409889639</v>
      </c>
      <c r="AH48" s="22">
        <v>23.394459764273662</v>
      </c>
      <c r="AI48" s="22">
        <v>27.565487118657686</v>
      </c>
    </row>
    <row r="49" spans="1:35" x14ac:dyDescent="0.25">
      <c r="A49" s="13" t="s">
        <v>61</v>
      </c>
      <c r="B49" s="2">
        <v>499.803</v>
      </c>
      <c r="C49" s="23">
        <f>M49*[9]Uplift_factors!$K$27</f>
        <v>2036.010973852543</v>
      </c>
      <c r="D49" s="24">
        <f>N49*[9]Uplift_factors!$K$27</f>
        <v>2484.1281196132763</v>
      </c>
      <c r="E49" s="24">
        <f>O49*[9]Uplift_factors!$K$27</f>
        <v>2932.2452653740106</v>
      </c>
      <c r="F49" s="24">
        <f>P49*[9]Uplift_factors!$K$27</f>
        <v>2283.8035379409498</v>
      </c>
      <c r="G49" s="24">
        <f>Q49*[9]Uplift_factors!$K$27</f>
        <v>2785.6621645429009</v>
      </c>
      <c r="H49" s="24">
        <f>R49*[9]Uplift_factors!$K$27</f>
        <v>3287.5207911448529</v>
      </c>
      <c r="I49" s="24">
        <f>S49*[9]Uplift_factors!$K$27</f>
        <v>2600.8022698457498</v>
      </c>
      <c r="J49" s="24">
        <f>T49*[9]Uplift_factors!$K$27</f>
        <v>3171.6102144586735</v>
      </c>
      <c r="K49" s="25">
        <f>U49*[9]Uplift_factors!$K$27</f>
        <v>3742.4181590715975</v>
      </c>
      <c r="M49" s="21">
        <f t="shared" si="1"/>
        <v>1616.634141106525</v>
      </c>
      <c r="N49" s="21">
        <f t="shared" si="1"/>
        <v>1972.4482729337331</v>
      </c>
      <c r="O49" s="21">
        <f t="shared" si="1"/>
        <v>2328.2624047609415</v>
      </c>
      <c r="P49" s="21">
        <f t="shared" si="1"/>
        <v>1813.3864789682648</v>
      </c>
      <c r="Q49" s="21">
        <f t="shared" si="1"/>
        <v>2211.8724400917263</v>
      </c>
      <c r="R49" s="21">
        <f t="shared" si="1"/>
        <v>2610.3584012151882</v>
      </c>
      <c r="S49" s="21">
        <f t="shared" si="1"/>
        <v>2065.0899222532857</v>
      </c>
      <c r="T49" s="21">
        <f t="shared" si="1"/>
        <v>2518.3230448282561</v>
      </c>
      <c r="U49" s="21">
        <f t="shared" si="1"/>
        <v>2971.5561674032269</v>
      </c>
      <c r="Z49" s="12" t="s">
        <v>61</v>
      </c>
      <c r="AA49" s="22">
        <v>9.6998048466391502</v>
      </c>
      <c r="AB49" s="22">
        <v>11.834689637602398</v>
      </c>
      <c r="AC49" s="22">
        <v>13.969574428565648</v>
      </c>
      <c r="AD49" s="22">
        <v>10.880318873809589</v>
      </c>
      <c r="AE49" s="22">
        <v>13.271234640550357</v>
      </c>
      <c r="AF49" s="22">
        <v>15.662150407291131</v>
      </c>
      <c r="AG49" s="22">
        <v>12.390539533519714</v>
      </c>
      <c r="AH49" s="22">
        <v>15.109938268969538</v>
      </c>
      <c r="AI49" s="22">
        <v>17.829337004419362</v>
      </c>
    </row>
    <row r="50" spans="1:35" x14ac:dyDescent="0.25">
      <c r="A50" s="13" t="s">
        <v>62</v>
      </c>
      <c r="B50" s="2">
        <v>211.029</v>
      </c>
      <c r="C50" s="23">
        <f>M50*[9]Uplift_factors!$K$27</f>
        <v>4347.9650686312762</v>
      </c>
      <c r="D50" s="24">
        <f>N50*[9]Uplift_factors!$K$27</f>
        <v>5290.1832208144051</v>
      </c>
      <c r="E50" s="24">
        <f>O50*[9]Uplift_factors!$K$27</f>
        <v>6232.4013729975377</v>
      </c>
      <c r="F50" s="24">
        <f>P50*[9]Uplift_factors!$K$27</f>
        <v>5085.2580426351888</v>
      </c>
      <c r="G50" s="24">
        <f>Q50*[9]Uplift_factors!$K$27</f>
        <v>6188.5663113038308</v>
      </c>
      <c r="H50" s="24">
        <f>R50*[9]Uplift_factors!$K$27</f>
        <v>7291.8745799724738</v>
      </c>
      <c r="I50" s="24">
        <f>S50*[9]Uplift_factors!$K$27</f>
        <v>5976.6497452038047</v>
      </c>
      <c r="J50" s="24">
        <f>T50*[9]Uplift_factors!$K$27</f>
        <v>7274.4817142570109</v>
      </c>
      <c r="K50" s="25">
        <f>U50*[9]Uplift_factors!$K$27</f>
        <v>8572.313683310218</v>
      </c>
      <c r="M50" s="21">
        <f t="shared" si="1"/>
        <v>3452.3727349993019</v>
      </c>
      <c r="N50" s="21">
        <f t="shared" si="1"/>
        <v>4200.5131196787161</v>
      </c>
      <c r="O50" s="21">
        <f t="shared" si="1"/>
        <v>4948.6535043581325</v>
      </c>
      <c r="P50" s="21">
        <f t="shared" si="1"/>
        <v>4037.7983584758363</v>
      </c>
      <c r="Q50" s="21">
        <f t="shared" si="1"/>
        <v>4913.8475734365202</v>
      </c>
      <c r="R50" s="21">
        <f t="shared" si="1"/>
        <v>5789.8967883972045</v>
      </c>
      <c r="S50" s="21">
        <f t="shared" si="1"/>
        <v>4745.58150796679</v>
      </c>
      <c r="T50" s="21">
        <f t="shared" si="1"/>
        <v>5776.0864991166445</v>
      </c>
      <c r="U50" s="21">
        <f t="shared" si="1"/>
        <v>6806.5914902664981</v>
      </c>
      <c r="Z50" s="12" t="s">
        <v>62</v>
      </c>
      <c r="AA50" s="22">
        <v>20.714236409995809</v>
      </c>
      <c r="AB50" s="22">
        <v>25.203078718072295</v>
      </c>
      <c r="AC50" s="22">
        <v>29.691921026148794</v>
      </c>
      <c r="AD50" s="22">
        <v>24.226790150855017</v>
      </c>
      <c r="AE50" s="22">
        <v>29.483085440619121</v>
      </c>
      <c r="AF50" s="22">
        <v>34.739380730383232</v>
      </c>
      <c r="AG50" s="22">
        <v>28.47348904780074</v>
      </c>
      <c r="AH50" s="22">
        <v>34.656518994699866</v>
      </c>
      <c r="AI50" s="22">
        <v>40.839548941598984</v>
      </c>
    </row>
    <row r="51" spans="1:35" x14ac:dyDescent="0.25">
      <c r="A51" s="13" t="s">
        <v>63</v>
      </c>
      <c r="B51" s="2">
        <v>316.38</v>
      </c>
      <c r="C51" s="23">
        <f>M51*[9]Uplift_factors!$K$27</f>
        <v>9016.1148303950322</v>
      </c>
      <c r="D51" s="24">
        <f>N51*[9]Uplift_factors!$K$27</f>
        <v>10967.389669715729</v>
      </c>
      <c r="E51" s="24">
        <f>O51*[9]Uplift_factors!$K$27</f>
        <v>12918.664509036429</v>
      </c>
      <c r="F51" s="24">
        <f>P51*[9]Uplift_factors!$K$27</f>
        <v>10744.88056064818</v>
      </c>
      <c r="G51" s="24">
        <f>Q51*[9]Uplift_factors!$K$27</f>
        <v>13076.1124212593</v>
      </c>
      <c r="H51" s="24">
        <f>R51*[9]Uplift_factors!$K$27</f>
        <v>15407.344281870424</v>
      </c>
      <c r="I51" s="24">
        <f>S51*[9]Uplift_factors!$K$27</f>
        <v>12799.248732133095</v>
      </c>
      <c r="J51" s="24">
        <f>T51*[9]Uplift_factors!$K$27</f>
        <v>15581.081003750127</v>
      </c>
      <c r="K51" s="25">
        <f>U51*[9]Uplift_factors!$K$27</f>
        <v>18362.913275367166</v>
      </c>
      <c r="M51" s="21">
        <f t="shared" si="1"/>
        <v>7158.9786313249597</v>
      </c>
      <c r="N51" s="21">
        <f t="shared" si="1"/>
        <v>8708.3305574391106</v>
      </c>
      <c r="O51" s="21">
        <f t="shared" si="1"/>
        <v>10257.682483553264</v>
      </c>
      <c r="P51" s="21">
        <f t="shared" si="1"/>
        <v>8531.6537973207014</v>
      </c>
      <c r="Q51" s="21">
        <f t="shared" si="1"/>
        <v>10382.699329540006</v>
      </c>
      <c r="R51" s="21">
        <f t="shared" si="1"/>
        <v>12233.744861759313</v>
      </c>
      <c r="S51" s="21">
        <f t="shared" si="1"/>
        <v>10162.86392687162</v>
      </c>
      <c r="T51" s="21">
        <f t="shared" si="1"/>
        <v>12371.695354051206</v>
      </c>
      <c r="U51" s="21">
        <f t="shared" si="1"/>
        <v>14580.526781230799</v>
      </c>
      <c r="Z51" s="12" t="s">
        <v>63</v>
      </c>
      <c r="AA51" s="22">
        <v>42.953871787949758</v>
      </c>
      <c r="AB51" s="22">
        <v>52.249983344634664</v>
      </c>
      <c r="AC51" s="22">
        <v>61.546094901319584</v>
      </c>
      <c r="AD51" s="22">
        <v>51.18992278392421</v>
      </c>
      <c r="AE51" s="22">
        <v>62.296195977240039</v>
      </c>
      <c r="AF51" s="22">
        <v>73.402469170555875</v>
      </c>
      <c r="AG51" s="22">
        <v>60.977183561229715</v>
      </c>
      <c r="AH51" s="22">
        <v>74.230172124307245</v>
      </c>
      <c r="AI51" s="22">
        <v>87.483160687384796</v>
      </c>
    </row>
    <row r="52" spans="1:35" x14ac:dyDescent="0.25">
      <c r="A52" s="13" t="s">
        <v>64</v>
      </c>
      <c r="B52" s="2">
        <v>988.44899999999996</v>
      </c>
      <c r="C52" s="23">
        <f>M52*[9]Uplift_factors!$K$27</f>
        <v>2206.7271331994589</v>
      </c>
      <c r="D52" s="24">
        <f>N52*[9]Uplift_factors!$K$27</f>
        <v>2692.9264335172625</v>
      </c>
      <c r="E52" s="24">
        <f>O52*[9]Uplift_factors!$K$27</f>
        <v>3179.1257338350674</v>
      </c>
      <c r="F52" s="24">
        <f>P52*[9]Uplift_factors!$K$27</f>
        <v>2491.0274856721285</v>
      </c>
      <c r="G52" s="24">
        <f>Q52*[9]Uplift_factors!$K$27</f>
        <v>3039.2219685161458</v>
      </c>
      <c r="H52" s="24">
        <f>R52*[9]Uplift_factors!$K$27</f>
        <v>3587.4164513601631</v>
      </c>
      <c r="I52" s="24">
        <f>S52*[9]Uplift_factors!$K$27</f>
        <v>2850.8135195288005</v>
      </c>
      <c r="J52" s="24">
        <f>T52*[9]Uplift_factors!$K$27</f>
        <v>3477.6151389246074</v>
      </c>
      <c r="K52" s="25">
        <f>U52*[9]Uplift_factors!$K$27</f>
        <v>4104.4167583204171</v>
      </c>
      <c r="M52" s="21">
        <f t="shared" si="1"/>
        <v>1752.1862452862906</v>
      </c>
      <c r="N52" s="21">
        <f t="shared" si="1"/>
        <v>2138.2383827109643</v>
      </c>
      <c r="O52" s="21">
        <f t="shared" si="1"/>
        <v>2524.2905201356393</v>
      </c>
      <c r="P52" s="21">
        <f t="shared" si="1"/>
        <v>1977.9265099697675</v>
      </c>
      <c r="Q52" s="21">
        <f t="shared" si="1"/>
        <v>2413.2040837713212</v>
      </c>
      <c r="R52" s="21">
        <f t="shared" si="1"/>
        <v>2848.4816575728751</v>
      </c>
      <c r="S52" s="21">
        <f t="shared" si="1"/>
        <v>2263.6039416220242</v>
      </c>
      <c r="T52" s="21">
        <f t="shared" si="1"/>
        <v>2761.2971813095955</v>
      </c>
      <c r="U52" s="21">
        <f t="shared" si="1"/>
        <v>3258.9904209971687</v>
      </c>
      <c r="Z52" s="12" t="s">
        <v>64</v>
      </c>
      <c r="AA52" s="22">
        <v>10.513117471717743</v>
      </c>
      <c r="AB52" s="22">
        <v>12.829430296265786</v>
      </c>
      <c r="AC52" s="22">
        <v>15.145743120813837</v>
      </c>
      <c r="AD52" s="22">
        <v>11.867559059818605</v>
      </c>
      <c r="AE52" s="22">
        <v>14.479224502627927</v>
      </c>
      <c r="AF52" s="22">
        <v>17.090889945437251</v>
      </c>
      <c r="AG52" s="22">
        <v>13.581623649732146</v>
      </c>
      <c r="AH52" s="22">
        <v>16.567783087857574</v>
      </c>
      <c r="AI52" s="22">
        <v>19.553942525983015</v>
      </c>
    </row>
    <row r="53" spans="1:35" x14ac:dyDescent="0.25">
      <c r="A53" s="13" t="s">
        <v>65</v>
      </c>
      <c r="B53" s="2">
        <v>333.45600000000002</v>
      </c>
      <c r="C53" s="23">
        <f>M53*[9]Uplift_factors!$K$27</f>
        <v>2691.5277658644995</v>
      </c>
      <c r="D53" s="24">
        <f>N53*[9]Uplift_factors!$K$27</f>
        <v>3283.5521190784507</v>
      </c>
      <c r="E53" s="24">
        <f>O53*[9]Uplift_factors!$K$27</f>
        <v>3875.5764722924018</v>
      </c>
      <c r="F53" s="24">
        <f>P53*[9]Uplift_factors!$K$27</f>
        <v>3078.6251456048726</v>
      </c>
      <c r="G53" s="24">
        <f>Q53*[9]Uplift_factors!$K$27</f>
        <v>3755.5831453531532</v>
      </c>
      <c r="H53" s="24">
        <f>R53*[9]Uplift_factors!$K$27</f>
        <v>4432.5411451014352</v>
      </c>
      <c r="I53" s="24">
        <f>S53*[9]Uplift_factors!$K$27</f>
        <v>3559.0141964241852</v>
      </c>
      <c r="J53" s="24">
        <f>T53*[9]Uplift_factors!$K$27</f>
        <v>4341.4197214870437</v>
      </c>
      <c r="K53" s="25">
        <f>U53*[9]Uplift_factors!$K$27</f>
        <v>5123.8252465499063</v>
      </c>
      <c r="M53" s="21">
        <f t="shared" si="1"/>
        <v>2137.1278121351884</v>
      </c>
      <c r="N53" s="21">
        <f t="shared" si="1"/>
        <v>2607.2071948416483</v>
      </c>
      <c r="O53" s="21">
        <f t="shared" si="1"/>
        <v>3077.2865775481082</v>
      </c>
      <c r="P53" s="21">
        <f t="shared" si="1"/>
        <v>2444.4910081385156</v>
      </c>
      <c r="Q53" s="21">
        <f t="shared" si="1"/>
        <v>2982.0094343862093</v>
      </c>
      <c r="R53" s="21">
        <f t="shared" si="1"/>
        <v>3519.5278606339039</v>
      </c>
      <c r="S53" s="21">
        <f t="shared" si="1"/>
        <v>2825.9296892369525</v>
      </c>
      <c r="T53" s="21">
        <f t="shared" si="1"/>
        <v>3447.175596184899</v>
      </c>
      <c r="U53" s="21">
        <f t="shared" si="1"/>
        <v>4068.4215031328476</v>
      </c>
      <c r="Z53" s="12" t="s">
        <v>65</v>
      </c>
      <c r="AA53" s="22">
        <v>12.82276687281113</v>
      </c>
      <c r="AB53" s="22">
        <v>15.643243169049889</v>
      </c>
      <c r="AC53" s="22">
        <v>18.463719465288651</v>
      </c>
      <c r="AD53" s="22">
        <v>14.666946048831093</v>
      </c>
      <c r="AE53" s="22">
        <v>17.892056606317254</v>
      </c>
      <c r="AF53" s="22">
        <v>21.117167163803423</v>
      </c>
      <c r="AG53" s="22">
        <v>16.955578135421714</v>
      </c>
      <c r="AH53" s="22">
        <v>20.683053577109394</v>
      </c>
      <c r="AI53" s="22">
        <v>24.410529018797085</v>
      </c>
    </row>
    <row r="54" spans="1:35" x14ac:dyDescent="0.25">
      <c r="A54" s="13" t="s">
        <v>66</v>
      </c>
      <c r="B54" s="2">
        <v>840.58900000000006</v>
      </c>
      <c r="C54" s="23">
        <f>M54*[9]Uplift_factors!$K$27</f>
        <v>3253.6450599431505</v>
      </c>
      <c r="D54" s="24">
        <f>N54*[9]Uplift_factors!$K$27</f>
        <v>3968.8239210026813</v>
      </c>
      <c r="E54" s="24">
        <f>O54*[9]Uplift_factors!$K$27</f>
        <v>4684.0027820622099</v>
      </c>
      <c r="F54" s="24">
        <f>P54*[9]Uplift_factors!$K$27</f>
        <v>3760.1389736242481</v>
      </c>
      <c r="G54" s="24">
        <f>Q54*[9]Uplift_factors!$K$27</f>
        <v>4586.9548534315663</v>
      </c>
      <c r="H54" s="24">
        <f>R54*[9]Uplift_factors!$K$27</f>
        <v>5413.7707332388818</v>
      </c>
      <c r="I54" s="24">
        <f>S54*[9]Uplift_factors!$K$27</f>
        <v>4380.5764925666854</v>
      </c>
      <c r="J54" s="24">
        <f>T54*[9]Uplift_factors!$K$27</f>
        <v>5344.0844177826193</v>
      </c>
      <c r="K54" s="25">
        <f>U54*[9]Uplift_factors!$K$27</f>
        <v>6307.5923429985551</v>
      </c>
      <c r="M54" s="21">
        <f t="shared" si="1"/>
        <v>2583.4603813523613</v>
      </c>
      <c r="N54" s="21">
        <f t="shared" si="1"/>
        <v>3151.3269491826845</v>
      </c>
      <c r="O54" s="21">
        <f t="shared" si="1"/>
        <v>3719.1935170130059</v>
      </c>
      <c r="P54" s="21">
        <f t="shared" si="1"/>
        <v>2985.6268547334748</v>
      </c>
      <c r="Q54" s="21">
        <f t="shared" si="1"/>
        <v>3642.1354869911447</v>
      </c>
      <c r="R54" s="21">
        <f t="shared" si="1"/>
        <v>4298.6441192488128</v>
      </c>
      <c r="S54" s="21">
        <f t="shared" si="1"/>
        <v>3478.2668691671165</v>
      </c>
      <c r="T54" s="21">
        <f t="shared" si="1"/>
        <v>4243.3117668296391</v>
      </c>
      <c r="U54" s="21">
        <f t="shared" si="1"/>
        <v>5008.356664492163</v>
      </c>
      <c r="Z54" s="12" t="s">
        <v>66</v>
      </c>
      <c r="AA54" s="22">
        <v>15.500762288114169</v>
      </c>
      <c r="AB54" s="22">
        <v>18.907961695096105</v>
      </c>
      <c r="AC54" s="22">
        <v>22.315161102078036</v>
      </c>
      <c r="AD54" s="22">
        <v>17.91376112840085</v>
      </c>
      <c r="AE54" s="22">
        <v>21.852812921946867</v>
      </c>
      <c r="AF54" s="22">
        <v>25.791864715492878</v>
      </c>
      <c r="AG54" s="22">
        <v>20.869601215002699</v>
      </c>
      <c r="AH54" s="22">
        <v>25.459870600977833</v>
      </c>
      <c r="AI54" s="22">
        <v>30.050139986952978</v>
      </c>
    </row>
    <row r="55" spans="1:35" x14ac:dyDescent="0.25">
      <c r="A55" s="13" t="s">
        <v>67</v>
      </c>
      <c r="B55" s="2">
        <v>613.096</v>
      </c>
      <c r="C55" s="23">
        <f>M55*[9]Uplift_factors!$K$27</f>
        <v>2180.5006858928668</v>
      </c>
      <c r="D55" s="24">
        <f>N55*[9]Uplift_factors!$K$27</f>
        <v>2660.2534631769036</v>
      </c>
      <c r="E55" s="24">
        <f>O55*[9]Uplift_factors!$K$27</f>
        <v>3140.0062404609398</v>
      </c>
      <c r="F55" s="24">
        <f>P55*[9]Uplift_factors!$K$27</f>
        <v>2458.9834906570195</v>
      </c>
      <c r="G55" s="24">
        <f>Q55*[9]Uplift_factors!$K$27</f>
        <v>2999.3373595237863</v>
      </c>
      <c r="H55" s="24">
        <f>R55*[9]Uplift_factors!$K$27</f>
        <v>3539.6912283905554</v>
      </c>
      <c r="I55" s="24">
        <f>S55*[9]Uplift_factors!$K$27</f>
        <v>2811.9809466532047</v>
      </c>
      <c r="J55" s="24">
        <f>T55*[9]Uplift_factors!$K$27</f>
        <v>3429.3102667653297</v>
      </c>
      <c r="K55" s="25">
        <f>U55*[9]Uplift_factors!$K$27</f>
        <v>4046.6395868774566</v>
      </c>
      <c r="M55" s="21">
        <f t="shared" si="1"/>
        <v>1731.3619124804898</v>
      </c>
      <c r="N55" s="21">
        <f t="shared" si="1"/>
        <v>2112.2953794453001</v>
      </c>
      <c r="O55" s="21">
        <f t="shared" si="1"/>
        <v>2493.2288464101098</v>
      </c>
      <c r="P55" s="21">
        <f t="shared" si="1"/>
        <v>1952.4829259104683</v>
      </c>
      <c r="Q55" s="21">
        <f t="shared" si="1"/>
        <v>2381.5348926766751</v>
      </c>
      <c r="R55" s="21">
        <f t="shared" si="1"/>
        <v>2810.5868594428835</v>
      </c>
      <c r="S55" s="21">
        <f t="shared" si="1"/>
        <v>2232.7700886104626</v>
      </c>
      <c r="T55" s="21">
        <f t="shared" si="1"/>
        <v>2722.9421299285559</v>
      </c>
      <c r="U55" s="21">
        <f t="shared" si="1"/>
        <v>3213.114171246651</v>
      </c>
      <c r="Z55" s="12" t="s">
        <v>67</v>
      </c>
      <c r="AA55" s="22">
        <v>10.388171474882938</v>
      </c>
      <c r="AB55" s="22">
        <v>12.6737722766718</v>
      </c>
      <c r="AC55" s="22">
        <v>14.95937307846066</v>
      </c>
      <c r="AD55" s="22">
        <v>11.714897555462811</v>
      </c>
      <c r="AE55" s="22">
        <v>14.289209356060052</v>
      </c>
      <c r="AF55" s="22">
        <v>16.863521156657303</v>
      </c>
      <c r="AG55" s="22">
        <v>13.396620531662775</v>
      </c>
      <c r="AH55" s="22">
        <v>16.337652779571336</v>
      </c>
      <c r="AI55" s="22">
        <v>19.278685027479906</v>
      </c>
    </row>
    <row r="56" spans="1:35" x14ac:dyDescent="0.25">
      <c r="A56" s="13" t="s">
        <v>68</v>
      </c>
      <c r="B56" s="2">
        <v>181.07300000000001</v>
      </c>
      <c r="C56" s="23">
        <f>M56*[9]Uplift_factors!$K$27</f>
        <v>8091.33912927043</v>
      </c>
      <c r="D56" s="24">
        <f>N56*[9]Uplift_factors!$K$27</f>
        <v>9842.7165460693723</v>
      </c>
      <c r="E56" s="24">
        <f>O56*[9]Uplift_factors!$K$27</f>
        <v>11594.093962868315</v>
      </c>
      <c r="F56" s="24">
        <f>P56*[9]Uplift_factors!$K$27</f>
        <v>9623.6908710914868</v>
      </c>
      <c r="G56" s="24">
        <f>Q56*[9]Uplift_factors!$K$27</f>
        <v>11711.667061122538</v>
      </c>
      <c r="H56" s="24">
        <f>R56*[9]Uplift_factors!$K$27</f>
        <v>13799.643251153586</v>
      </c>
      <c r="I56" s="24">
        <f>S56*[9]Uplift_factors!$K$27</f>
        <v>11447.669609006231</v>
      </c>
      <c r="J56" s="24">
        <f>T56*[9]Uplift_factors!$K$27</f>
        <v>13935.516578027904</v>
      </c>
      <c r="K56" s="25">
        <f>U56*[9]Uplift_factors!$K$27</f>
        <v>16423.363547049572</v>
      </c>
      <c r="M56" s="21">
        <f t="shared" si="1"/>
        <v>6424.6879076974392</v>
      </c>
      <c r="N56" s="21">
        <f t="shared" si="1"/>
        <v>7815.3172129033255</v>
      </c>
      <c r="O56" s="21">
        <f t="shared" si="1"/>
        <v>9205.9465181092128</v>
      </c>
      <c r="P56" s="21">
        <f t="shared" si="1"/>
        <v>7641.4063703315142</v>
      </c>
      <c r="Q56" s="21">
        <f t="shared" si="1"/>
        <v>9299.3019504494387</v>
      </c>
      <c r="R56" s="21">
        <f t="shared" si="1"/>
        <v>10957.19753056736</v>
      </c>
      <c r="S56" s="21">
        <f t="shared" si="1"/>
        <v>9089.6826017635176</v>
      </c>
      <c r="T56" s="21">
        <f t="shared" si="1"/>
        <v>11065.083716797051</v>
      </c>
      <c r="U56" s="21">
        <f t="shared" si="1"/>
        <v>13040.484831830581</v>
      </c>
      <c r="Z56" s="12" t="s">
        <v>68</v>
      </c>
      <c r="AA56" s="22">
        <v>38.54812744618463</v>
      </c>
      <c r="AB56" s="22">
        <v>46.891903277419949</v>
      </c>
      <c r="AC56" s="22">
        <v>55.235679108655276</v>
      </c>
      <c r="AD56" s="22">
        <v>45.848438221989085</v>
      </c>
      <c r="AE56" s="22">
        <v>55.795811702696625</v>
      </c>
      <c r="AF56" s="22">
        <v>65.743185183404165</v>
      </c>
      <c r="AG56" s="22">
        <v>54.538095610581102</v>
      </c>
      <c r="AH56" s="22">
        <v>66.390502300782302</v>
      </c>
      <c r="AI56" s="22">
        <v>78.242908990983494</v>
      </c>
    </row>
    <row r="57" spans="1:35" x14ac:dyDescent="0.25">
      <c r="A57" s="13" t="s">
        <v>69</v>
      </c>
      <c r="B57" s="2">
        <v>554.09799999999996</v>
      </c>
      <c r="C57" s="23">
        <f>M57*[9]Uplift_factors!$K$27</f>
        <v>5932.6120584230875</v>
      </c>
      <c r="D57" s="24">
        <f>N57*[9]Uplift_factors!$K$27</f>
        <v>7217.3639174077962</v>
      </c>
      <c r="E57" s="24">
        <f>O57*[9]Uplift_factors!$K$27</f>
        <v>8502.1157763925003</v>
      </c>
      <c r="F57" s="24">
        <f>P57*[9]Uplift_factors!$K$27</f>
        <v>7006.4697098330107</v>
      </c>
      <c r="G57" s="24">
        <f>Q57*[9]Uplift_factors!$K$27</f>
        <v>8526.6080981357773</v>
      </c>
      <c r="H57" s="24">
        <f>R57*[9]Uplift_factors!$K$27</f>
        <v>10046.746486438546</v>
      </c>
      <c r="I57" s="24">
        <f>S57*[9]Uplift_factors!$K$27</f>
        <v>8292.6446251772613</v>
      </c>
      <c r="J57" s="24">
        <f>T57*[9]Uplift_factors!$K$27</f>
        <v>10094.234342443626</v>
      </c>
      <c r="K57" s="25">
        <f>U57*[9]Uplift_factors!$K$27</f>
        <v>11895.824059709994</v>
      </c>
      <c r="M57" s="21">
        <f t="shared" si="1"/>
        <v>4710.6146886031638</v>
      </c>
      <c r="N57" s="21">
        <f t="shared" si="1"/>
        <v>5730.7338062102281</v>
      </c>
      <c r="O57" s="21">
        <f t="shared" si="1"/>
        <v>6750.8529238172896</v>
      </c>
      <c r="P57" s="21">
        <f t="shared" si="1"/>
        <v>5563.2795142120476</v>
      </c>
      <c r="Q57" s="21">
        <f t="shared" si="1"/>
        <v>6770.3003256405827</v>
      </c>
      <c r="R57" s="21">
        <f t="shared" si="1"/>
        <v>7977.3211370691206</v>
      </c>
      <c r="S57" s="21">
        <f t="shared" si="1"/>
        <v>6584.5285675243213</v>
      </c>
      <c r="T57" s="21">
        <f t="shared" si="1"/>
        <v>8015.0274609994367</v>
      </c>
      <c r="U57" s="21">
        <f t="shared" si="1"/>
        <v>9445.5263544745558</v>
      </c>
      <c r="Z57" s="12" t="s">
        <v>69</v>
      </c>
      <c r="AA57" s="22">
        <v>28.263688131618984</v>
      </c>
      <c r="AB57" s="22">
        <v>34.384402837261369</v>
      </c>
      <c r="AC57" s="22">
        <v>40.50511754290374</v>
      </c>
      <c r="AD57" s="22">
        <v>33.379677085272284</v>
      </c>
      <c r="AE57" s="22">
        <v>40.621801953843494</v>
      </c>
      <c r="AF57" s="22">
        <v>47.863926822414726</v>
      </c>
      <c r="AG57" s="22">
        <v>39.507171405145925</v>
      </c>
      <c r="AH57" s="22">
        <v>48.090164765996619</v>
      </c>
      <c r="AI57" s="22">
        <v>56.673158126847341</v>
      </c>
    </row>
    <row r="58" spans="1:35" x14ac:dyDescent="0.25">
      <c r="A58" s="13" t="s">
        <v>70</v>
      </c>
      <c r="B58" s="2">
        <v>257.149</v>
      </c>
      <c r="C58" s="23">
        <f>M58*[9]Uplift_factors!$K$27</f>
        <v>4498.1497988211258</v>
      </c>
      <c r="D58" s="24">
        <f>N58*[9]Uplift_factors!$K$27</f>
        <v>5485.3455788045167</v>
      </c>
      <c r="E58" s="24">
        <f>O58*[9]Uplift_factors!$K$27</f>
        <v>6472.5413587879057</v>
      </c>
      <c r="F58" s="24">
        <f>P58*[9]Uplift_factors!$K$27</f>
        <v>5268.9113137667027</v>
      </c>
      <c r="G58" s="24">
        <f>Q58*[9]Uplift_factors!$K$27</f>
        <v>6426.7379620249267</v>
      </c>
      <c r="H58" s="24">
        <f>R58*[9]Uplift_factors!$K$27</f>
        <v>7584.5646102831488</v>
      </c>
      <c r="I58" s="24">
        <f>S58*[9]Uplift_factors!$K$27</f>
        <v>6199.3368079173306</v>
      </c>
      <c r="J58" s="24">
        <f>T58*[9]Uplift_factors!$K$27</f>
        <v>7562.8799804582068</v>
      </c>
      <c r="K58" s="25">
        <f>U58*[9]Uplift_factors!$K$27</f>
        <v>8926.4231529990848</v>
      </c>
      <c r="M58" s="21">
        <f t="shared" si="1"/>
        <v>3571.6224666637481</v>
      </c>
      <c r="N58" s="21">
        <f t="shared" si="1"/>
        <v>4355.4760030018188</v>
      </c>
      <c r="O58" s="21">
        <f t="shared" si="1"/>
        <v>5139.3295393398876</v>
      </c>
      <c r="P58" s="21">
        <f t="shared" si="1"/>
        <v>4183.6227926513084</v>
      </c>
      <c r="Q58" s="21">
        <f t="shared" si="1"/>
        <v>5102.9607103224453</v>
      </c>
      <c r="R58" s="21">
        <f t="shared" si="1"/>
        <v>6022.2986279935803</v>
      </c>
      <c r="S58" s="21">
        <f t="shared" si="1"/>
        <v>4922.3995669010292</v>
      </c>
      <c r="T58" s="21">
        <f t="shared" si="1"/>
        <v>6005.0805906831411</v>
      </c>
      <c r="U58" s="21">
        <f t="shared" si="1"/>
        <v>7087.7616144652538</v>
      </c>
      <c r="Z58" s="12" t="s">
        <v>70</v>
      </c>
      <c r="AA58" s="22">
        <v>21.429734799982487</v>
      </c>
      <c r="AB58" s="22">
        <v>26.132856018010912</v>
      </c>
      <c r="AC58" s="22">
        <v>30.835977236039326</v>
      </c>
      <c r="AD58" s="22">
        <v>25.101736755907851</v>
      </c>
      <c r="AE58" s="22">
        <v>30.617764261934671</v>
      </c>
      <c r="AF58" s="22">
        <v>36.133791767961483</v>
      </c>
      <c r="AG58" s="22">
        <v>29.534397401406174</v>
      </c>
      <c r="AH58" s="22">
        <v>36.03048354409885</v>
      </c>
      <c r="AI58" s="22">
        <v>42.526569686791525</v>
      </c>
    </row>
    <row r="59" spans="1:35" x14ac:dyDescent="0.25">
      <c r="A59" s="13" t="s">
        <v>71</v>
      </c>
      <c r="B59" s="2">
        <v>265.73500000000001</v>
      </c>
      <c r="C59" s="23">
        <f>M59*[9]Uplift_factors!$K$27</f>
        <v>3131.2794863541226</v>
      </c>
      <c r="D59" s="24">
        <f>N59*[9]Uplift_factors!$K$27</f>
        <v>3819.0865002926298</v>
      </c>
      <c r="E59" s="24">
        <f>O59*[9]Uplift_factors!$K$27</f>
        <v>4506.8935142311375</v>
      </c>
      <c r="F59" s="24">
        <f>P59*[9]Uplift_factors!$K$27</f>
        <v>3611.6893301959458</v>
      </c>
      <c r="G59" s="24">
        <f>Q59*[9]Uplift_factors!$K$27</f>
        <v>4405.2123217769004</v>
      </c>
      <c r="H59" s="24">
        <f>R59*[9]Uplift_factors!$K$27</f>
        <v>5198.7353133578545</v>
      </c>
      <c r="I59" s="24">
        <f>S59*[9]Uplift_factors!$K$27</f>
        <v>4201.5443052558294</v>
      </c>
      <c r="J59" s="24">
        <f>T59*[9]Uplift_factors!$K$27</f>
        <v>5124.8294257392581</v>
      </c>
      <c r="K59" s="25">
        <f>U59*[9]Uplift_factors!$K$27</f>
        <v>6048.1145462226877</v>
      </c>
      <c r="M59" s="21">
        <f t="shared" si="1"/>
        <v>2486.2996260810919</v>
      </c>
      <c r="N59" s="21">
        <f t="shared" si="1"/>
        <v>3032.4323903468576</v>
      </c>
      <c r="O59" s="21">
        <f t="shared" si="1"/>
        <v>3578.5651546126232</v>
      </c>
      <c r="P59" s="21">
        <f t="shared" si="1"/>
        <v>2867.7548172624897</v>
      </c>
      <c r="Q59" s="21">
        <f t="shared" si="1"/>
        <v>3497.8282188391872</v>
      </c>
      <c r="R59" s="21">
        <f t="shared" si="1"/>
        <v>4127.9016204158852</v>
      </c>
      <c r="S59" s="21">
        <f t="shared" ref="S59:U115" si="2">AG59*1000/6</f>
        <v>3336.1116695730548</v>
      </c>
      <c r="T59" s="21">
        <f t="shared" si="2"/>
        <v>4069.2188418417954</v>
      </c>
      <c r="U59" s="21">
        <f t="shared" si="2"/>
        <v>4802.3260141105366</v>
      </c>
      <c r="Z59" s="12" t="s">
        <v>71</v>
      </c>
      <c r="AA59" s="22">
        <v>14.917797756486552</v>
      </c>
      <c r="AB59" s="22">
        <v>18.194594342081146</v>
      </c>
      <c r="AC59" s="22">
        <v>21.471390927675742</v>
      </c>
      <c r="AD59" s="22">
        <v>17.206528903574938</v>
      </c>
      <c r="AE59" s="22">
        <v>20.986969313035122</v>
      </c>
      <c r="AF59" s="22">
        <v>24.767409722495312</v>
      </c>
      <c r="AG59" s="22">
        <v>20.016670017438329</v>
      </c>
      <c r="AH59" s="22">
        <v>24.415313051050774</v>
      </c>
      <c r="AI59" s="22">
        <v>28.813956084663218</v>
      </c>
    </row>
    <row r="60" spans="1:35" x14ac:dyDescent="0.25">
      <c r="A60" s="13" t="s">
        <v>72</v>
      </c>
      <c r="B60" s="2">
        <v>202.108</v>
      </c>
      <c r="C60" s="23">
        <f>M60*[9]Uplift_factors!$K$27</f>
        <v>7879.8760385904034</v>
      </c>
      <c r="D60" s="24">
        <f>N60*[9]Uplift_factors!$K$27</f>
        <v>9585.5440723097363</v>
      </c>
      <c r="E60" s="24">
        <f>O60*[9]Uplift_factors!$K$27</f>
        <v>11291.21210602907</v>
      </c>
      <c r="F60" s="24">
        <f>P60*[9]Uplift_factors!$K$27</f>
        <v>9367.3149339816428</v>
      </c>
      <c r="G60" s="24">
        <f>Q60*[9]Uplift_factors!$K$27</f>
        <v>11399.667262071091</v>
      </c>
      <c r="H60" s="24">
        <f>R60*[9]Uplift_factors!$K$27</f>
        <v>13432.019590160535</v>
      </c>
      <c r="I60" s="24">
        <f>S60*[9]Uplift_factors!$K$27</f>
        <v>11138.611857675356</v>
      </c>
      <c r="J60" s="24">
        <f>T60*[9]Uplift_factors!$K$27</f>
        <v>13559.234914319444</v>
      </c>
      <c r="K60" s="25">
        <f>U60*[9]Uplift_factors!$K$27</f>
        <v>15979.857970963527</v>
      </c>
      <c r="M60" s="21">
        <f t="shared" ref="M60:R102" si="3">AA60*1000/6</f>
        <v>6256.7819109383099</v>
      </c>
      <c r="N60" s="21">
        <f t="shared" si="3"/>
        <v>7611.117035904299</v>
      </c>
      <c r="O60" s="21">
        <f t="shared" si="3"/>
        <v>8965.4521608702889</v>
      </c>
      <c r="P60" s="21">
        <f t="shared" si="3"/>
        <v>7437.8386596400042</v>
      </c>
      <c r="Q60" s="21">
        <f t="shared" si="3"/>
        <v>9051.5677615660952</v>
      </c>
      <c r="R60" s="21">
        <f t="shared" si="3"/>
        <v>10665.296863492184</v>
      </c>
      <c r="S60" s="21">
        <f t="shared" si="2"/>
        <v>8844.2844586338197</v>
      </c>
      <c r="T60" s="21">
        <f t="shared" si="2"/>
        <v>10766.308419396559</v>
      </c>
      <c r="U60" s="21">
        <f t="shared" si="2"/>
        <v>12688.332380159294</v>
      </c>
      <c r="Z60" s="12" t="s">
        <v>72</v>
      </c>
      <c r="AA60" s="22">
        <v>37.540691465629862</v>
      </c>
      <c r="AB60" s="22">
        <v>45.666702215425794</v>
      </c>
      <c r="AC60" s="22">
        <v>53.792712965221732</v>
      </c>
      <c r="AD60" s="22">
        <v>44.627031957840025</v>
      </c>
      <c r="AE60" s="22">
        <v>54.309406569396565</v>
      </c>
      <c r="AF60" s="22">
        <v>63.991781180953105</v>
      </c>
      <c r="AG60" s="22">
        <v>53.065706751802914</v>
      </c>
      <c r="AH60" s="22">
        <v>64.597850516379353</v>
      </c>
      <c r="AI60" s="22">
        <v>76.129994280955771</v>
      </c>
    </row>
    <row r="61" spans="1:35" x14ac:dyDescent="0.25">
      <c r="A61" s="13" t="s">
        <v>73</v>
      </c>
      <c r="B61" s="2">
        <v>618.48299999999995</v>
      </c>
      <c r="C61" s="23">
        <f>M61*[9]Uplift_factors!$K$27</f>
        <v>2934.140265524572</v>
      </c>
      <c r="D61" s="24">
        <f>N61*[9]Uplift_factors!$K$27</f>
        <v>3575.5444343577074</v>
      </c>
      <c r="E61" s="24">
        <f>O61*[9]Uplift_factors!$K$27</f>
        <v>4216.9486031908436</v>
      </c>
      <c r="F61" s="24">
        <f>P61*[9]Uplift_factors!$K$27</f>
        <v>3371.9790514238448</v>
      </c>
      <c r="G61" s="24">
        <f>Q61*[9]Uplift_factors!$K$27</f>
        <v>4109.0935932231296</v>
      </c>
      <c r="H61" s="24">
        <f>R61*[9]Uplift_factors!$K$27</f>
        <v>4846.2081350224162</v>
      </c>
      <c r="I61" s="24">
        <f>S61*[9]Uplift_factors!$K$27</f>
        <v>3911.9990206996004</v>
      </c>
      <c r="J61" s="24">
        <f>T61*[9]Uplift_factors!$K$27</f>
        <v>4767.1607397619837</v>
      </c>
      <c r="K61" s="25">
        <f>U61*[9]Uplift_factors!$K$27</f>
        <v>5622.3224588243684</v>
      </c>
      <c r="M61" s="21">
        <f t="shared" si="3"/>
        <v>2329.7670734391277</v>
      </c>
      <c r="N61" s="21">
        <f t="shared" si="3"/>
        <v>2839.0550345062761</v>
      </c>
      <c r="O61" s="21">
        <f t="shared" si="3"/>
        <v>3348.342995573425</v>
      </c>
      <c r="P61" s="21">
        <f t="shared" si="3"/>
        <v>2677.4199783967306</v>
      </c>
      <c r="Q61" s="21">
        <f t="shared" si="3"/>
        <v>3262.7039230721293</v>
      </c>
      <c r="R61" s="21">
        <f t="shared" si="3"/>
        <v>3847.9878677475299</v>
      </c>
      <c r="S61" s="21">
        <f t="shared" si="2"/>
        <v>3106.2068220936303</v>
      </c>
      <c r="T61" s="21">
        <f t="shared" si="2"/>
        <v>3785.2226274886561</v>
      </c>
      <c r="U61" s="21">
        <f t="shared" si="2"/>
        <v>4464.2384328836833</v>
      </c>
      <c r="Z61" s="12" t="s">
        <v>73</v>
      </c>
      <c r="AA61" s="22">
        <v>13.978602440634766</v>
      </c>
      <c r="AB61" s="22">
        <v>17.034330207037655</v>
      </c>
      <c r="AC61" s="22">
        <v>20.090057973440551</v>
      </c>
      <c r="AD61" s="22">
        <v>16.064519870380384</v>
      </c>
      <c r="AE61" s="22">
        <v>19.576223538432775</v>
      </c>
      <c r="AF61" s="22">
        <v>23.08792720648518</v>
      </c>
      <c r="AG61" s="22">
        <v>18.637240932561781</v>
      </c>
      <c r="AH61" s="22">
        <v>22.711335764931938</v>
      </c>
      <c r="AI61" s="22">
        <v>26.785430597302099</v>
      </c>
    </row>
    <row r="62" spans="1:35" x14ac:dyDescent="0.25">
      <c r="A62" s="13" t="s">
        <v>74</v>
      </c>
      <c r="B62" s="2">
        <v>234.02699999999999</v>
      </c>
      <c r="C62" s="23">
        <f>M62*[9]Uplift_factors!$K$27</f>
        <v>3423.9936798754015</v>
      </c>
      <c r="D62" s="24">
        <f>N62*[9]Uplift_factors!$K$27</f>
        <v>4168.9255650264749</v>
      </c>
      <c r="E62" s="24">
        <f>O62*[9]Uplift_factors!$K$27</f>
        <v>4913.8574501775493</v>
      </c>
      <c r="F62" s="24">
        <f>P62*[9]Uplift_factors!$K$27</f>
        <v>3965.4003243321022</v>
      </c>
      <c r="G62" s="24">
        <f>Q62*[9]Uplift_factors!$K$27</f>
        <v>4828.5691533620884</v>
      </c>
      <c r="H62" s="24">
        <f>R62*[9]Uplift_factors!$K$27</f>
        <v>5691.7379823920719</v>
      </c>
      <c r="I62" s="24">
        <f>S62*[9]Uplift_factors!$K$27</f>
        <v>4626.9706149806852</v>
      </c>
      <c r="J62" s="24">
        <f>T62*[9]Uplift_factors!$K$27</f>
        <v>5634.533019072308</v>
      </c>
      <c r="K62" s="25">
        <f>U62*[9]Uplift_factors!$K$27</f>
        <v>6642.0954231639307</v>
      </c>
      <c r="M62" s="21">
        <f t="shared" si="3"/>
        <v>2718.7206517583504</v>
      </c>
      <c r="N62" s="21">
        <f t="shared" si="3"/>
        <v>3310.2117261189792</v>
      </c>
      <c r="O62" s="21">
        <f t="shared" si="3"/>
        <v>3901.7028004796084</v>
      </c>
      <c r="P62" s="21">
        <f t="shared" si="3"/>
        <v>3148.6085437643856</v>
      </c>
      <c r="Q62" s="21">
        <f t="shared" si="3"/>
        <v>3833.9821573988861</v>
      </c>
      <c r="R62" s="21">
        <f t="shared" si="3"/>
        <v>4519.3557710333853</v>
      </c>
      <c r="S62" s="21">
        <f t="shared" si="2"/>
        <v>3673.9088158844934</v>
      </c>
      <c r="T62" s="21">
        <f t="shared" si="2"/>
        <v>4473.9338661757274</v>
      </c>
      <c r="U62" s="21">
        <f t="shared" si="2"/>
        <v>5273.9589164669624</v>
      </c>
      <c r="Z62" s="12" t="s">
        <v>74</v>
      </c>
      <c r="AA62" s="22">
        <v>16.312323910550102</v>
      </c>
      <c r="AB62" s="22">
        <v>19.861270356713874</v>
      </c>
      <c r="AC62" s="22">
        <v>23.410216802877649</v>
      </c>
      <c r="AD62" s="22">
        <v>18.891651262586315</v>
      </c>
      <c r="AE62" s="22">
        <v>23.003892944393314</v>
      </c>
      <c r="AF62" s="22">
        <v>27.116134626200314</v>
      </c>
      <c r="AG62" s="22">
        <v>22.04345289530696</v>
      </c>
      <c r="AH62" s="22">
        <v>26.843603197054364</v>
      </c>
      <c r="AI62" s="22">
        <v>31.643753498801775</v>
      </c>
    </row>
    <row r="63" spans="1:35" x14ac:dyDescent="0.25">
      <c r="A63" s="13" t="s">
        <v>75</v>
      </c>
      <c r="B63" s="2">
        <v>597.79700000000003</v>
      </c>
      <c r="C63" s="23">
        <f>M63*[9]Uplift_factors!$K$27</f>
        <v>2178.1930852352534</v>
      </c>
      <c r="D63" s="24">
        <f>N63*[9]Uplift_factors!$K$27</f>
        <v>2655.8393320612431</v>
      </c>
      <c r="E63" s="24">
        <f>O63*[9]Uplift_factors!$K$27</f>
        <v>3133.4855788872333</v>
      </c>
      <c r="F63" s="24">
        <f>P63*[9]Uplift_factors!$K$27</f>
        <v>2455.853202221776</v>
      </c>
      <c r="G63" s="24">
        <f>Q63*[9]Uplift_factors!$K$27</f>
        <v>2993.7079224842309</v>
      </c>
      <c r="H63" s="24">
        <f>R63*[9]Uplift_factors!$K$27</f>
        <v>3531.5626427466877</v>
      </c>
      <c r="I63" s="24">
        <f>S63*[9]Uplift_factors!$K$27</f>
        <v>2807.9331132150214</v>
      </c>
      <c r="J63" s="24">
        <f>T63*[9]Uplift_factors!$K$27</f>
        <v>3422.2949348006828</v>
      </c>
      <c r="K63" s="25">
        <f>U63*[9]Uplift_factors!$K$27</f>
        <v>4036.6567563863423</v>
      </c>
      <c r="M63" s="21">
        <f t="shared" si="3"/>
        <v>1729.5296306042883</v>
      </c>
      <c r="N63" s="21">
        <f t="shared" si="3"/>
        <v>2108.7904695226416</v>
      </c>
      <c r="O63" s="21">
        <f t="shared" si="3"/>
        <v>2488.0513084409954</v>
      </c>
      <c r="P63" s="21">
        <f t="shared" si="3"/>
        <v>1949.9974131991348</v>
      </c>
      <c r="Q63" s="21">
        <f t="shared" si="3"/>
        <v>2377.0650051219268</v>
      </c>
      <c r="R63" s="21">
        <f t="shared" si="3"/>
        <v>2804.1325970447201</v>
      </c>
      <c r="S63" s="21">
        <f t="shared" si="2"/>
        <v>2229.5560264969872</v>
      </c>
      <c r="T63" s="21">
        <f t="shared" si="2"/>
        <v>2717.3718136036964</v>
      </c>
      <c r="U63" s="21">
        <f t="shared" si="2"/>
        <v>3205.1876007104042</v>
      </c>
      <c r="Z63" s="12" t="s">
        <v>75</v>
      </c>
      <c r="AA63" s="22">
        <v>10.377177783625729</v>
      </c>
      <c r="AB63" s="22">
        <v>12.65274281713585</v>
      </c>
      <c r="AC63" s="22">
        <v>14.928307850645972</v>
      </c>
      <c r="AD63" s="22">
        <v>11.699984479194809</v>
      </c>
      <c r="AE63" s="22">
        <v>14.262390030731561</v>
      </c>
      <c r="AF63" s="22">
        <v>16.824795582268322</v>
      </c>
      <c r="AG63" s="22">
        <v>13.377336158981922</v>
      </c>
      <c r="AH63" s="22">
        <v>16.304230881622178</v>
      </c>
      <c r="AI63" s="22">
        <v>19.231125604262427</v>
      </c>
    </row>
    <row r="64" spans="1:35" x14ac:dyDescent="0.25">
      <c r="A64" s="13" t="s">
        <v>76</v>
      </c>
      <c r="B64" s="2">
        <v>996.51900000000001</v>
      </c>
      <c r="C64" s="23">
        <f>M64*[9]Uplift_factors!$K$27</f>
        <v>2066.4592121940263</v>
      </c>
      <c r="D64" s="24">
        <f>N64*[9]Uplift_factors!$K$27</f>
        <v>2519.7241805182193</v>
      </c>
      <c r="E64" s="24">
        <f>O64*[9]Uplift_factors!$K$27</f>
        <v>2972.989148842415</v>
      </c>
      <c r="F64" s="24">
        <f>P64*[9]Uplift_factors!$K$27</f>
        <v>2320.3869666179871</v>
      </c>
      <c r="G64" s="24">
        <f>Q64*[9]Uplift_factors!$K$27</f>
        <v>2828.5733198177204</v>
      </c>
      <c r="H64" s="24">
        <f>R64*[9]Uplift_factors!$K$27</f>
        <v>3336.75967301745</v>
      </c>
      <c r="I64" s="24">
        <f>S64*[9]Uplift_factors!$K$27</f>
        <v>2644.6294776061327</v>
      </c>
      <c r="J64" s="24">
        <f>T64*[9]Uplift_factors!$K$27</f>
        <v>3223.136802141998</v>
      </c>
      <c r="K64" s="25">
        <f>U64*[9]Uplift_factors!$K$27</f>
        <v>3801.6441266778647</v>
      </c>
      <c r="M64" s="21">
        <f t="shared" si="3"/>
        <v>1640.8106618972013</v>
      </c>
      <c r="N64" s="21">
        <f t="shared" si="3"/>
        <v>2000.7122695854553</v>
      </c>
      <c r="O64" s="21">
        <f t="shared" si="3"/>
        <v>2360.6138772737113</v>
      </c>
      <c r="P64" s="21">
        <f t="shared" si="3"/>
        <v>1842.4344657215606</v>
      </c>
      <c r="Q64" s="21">
        <f t="shared" si="3"/>
        <v>2245.9447705174957</v>
      </c>
      <c r="R64" s="21">
        <f t="shared" si="3"/>
        <v>2649.4550753134276</v>
      </c>
      <c r="S64" s="21">
        <f t="shared" si="2"/>
        <v>2099.8896169920308</v>
      </c>
      <c r="T64" s="21">
        <f t="shared" si="2"/>
        <v>2559.236203889458</v>
      </c>
      <c r="U64" s="21">
        <f t="shared" si="2"/>
        <v>3018.5827907868861</v>
      </c>
      <c r="Z64" s="12" t="s">
        <v>76</v>
      </c>
      <c r="AA64" s="22">
        <v>9.8448639713832069</v>
      </c>
      <c r="AB64" s="22">
        <v>12.004273617512732</v>
      </c>
      <c r="AC64" s="22">
        <v>14.163683263642268</v>
      </c>
      <c r="AD64" s="22">
        <v>11.054606794329365</v>
      </c>
      <c r="AE64" s="22">
        <v>13.475668623104973</v>
      </c>
      <c r="AF64" s="22">
        <v>15.896730451880565</v>
      </c>
      <c r="AG64" s="22">
        <v>12.599337701952185</v>
      </c>
      <c r="AH64" s="22">
        <v>15.355417223336747</v>
      </c>
      <c r="AI64" s="22">
        <v>18.111496744721318</v>
      </c>
    </row>
    <row r="65" spans="1:35" x14ac:dyDescent="0.25">
      <c r="A65" s="13" t="s">
        <v>77</v>
      </c>
      <c r="B65" s="2">
        <v>19.827000000000002</v>
      </c>
      <c r="C65" s="23">
        <f>M65*[9]Uplift_factors!$K$27</f>
        <v>4961.9946427366958</v>
      </c>
      <c r="D65" s="24">
        <f>N65*[9]Uplift_factors!$K$27</f>
        <v>6036.9400379329572</v>
      </c>
      <c r="E65" s="24">
        <f>O65*[9]Uplift_factors!$K$27</f>
        <v>7111.8854331292187</v>
      </c>
      <c r="F65" s="24">
        <f>P65*[9]Uplift_factors!$K$27</f>
        <v>5829.7019404719085</v>
      </c>
      <c r="G65" s="24">
        <f>Q65*[9]Uplift_factors!$K$27</f>
        <v>7094.5263212349428</v>
      </c>
      <c r="H65" s="24">
        <f>R65*[9]Uplift_factors!$K$27</f>
        <v>8359.3507019979752</v>
      </c>
      <c r="I65" s="24">
        <f>S65*[9]Uplift_factors!$K$27</f>
        <v>6874.0668727668753</v>
      </c>
      <c r="J65" s="24">
        <f>T65*[9]Uplift_factors!$K$27</f>
        <v>8367.0982506349555</v>
      </c>
      <c r="K65" s="25">
        <f>U65*[9]Uplift_factors!$K$27</f>
        <v>9860.1296285030367</v>
      </c>
      <c r="M65" s="21">
        <f t="shared" si="3"/>
        <v>3939.9247108462719</v>
      </c>
      <c r="N65" s="21">
        <f t="shared" si="3"/>
        <v>4793.4532271544458</v>
      </c>
      <c r="O65" s="21">
        <f t="shared" si="3"/>
        <v>5646.9817434626202</v>
      </c>
      <c r="P65" s="21">
        <f t="shared" si="3"/>
        <v>4628.9019609795141</v>
      </c>
      <c r="Q65" s="21">
        <f t="shared" si="3"/>
        <v>5633.1982554028909</v>
      </c>
      <c r="R65" s="21">
        <f t="shared" si="3"/>
        <v>6637.4945498262668</v>
      </c>
      <c r="S65" s="21">
        <f t="shared" si="2"/>
        <v>5458.1489675060739</v>
      </c>
      <c r="T65" s="21">
        <f t="shared" si="2"/>
        <v>6643.6462610877861</v>
      </c>
      <c r="U65" s="21">
        <f t="shared" si="2"/>
        <v>7829.1435546694984</v>
      </c>
      <c r="Z65" s="12" t="s">
        <v>77</v>
      </c>
      <c r="AA65" s="22">
        <v>23.639548265077632</v>
      </c>
      <c r="AB65" s="22">
        <v>28.760719362926675</v>
      </c>
      <c r="AC65" s="22">
        <v>33.881890460775722</v>
      </c>
      <c r="AD65" s="22">
        <v>27.773411765877086</v>
      </c>
      <c r="AE65" s="22">
        <v>33.799189532417344</v>
      </c>
      <c r="AF65" s="22">
        <v>39.824967298957603</v>
      </c>
      <c r="AG65" s="22">
        <v>32.748893805036445</v>
      </c>
      <c r="AH65" s="22">
        <v>39.861877566526715</v>
      </c>
      <c r="AI65" s="22">
        <v>46.974861328016992</v>
      </c>
    </row>
    <row r="66" spans="1:35" x14ac:dyDescent="0.25">
      <c r="A66" s="13" t="s">
        <v>78</v>
      </c>
      <c r="B66" s="2">
        <v>82.855000000000004</v>
      </c>
      <c r="C66" s="23">
        <f>M66*[9]Uplift_factors!$K$27</f>
        <v>2430.074979115479</v>
      </c>
      <c r="D66" s="24">
        <f>N66*[9]Uplift_factors!$K$27</f>
        <v>2961.6945174479361</v>
      </c>
      <c r="E66" s="24">
        <f>O66*[9]Uplift_factors!$K$27</f>
        <v>3493.314055780394</v>
      </c>
      <c r="F66" s="24">
        <f>P66*[9]Uplift_factors!$K$27</f>
        <v>2760.8508930874013</v>
      </c>
      <c r="G66" s="24">
        <f>Q66*[9]Uplift_factors!$K$27</f>
        <v>3364.3728337634393</v>
      </c>
      <c r="H66" s="24">
        <f>R66*[9]Uplift_factors!$K$27</f>
        <v>3967.8947744394786</v>
      </c>
      <c r="I66" s="24">
        <f>S66*[9]Uplift_factors!$K$27</f>
        <v>3175.2889553346986</v>
      </c>
      <c r="J66" s="24">
        <f>T66*[9]Uplift_factors!$K$27</f>
        <v>3869.0018420111678</v>
      </c>
      <c r="K66" s="25">
        <f>U66*[9]Uplift_factors!$K$27</f>
        <v>4562.7147286876379</v>
      </c>
      <c r="M66" s="21">
        <f t="shared" si="3"/>
        <v>1929.5289795286396</v>
      </c>
      <c r="N66" s="21">
        <f t="shared" si="3"/>
        <v>2351.6457101282376</v>
      </c>
      <c r="O66" s="21">
        <f t="shared" si="3"/>
        <v>2773.7624407278363</v>
      </c>
      <c r="P66" s="21">
        <f t="shared" si="3"/>
        <v>2192.1717857070767</v>
      </c>
      <c r="Q66" s="21">
        <f t="shared" si="3"/>
        <v>2671.380486806353</v>
      </c>
      <c r="R66" s="21">
        <f t="shared" si="3"/>
        <v>3150.5891879056303</v>
      </c>
      <c r="S66" s="21">
        <f t="shared" si="2"/>
        <v>2521.2440399372426</v>
      </c>
      <c r="T66" s="21">
        <f t="shared" si="2"/>
        <v>3072.0661873270851</v>
      </c>
      <c r="U66" s="21">
        <f t="shared" si="2"/>
        <v>3622.8883347169285</v>
      </c>
      <c r="Z66" s="12" t="s">
        <v>78</v>
      </c>
      <c r="AA66" s="22">
        <v>11.577173877171838</v>
      </c>
      <c r="AB66" s="22">
        <v>14.109874260769425</v>
      </c>
      <c r="AC66" s="22">
        <v>16.642574644367016</v>
      </c>
      <c r="AD66" s="22">
        <v>13.153030714242458</v>
      </c>
      <c r="AE66" s="22">
        <v>16.028282920838119</v>
      </c>
      <c r="AF66" s="22">
        <v>18.903535127433781</v>
      </c>
      <c r="AG66" s="22">
        <v>15.127464239623455</v>
      </c>
      <c r="AH66" s="22">
        <v>18.43239712396251</v>
      </c>
      <c r="AI66" s="22">
        <v>21.737330008301569</v>
      </c>
    </row>
    <row r="67" spans="1:35" x14ac:dyDescent="0.25">
      <c r="A67" s="13" t="s">
        <v>79</v>
      </c>
      <c r="B67" s="2">
        <v>219.232</v>
      </c>
      <c r="C67" s="23">
        <f>M67*[9]Uplift_factors!$K$27</f>
        <v>2382.7680249982545</v>
      </c>
      <c r="D67" s="24">
        <f>N67*[9]Uplift_factors!$K$27</f>
        <v>2904.0841827609638</v>
      </c>
      <c r="E67" s="24">
        <f>O67*[9]Uplift_factors!$K$27</f>
        <v>3425.4003405236735</v>
      </c>
      <c r="F67" s="24">
        <f>P67*[9]Uplift_factors!$K$27</f>
        <v>2703.4959977481049</v>
      </c>
      <c r="G67" s="24">
        <f>Q67*[9]Uplift_factors!$K$27</f>
        <v>3294.480159644017</v>
      </c>
      <c r="H67" s="24">
        <f>R67*[9]Uplift_factors!$K$27</f>
        <v>3885.4643215399292</v>
      </c>
      <c r="I67" s="24">
        <f>S67*[9]Uplift_factors!$K$27</f>
        <v>3106.1480916418368</v>
      </c>
      <c r="J67" s="24">
        <f>T67*[9]Uplift_factors!$K$27</f>
        <v>3784.708868637495</v>
      </c>
      <c r="K67" s="25">
        <f>U67*[9]Uplift_factors!$K$27</f>
        <v>4463.2696456331541</v>
      </c>
      <c r="M67" s="21">
        <f t="shared" si="3"/>
        <v>1891.9662953781935</v>
      </c>
      <c r="N67" s="21">
        <f t="shared" si="3"/>
        <v>2305.9019321566961</v>
      </c>
      <c r="O67" s="21">
        <f t="shared" si="3"/>
        <v>2719.8375689351988</v>
      </c>
      <c r="P67" s="21">
        <f t="shared" si="3"/>
        <v>2146.6308317751586</v>
      </c>
      <c r="Q67" s="21">
        <f t="shared" si="3"/>
        <v>2615.8842814097343</v>
      </c>
      <c r="R67" s="21">
        <f t="shared" si="3"/>
        <v>3085.1377310443099</v>
      </c>
      <c r="S67" s="21">
        <f t="shared" si="2"/>
        <v>2466.3447873168252</v>
      </c>
      <c r="T67" s="21">
        <f t="shared" si="2"/>
        <v>3005.1358513115524</v>
      </c>
      <c r="U67" s="21">
        <f t="shared" si="2"/>
        <v>3543.9269153062801</v>
      </c>
      <c r="Z67" s="12" t="s">
        <v>79</v>
      </c>
      <c r="AA67" s="22">
        <v>11.351797772269162</v>
      </c>
      <c r="AB67" s="22">
        <v>13.835411592940176</v>
      </c>
      <c r="AC67" s="22">
        <v>16.319025413611193</v>
      </c>
      <c r="AD67" s="22">
        <v>12.879784990650952</v>
      </c>
      <c r="AE67" s="22">
        <v>15.695305688458406</v>
      </c>
      <c r="AF67" s="22">
        <v>18.510826386265862</v>
      </c>
      <c r="AG67" s="22">
        <v>14.798068723900951</v>
      </c>
      <c r="AH67" s="22">
        <v>18.030815107869316</v>
      </c>
      <c r="AI67" s="22">
        <v>21.263561491837681</v>
      </c>
    </row>
    <row r="68" spans="1:35" x14ac:dyDescent="0.25">
      <c r="A68" s="13" t="s">
        <v>80</v>
      </c>
      <c r="B68" s="2">
        <v>1133.3440000000001</v>
      </c>
      <c r="C68" s="23">
        <f>M68*[9]Uplift_factors!$K$27</f>
        <v>1949.5393841168243</v>
      </c>
      <c r="D68" s="24">
        <f>N68*[9]Uplift_factors!$K$27</f>
        <v>2379.3454809145301</v>
      </c>
      <c r="E68" s="24">
        <f>O68*[9]Uplift_factors!$K$27</f>
        <v>2809.1515777122331</v>
      </c>
      <c r="F68" s="24">
        <f>P68*[9]Uplift_factors!$K$27</f>
        <v>2179.2115482403751</v>
      </c>
      <c r="G68" s="24">
        <f>Q68*[9]Uplift_factors!$K$27</f>
        <v>2658.7854407673003</v>
      </c>
      <c r="H68" s="24">
        <f>R68*[9]Uplift_factors!$K$27</f>
        <v>3138.3593332942287</v>
      </c>
      <c r="I68" s="24">
        <f>S68*[9]Uplift_factors!$K$27</f>
        <v>2474.9204259469689</v>
      </c>
      <c r="J68" s="24">
        <f>T68*[9]Uplift_factors!$K$27</f>
        <v>3018.7946564009012</v>
      </c>
      <c r="K68" s="25">
        <f>U68*[9]Uplift_factors!$K$27</f>
        <v>3562.6688868548349</v>
      </c>
      <c r="M68" s="21">
        <f t="shared" si="3"/>
        <v>1547.9739393699876</v>
      </c>
      <c r="N68" s="21">
        <f t="shared" si="3"/>
        <v>1889.2487257352748</v>
      </c>
      <c r="O68" s="21">
        <f t="shared" si="3"/>
        <v>2230.5235121005599</v>
      </c>
      <c r="P68" s="21">
        <f t="shared" si="3"/>
        <v>1730.338310953598</v>
      </c>
      <c r="Q68" s="21">
        <f t="shared" si="3"/>
        <v>2111.1297397813923</v>
      </c>
      <c r="R68" s="21">
        <f t="shared" si="3"/>
        <v>2491.921168609189</v>
      </c>
      <c r="S68" s="21">
        <f t="shared" si="2"/>
        <v>1965.1371768085303</v>
      </c>
      <c r="T68" s="21">
        <f t="shared" si="2"/>
        <v>2396.9843823057363</v>
      </c>
      <c r="U68" s="21">
        <f t="shared" si="2"/>
        <v>2828.831587802943</v>
      </c>
      <c r="Z68" s="12" t="s">
        <v>80</v>
      </c>
      <c r="AA68" s="22">
        <v>9.287843636219927</v>
      </c>
      <c r="AB68" s="22">
        <v>11.335492354411649</v>
      </c>
      <c r="AC68" s="22">
        <v>13.38314107260336</v>
      </c>
      <c r="AD68" s="22">
        <v>10.382029865721588</v>
      </c>
      <c r="AE68" s="22">
        <v>12.666778438688354</v>
      </c>
      <c r="AF68" s="22">
        <v>14.951527011655132</v>
      </c>
      <c r="AG68" s="22">
        <v>11.790823060851181</v>
      </c>
      <c r="AH68" s="22">
        <v>14.381906293834417</v>
      </c>
      <c r="AI68" s="22">
        <v>16.97298952681766</v>
      </c>
    </row>
    <row r="69" spans="1:35" x14ac:dyDescent="0.25">
      <c r="A69" s="13" t="s">
        <v>81</v>
      </c>
      <c r="B69" s="2">
        <v>901.23699999999997</v>
      </c>
      <c r="C69" s="23">
        <f>M69*[9]Uplift_factors!$K$27</f>
        <v>2429.5171359086244</v>
      </c>
      <c r="D69" s="24">
        <f>N69*[9]Uplift_factors!$K$27</f>
        <v>2965.1853598421831</v>
      </c>
      <c r="E69" s="24">
        <f>O69*[9]Uplift_factors!$K$27</f>
        <v>3500.8535837757413</v>
      </c>
      <c r="F69" s="24">
        <f>P69*[9]Uplift_factors!$K$27</f>
        <v>2761.2111413121679</v>
      </c>
      <c r="G69" s="24">
        <f>Q69*[9]Uplift_factors!$K$27</f>
        <v>3369.5680340159192</v>
      </c>
      <c r="H69" s="24">
        <f>R69*[9]Uplift_factors!$K$27</f>
        <v>3977.9249267196706</v>
      </c>
      <c r="I69" s="24">
        <f>S69*[9]Uplift_factors!$K$27</f>
        <v>3176.5782116039582</v>
      </c>
      <c r="J69" s="24">
        <f>T69*[9]Uplift_factors!$K$27</f>
        <v>3876.0588304325634</v>
      </c>
      <c r="K69" s="25">
        <f>U69*[9]Uplift_factors!$K$27</f>
        <v>4575.5394492611667</v>
      </c>
      <c r="M69" s="21">
        <f t="shared" si="3"/>
        <v>1929.0860406716456</v>
      </c>
      <c r="N69" s="21">
        <f t="shared" si="3"/>
        <v>2354.4175100194157</v>
      </c>
      <c r="O69" s="21">
        <f t="shared" si="3"/>
        <v>2779.7489793671853</v>
      </c>
      <c r="P69" s="21">
        <f t="shared" si="3"/>
        <v>2192.4578301277161</v>
      </c>
      <c r="Q69" s="21">
        <f t="shared" si="3"/>
        <v>2675.5055815165019</v>
      </c>
      <c r="R69" s="21">
        <f t="shared" si="3"/>
        <v>3158.5533329052882</v>
      </c>
      <c r="S69" s="21">
        <f t="shared" si="2"/>
        <v>2522.2677356482618</v>
      </c>
      <c r="T69" s="21">
        <f t="shared" si="2"/>
        <v>3077.6695797262105</v>
      </c>
      <c r="U69" s="21">
        <f t="shared" si="2"/>
        <v>3633.0714238041578</v>
      </c>
      <c r="Z69" s="12" t="s">
        <v>81</v>
      </c>
      <c r="AA69" s="22">
        <v>11.574516244029873</v>
      </c>
      <c r="AB69" s="22">
        <v>14.126505060116495</v>
      </c>
      <c r="AC69" s="22">
        <v>16.678493876203113</v>
      </c>
      <c r="AD69" s="22">
        <v>13.154746980766296</v>
      </c>
      <c r="AE69" s="22">
        <v>16.053033489099011</v>
      </c>
      <c r="AF69" s="22">
        <v>18.951319997431728</v>
      </c>
      <c r="AG69" s="22">
        <v>15.13360641388957</v>
      </c>
      <c r="AH69" s="22">
        <v>18.466017478357262</v>
      </c>
      <c r="AI69" s="22">
        <v>21.798428542824947</v>
      </c>
    </row>
    <row r="70" spans="1:35" x14ac:dyDescent="0.25">
      <c r="A70" s="13" t="s">
        <v>82</v>
      </c>
      <c r="B70" s="2">
        <v>540.98400000000004</v>
      </c>
      <c r="C70" s="23">
        <f>M70*[9]Uplift_factors!$K$27</f>
        <v>2817.3458708424241</v>
      </c>
      <c r="D70" s="24">
        <f>N70*[9]Uplift_factors!$K$27</f>
        <v>3437.4347007661745</v>
      </c>
      <c r="E70" s="24">
        <f>O70*[9]Uplift_factors!$K$27</f>
        <v>4057.5235306899272</v>
      </c>
      <c r="F70" s="24">
        <f>P70*[9]Uplift_factors!$K$27</f>
        <v>3231.3452293075693</v>
      </c>
      <c r="G70" s="24">
        <f>Q70*[9]Uplift_factors!$K$27</f>
        <v>3942.4596738729169</v>
      </c>
      <c r="H70" s="24">
        <f>R70*[9]Uplift_factors!$K$27</f>
        <v>4653.5741184382614</v>
      </c>
      <c r="I70" s="24">
        <f>S70*[9]Uplift_factors!$K$27</f>
        <v>3743.2641401759774</v>
      </c>
      <c r="J70" s="24">
        <f>T70*[9]Uplift_factors!$K$27</f>
        <v>4566.953121945503</v>
      </c>
      <c r="K70" s="25">
        <f>U70*[9]Uplift_factors!$K$27</f>
        <v>5390.6421037150303</v>
      </c>
      <c r="M70" s="21">
        <f t="shared" si="3"/>
        <v>2237.0299475798515</v>
      </c>
      <c r="N70" s="21">
        <f t="shared" si="3"/>
        <v>2729.3930958376836</v>
      </c>
      <c r="O70" s="21">
        <f t="shared" si="3"/>
        <v>3221.7562440955171</v>
      </c>
      <c r="P70" s="21">
        <f t="shared" si="3"/>
        <v>2565.7538620804348</v>
      </c>
      <c r="Q70" s="21">
        <f t="shared" si="3"/>
        <v>3130.3932005133938</v>
      </c>
      <c r="R70" s="21">
        <f t="shared" si="3"/>
        <v>3695.0325389463505</v>
      </c>
      <c r="S70" s="21">
        <f t="shared" si="2"/>
        <v>2972.2278936137609</v>
      </c>
      <c r="T70" s="21">
        <f t="shared" si="2"/>
        <v>3626.2537052046591</v>
      </c>
      <c r="U70" s="21">
        <f t="shared" si="2"/>
        <v>4280.2795167955592</v>
      </c>
      <c r="Z70" s="12" t="s">
        <v>82</v>
      </c>
      <c r="AA70" s="22">
        <v>13.422179685479108</v>
      </c>
      <c r="AB70" s="22">
        <v>16.376358575026103</v>
      </c>
      <c r="AC70" s="22">
        <v>19.330537464573101</v>
      </c>
      <c r="AD70" s="22">
        <v>15.394523172482609</v>
      </c>
      <c r="AE70" s="22">
        <v>18.782359203080365</v>
      </c>
      <c r="AF70" s="22">
        <v>22.170195233678104</v>
      </c>
      <c r="AG70" s="22">
        <v>17.833367361682566</v>
      </c>
      <c r="AH70" s="22">
        <v>21.757522231227956</v>
      </c>
      <c r="AI70" s="22">
        <v>25.681677100773356</v>
      </c>
    </row>
    <row r="71" spans="1:35" x14ac:dyDescent="0.25">
      <c r="A71" s="13" t="s">
        <v>83</v>
      </c>
      <c r="B71" s="2">
        <v>138.21899999999999</v>
      </c>
      <c r="C71" s="23">
        <f>M71*[9]Uplift_factors!$K$27</f>
        <v>2669.2214152348442</v>
      </c>
      <c r="D71" s="24">
        <f>N71*[9]Uplift_factors!$K$27</f>
        <v>3252.9266730818372</v>
      </c>
      <c r="E71" s="24">
        <f>O71*[9]Uplift_factors!$K$27</f>
        <v>3836.6319309288306</v>
      </c>
      <c r="F71" s="24">
        <f>P71*[9]Uplift_factors!$K$27</f>
        <v>3050.7917499940563</v>
      </c>
      <c r="G71" s="24">
        <f>Q71*[9]Uplift_factors!$K$27</f>
        <v>3717.6947552106349</v>
      </c>
      <c r="H71" s="24">
        <f>R71*[9]Uplift_factors!$K$27</f>
        <v>4384.5977604272139</v>
      </c>
      <c r="I71" s="24">
        <f>S71*[9]Uplift_factors!$K$27</f>
        <v>3524.8103196015754</v>
      </c>
      <c r="J71" s="24">
        <f>T71*[9]Uplift_factors!$K$27</f>
        <v>4295.1202541639987</v>
      </c>
      <c r="K71" s="25">
        <f>U71*[9]Uplift_factors!$K$27</f>
        <v>5065.430188726421</v>
      </c>
      <c r="M71" s="21">
        <f t="shared" si="3"/>
        <v>2119.4161158553011</v>
      </c>
      <c r="N71" s="21">
        <f t="shared" si="3"/>
        <v>2582.8899675670546</v>
      </c>
      <c r="O71" s="21">
        <f t="shared" si="3"/>
        <v>3046.363819278808</v>
      </c>
      <c r="P71" s="21">
        <f t="shared" si="3"/>
        <v>2422.3907256816742</v>
      </c>
      <c r="Q71" s="21">
        <f t="shared" si="3"/>
        <v>2951.9252816765315</v>
      </c>
      <c r="R71" s="21">
        <f t="shared" si="3"/>
        <v>3481.4598376713893</v>
      </c>
      <c r="S71" s="21">
        <f t="shared" si="2"/>
        <v>2798.7711150741602</v>
      </c>
      <c r="T71" s="21">
        <f t="shared" si="2"/>
        <v>3410.4128770489351</v>
      </c>
      <c r="U71" s="21">
        <f t="shared" si="2"/>
        <v>4022.0546390237091</v>
      </c>
      <c r="Z71" s="12" t="s">
        <v>83</v>
      </c>
      <c r="AA71" s="22">
        <v>12.716496695131806</v>
      </c>
      <c r="AB71" s="22">
        <v>15.497339805402328</v>
      </c>
      <c r="AC71" s="22">
        <v>18.278182915672851</v>
      </c>
      <c r="AD71" s="22">
        <v>14.534344354090047</v>
      </c>
      <c r="AE71" s="22">
        <v>17.711551690059189</v>
      </c>
      <c r="AF71" s="22">
        <v>20.888759026028335</v>
      </c>
      <c r="AG71" s="22">
        <v>16.792626690444962</v>
      </c>
      <c r="AH71" s="22">
        <v>20.462477262293611</v>
      </c>
      <c r="AI71" s="22">
        <v>24.132327834142256</v>
      </c>
    </row>
    <row r="72" spans="1:35" x14ac:dyDescent="0.25">
      <c r="A72" s="13" t="s">
        <v>84</v>
      </c>
      <c r="B72" s="2">
        <v>702.82399999999996</v>
      </c>
      <c r="C72" s="23">
        <f>M72*[9]Uplift_factors!$K$27</f>
        <v>3420.9822912912359</v>
      </c>
      <c r="D72" s="24">
        <f>N72*[9]Uplift_factors!$K$27</f>
        <v>4172.3351598597337</v>
      </c>
      <c r="E72" s="24">
        <f>O72*[9]Uplift_factors!$K$27</f>
        <v>4923.6880284282288</v>
      </c>
      <c r="F72" s="24">
        <f>P72*[9]Uplift_factors!$K$27</f>
        <v>3962.9487620266123</v>
      </c>
      <c r="G72" s="24">
        <f>Q72*[9]Uplift_factors!$K$27</f>
        <v>4833.7942572558968</v>
      </c>
      <c r="H72" s="24">
        <f>R72*[9]Uplift_factors!$K$27</f>
        <v>5704.6397524851818</v>
      </c>
      <c r="I72" s="24">
        <f>S72*[9]Uplift_factors!$K$27</f>
        <v>4625.0045891870377</v>
      </c>
      <c r="J72" s="24">
        <f>T72*[9]Uplift_factors!$K$27</f>
        <v>5641.7319685083012</v>
      </c>
      <c r="K72" s="25">
        <f>U72*[9]Uplift_factors!$K$27</f>
        <v>6658.4593478295592</v>
      </c>
      <c r="M72" s="21">
        <f t="shared" si="3"/>
        <v>2716.3295479480953</v>
      </c>
      <c r="N72" s="21">
        <f t="shared" si="3"/>
        <v>3312.9190137935425</v>
      </c>
      <c r="O72" s="21">
        <f t="shared" si="3"/>
        <v>3909.5084796389874</v>
      </c>
      <c r="P72" s="21">
        <f t="shared" si="3"/>
        <v>3146.6619534105007</v>
      </c>
      <c r="Q72" s="21">
        <f t="shared" si="3"/>
        <v>3838.1309962087166</v>
      </c>
      <c r="R72" s="21">
        <f t="shared" si="3"/>
        <v>4529.6000390069321</v>
      </c>
      <c r="S72" s="21">
        <f t="shared" si="2"/>
        <v>3672.3477514004971</v>
      </c>
      <c r="T72" s="21">
        <f t="shared" si="2"/>
        <v>4479.6499785090045</v>
      </c>
      <c r="U72" s="21">
        <f t="shared" si="2"/>
        <v>5286.9522056175074</v>
      </c>
      <c r="Z72" s="12" t="s">
        <v>84</v>
      </c>
      <c r="AA72" s="22">
        <v>16.297977287688571</v>
      </c>
      <c r="AB72" s="22">
        <v>19.877514082761255</v>
      </c>
      <c r="AC72" s="22">
        <v>23.457050877833925</v>
      </c>
      <c r="AD72" s="22">
        <v>18.879971720463004</v>
      </c>
      <c r="AE72" s="22">
        <v>23.028785977252301</v>
      </c>
      <c r="AF72" s="22">
        <v>27.177600234041595</v>
      </c>
      <c r="AG72" s="22">
        <v>22.034086508402982</v>
      </c>
      <c r="AH72" s="22">
        <v>26.87789987105403</v>
      </c>
      <c r="AI72" s="22">
        <v>31.721713233705042</v>
      </c>
    </row>
    <row r="73" spans="1:35" x14ac:dyDescent="0.25">
      <c r="A73" s="13" t="s">
        <v>85</v>
      </c>
      <c r="B73" s="2">
        <v>161.84200000000001</v>
      </c>
      <c r="C73" s="23">
        <f>M73*[9]Uplift_factors!$K$27</f>
        <v>8379.0125649338461</v>
      </c>
      <c r="D73" s="24">
        <f>N73*[9]Uplift_factors!$K$27</f>
        <v>10192.572820498088</v>
      </c>
      <c r="E73" s="24">
        <f>O73*[9]Uplift_factors!$K$27</f>
        <v>12006.133076062326</v>
      </c>
      <c r="F73" s="24">
        <f>P73*[9]Uplift_factors!$K$27</f>
        <v>9972.4635406511916</v>
      </c>
      <c r="G73" s="24">
        <f>Q73*[9]Uplift_factors!$K$27</f>
        <v>12136.110181814636</v>
      </c>
      <c r="H73" s="24">
        <f>R73*[9]Uplift_factors!$K$27</f>
        <v>14299.756822978083</v>
      </c>
      <c r="I73" s="24">
        <f>S73*[9]Uplift_factors!$K$27</f>
        <v>11868.110381236756</v>
      </c>
      <c r="J73" s="24">
        <f>T73*[9]Uplift_factors!$K$27</f>
        <v>14447.408457731632</v>
      </c>
      <c r="K73" s="25">
        <f>U73*[9]Uplift_factors!$K$27</f>
        <v>17026.706534226516</v>
      </c>
      <c r="M73" s="21">
        <f t="shared" si="3"/>
        <v>6653.1064690684007</v>
      </c>
      <c r="N73" s="21">
        <f t="shared" si="3"/>
        <v>8093.1102135233496</v>
      </c>
      <c r="O73" s="21">
        <f t="shared" si="3"/>
        <v>9533.1139579782957</v>
      </c>
      <c r="P73" s="21">
        <f t="shared" si="3"/>
        <v>7918.3389666368212</v>
      </c>
      <c r="Q73" s="21">
        <f t="shared" si="3"/>
        <v>9636.3184246633627</v>
      </c>
      <c r="R73" s="21">
        <f t="shared" si="3"/>
        <v>11354.297882689907</v>
      </c>
      <c r="S73" s="21">
        <f t="shared" si="2"/>
        <v>9423.5211298609047</v>
      </c>
      <c r="T73" s="21">
        <f t="shared" si="2"/>
        <v>11471.536285035603</v>
      </c>
      <c r="U73" s="21">
        <f t="shared" si="2"/>
        <v>13519.551440210309</v>
      </c>
      <c r="Z73" s="12" t="s">
        <v>85</v>
      </c>
      <c r="AA73" s="22">
        <v>39.918638814410407</v>
      </c>
      <c r="AB73" s="22">
        <v>48.558661281140097</v>
      </c>
      <c r="AC73" s="22">
        <v>57.198683747869772</v>
      </c>
      <c r="AD73" s="22">
        <v>47.510033799820931</v>
      </c>
      <c r="AE73" s="22">
        <v>57.817910547980176</v>
      </c>
      <c r="AF73" s="22">
        <v>68.12578729613945</v>
      </c>
      <c r="AG73" s="22">
        <v>56.541126779165424</v>
      </c>
      <c r="AH73" s="22">
        <v>68.829217710213626</v>
      </c>
      <c r="AI73" s="22">
        <v>81.117308641261857</v>
      </c>
    </row>
    <row r="74" spans="1:35" x14ac:dyDescent="0.25">
      <c r="A74" s="13" t="s">
        <v>86</v>
      </c>
      <c r="B74" s="2">
        <v>361.95</v>
      </c>
      <c r="C74" s="23">
        <f>M74*[9]Uplift_factors!$K$27</f>
        <v>3415.6807823910767</v>
      </c>
      <c r="D74" s="24">
        <f>N74*[9]Uplift_factors!$K$27</f>
        <v>4158.8098333303024</v>
      </c>
      <c r="E74" s="24">
        <f>O74*[9]Uplift_factors!$K$27</f>
        <v>4901.9388842695271</v>
      </c>
      <c r="F74" s="24">
        <f>P74*[9]Uplift_factors!$K$27</f>
        <v>3955.3218141822977</v>
      </c>
      <c r="G74" s="24">
        <f>Q74*[9]Uplift_factors!$K$27</f>
        <v>4816.2968027188035</v>
      </c>
      <c r="H74" s="24">
        <f>R74*[9]Uplift_factors!$K$27</f>
        <v>5677.2717912553126</v>
      </c>
      <c r="I74" s="24">
        <f>S74*[9]Uplift_factors!$K$27</f>
        <v>4614.82108276692</v>
      </c>
      <c r="J74" s="24">
        <f>T74*[9]Uplift_factors!$K$27</f>
        <v>5619.7321600684818</v>
      </c>
      <c r="K74" s="25">
        <f>U74*[9]Uplift_factors!$K$27</f>
        <v>6624.6432373700409</v>
      </c>
      <c r="M74" s="21">
        <f t="shared" si="3"/>
        <v>2712.1200420085665</v>
      </c>
      <c r="N74" s="21">
        <f t="shared" si="3"/>
        <v>3302.1796293216998</v>
      </c>
      <c r="O74" s="21">
        <f t="shared" si="3"/>
        <v>3892.2392166348327</v>
      </c>
      <c r="P74" s="21">
        <f t="shared" si="3"/>
        <v>3140.6060016322904</v>
      </c>
      <c r="Q74" s="21">
        <f t="shared" si="3"/>
        <v>3824.2376612756539</v>
      </c>
      <c r="R74" s="21">
        <f t="shared" si="3"/>
        <v>4507.8693209190196</v>
      </c>
      <c r="S74" s="21">
        <f t="shared" si="2"/>
        <v>3664.2618400933552</v>
      </c>
      <c r="T74" s="21">
        <f t="shared" si="2"/>
        <v>4462.1816829652344</v>
      </c>
      <c r="U74" s="21">
        <f t="shared" si="2"/>
        <v>5260.1015258371117</v>
      </c>
      <c r="Z74" s="12" t="s">
        <v>86</v>
      </c>
      <c r="AA74" s="22">
        <v>16.2727202520514</v>
      </c>
      <c r="AB74" s="22">
        <v>19.8130777759302</v>
      </c>
      <c r="AC74" s="22">
        <v>23.353435299808996</v>
      </c>
      <c r="AD74" s="22">
        <v>18.843636009793745</v>
      </c>
      <c r="AE74" s="22">
        <v>22.945425967653922</v>
      </c>
      <c r="AF74" s="22">
        <v>27.047215925514116</v>
      </c>
      <c r="AG74" s="22">
        <v>21.985571040560131</v>
      </c>
      <c r="AH74" s="22">
        <v>26.773090097791407</v>
      </c>
      <c r="AI74" s="22">
        <v>31.560609155022672</v>
      </c>
    </row>
    <row r="75" spans="1:35" x14ac:dyDescent="0.25">
      <c r="A75" s="13" t="s">
        <v>87</v>
      </c>
      <c r="B75" s="2">
        <v>923.08</v>
      </c>
      <c r="C75" s="23">
        <f>M75*[9]Uplift_factors!$K$27</f>
        <v>2005.1015351968081</v>
      </c>
      <c r="D75" s="24">
        <f>N75*[9]Uplift_factors!$K$27</f>
        <v>2445.5374145518531</v>
      </c>
      <c r="E75" s="24">
        <f>O75*[9]Uplift_factors!$K$27</f>
        <v>2885.9732939069013</v>
      </c>
      <c r="F75" s="24">
        <f>P75*[9]Uplift_factors!$K$27</f>
        <v>2246.0721748199867</v>
      </c>
      <c r="G75" s="24">
        <f>Q75*[9]Uplift_factors!$K$27</f>
        <v>2738.6114234941815</v>
      </c>
      <c r="H75" s="24">
        <f>R75*[9]Uplift_factors!$K$27</f>
        <v>3231.1506721683754</v>
      </c>
      <c r="I75" s="24">
        <f>S75*[9]Uplift_factors!$K$27</f>
        <v>2555.1056076195327</v>
      </c>
      <c r="J75" s="24">
        <f>T75*[9]Uplift_factors!$K$27</f>
        <v>3114.6736573908788</v>
      </c>
      <c r="K75" s="25">
        <f>U75*[9]Uplift_factors!$K$27</f>
        <v>3674.2417071622267</v>
      </c>
      <c r="M75" s="21">
        <f t="shared" si="3"/>
        <v>1592.0914178820294</v>
      </c>
      <c r="N75" s="21">
        <f t="shared" si="3"/>
        <v>1941.8064678880457</v>
      </c>
      <c r="O75" s="21">
        <f t="shared" si="3"/>
        <v>2291.5215178940648</v>
      </c>
      <c r="P75" s="21">
        <f t="shared" si="3"/>
        <v>1783.4270089088197</v>
      </c>
      <c r="Q75" s="21">
        <f t="shared" si="3"/>
        <v>2174.5131943309857</v>
      </c>
      <c r="R75" s="21">
        <f t="shared" si="3"/>
        <v>2565.5993797531505</v>
      </c>
      <c r="S75" s="21">
        <f t="shared" si="2"/>
        <v>2028.8058426298201</v>
      </c>
      <c r="T75" s="21">
        <f t="shared" si="2"/>
        <v>2473.1142599960763</v>
      </c>
      <c r="U75" s="21">
        <f t="shared" si="2"/>
        <v>2917.4226773623336</v>
      </c>
      <c r="Z75" s="12" t="s">
        <v>87</v>
      </c>
      <c r="AA75" s="22">
        <v>9.5525485072921761</v>
      </c>
      <c r="AB75" s="22">
        <v>11.650838807328276</v>
      </c>
      <c r="AC75" s="22">
        <v>13.749129107364388</v>
      </c>
      <c r="AD75" s="22">
        <v>10.700562053452918</v>
      </c>
      <c r="AE75" s="22">
        <v>13.047079165985915</v>
      </c>
      <c r="AF75" s="22">
        <v>15.393596278518903</v>
      </c>
      <c r="AG75" s="22">
        <v>12.17283505577892</v>
      </c>
      <c r="AH75" s="22">
        <v>14.838685559976458</v>
      </c>
      <c r="AI75" s="22">
        <v>17.504536064174001</v>
      </c>
    </row>
    <row r="76" spans="1:35" x14ac:dyDescent="0.25">
      <c r="A76" s="13" t="s">
        <v>88</v>
      </c>
      <c r="B76" s="2">
        <v>550.13199999999995</v>
      </c>
      <c r="C76" s="23">
        <f>M76*[9]Uplift_factors!$K$27</f>
        <v>2690.0447128785245</v>
      </c>
      <c r="D76" s="24">
        <f>N76*[9]Uplift_factors!$K$27</f>
        <v>3280.133003952014</v>
      </c>
      <c r="E76" s="24">
        <f>O76*[9]Uplift_factors!$K$27</f>
        <v>3870.2212950255071</v>
      </c>
      <c r="F76" s="24">
        <f>P76*[9]Uplift_factors!$K$27</f>
        <v>3076.4987435764729</v>
      </c>
      <c r="G76" s="24">
        <f>Q76*[9]Uplift_factors!$K$27</f>
        <v>3751.141525182411</v>
      </c>
      <c r="H76" s="24">
        <f>R76*[9]Uplift_factors!$K$27</f>
        <v>4425.7843067883487</v>
      </c>
      <c r="I76" s="24">
        <f>S76*[9]Uplift_factors!$K$27</f>
        <v>3556.1800089282538</v>
      </c>
      <c r="J76" s="24">
        <f>T76*[9]Uplift_factors!$K$27</f>
        <v>4335.8210017213642</v>
      </c>
      <c r="K76" s="25">
        <f>U76*[9]Uplift_factors!$K$27</f>
        <v>5115.4619945144723</v>
      </c>
      <c r="M76" s="21">
        <f t="shared" si="3"/>
        <v>2135.9502378878055</v>
      </c>
      <c r="N76" s="21">
        <f t="shared" si="3"/>
        <v>2604.492347860587</v>
      </c>
      <c r="O76" s="21">
        <f t="shared" si="3"/>
        <v>3073.0344578333711</v>
      </c>
      <c r="P76" s="21">
        <f t="shared" si="3"/>
        <v>2442.8026016608605</v>
      </c>
      <c r="Q76" s="21">
        <f t="shared" si="3"/>
        <v>2978.4826975944802</v>
      </c>
      <c r="R76" s="21">
        <f t="shared" si="3"/>
        <v>3514.1627935280999</v>
      </c>
      <c r="S76" s="21">
        <f t="shared" si="2"/>
        <v>2823.679286696366</v>
      </c>
      <c r="T76" s="21">
        <f t="shared" si="2"/>
        <v>3442.730098770629</v>
      </c>
      <c r="U76" s="21">
        <f t="shared" si="2"/>
        <v>4061.780910844891</v>
      </c>
      <c r="Z76" s="12" t="s">
        <v>88</v>
      </c>
      <c r="AA76" s="22">
        <v>12.815701427326832</v>
      </c>
      <c r="AB76" s="22">
        <v>15.626954087163522</v>
      </c>
      <c r="AC76" s="22">
        <v>18.438206747000226</v>
      </c>
      <c r="AD76" s="22">
        <v>14.656815609965163</v>
      </c>
      <c r="AE76" s="22">
        <v>17.870896185566881</v>
      </c>
      <c r="AF76" s="22">
        <v>21.084976761168601</v>
      </c>
      <c r="AG76" s="22">
        <v>16.942075720178195</v>
      </c>
      <c r="AH76" s="22">
        <v>20.656380592623773</v>
      </c>
      <c r="AI76" s="22">
        <v>24.370685465069347</v>
      </c>
    </row>
    <row r="77" spans="1:35" x14ac:dyDescent="0.25">
      <c r="A77" s="13" t="s">
        <v>89</v>
      </c>
      <c r="B77" s="2">
        <v>322.89299999999997</v>
      </c>
      <c r="C77" s="23">
        <f>M77*[9]Uplift_factors!$K$27</f>
        <v>2803.2374585160578</v>
      </c>
      <c r="D77" s="24">
        <f>N77*[9]Uplift_factors!$K$27</f>
        <v>3418.0570965474444</v>
      </c>
      <c r="E77" s="24">
        <f>O77*[9]Uplift_factors!$K$27</f>
        <v>4032.8767345788315</v>
      </c>
      <c r="F77" s="24">
        <f>P77*[9]Uplift_factors!$K$27</f>
        <v>3213.7338696873026</v>
      </c>
      <c r="G77" s="24">
        <f>Q77*[9]Uplift_factors!$K$27</f>
        <v>3918.4708248750653</v>
      </c>
      <c r="H77" s="24">
        <f>R77*[9]Uplift_factors!$K$27</f>
        <v>4623.2077800628249</v>
      </c>
      <c r="I77" s="24">
        <f>S77*[9]Uplift_factors!$K$27</f>
        <v>3721.6161556975567</v>
      </c>
      <c r="J77" s="24">
        <f>T77*[9]Uplift_factors!$K$27</f>
        <v>4537.6260933504118</v>
      </c>
      <c r="K77" s="25">
        <f>U77*[9]Uplift_factors!$K$27</f>
        <v>5353.6360310032669</v>
      </c>
      <c r="M77" s="21">
        <f t="shared" si="3"/>
        <v>2225.8275811208664</v>
      </c>
      <c r="N77" s="21">
        <f t="shared" si="3"/>
        <v>2714.0068838009315</v>
      </c>
      <c r="O77" s="21">
        <f t="shared" si="3"/>
        <v>3202.1861864809975</v>
      </c>
      <c r="P77" s="21">
        <f t="shared" si="3"/>
        <v>2551.7700841936412</v>
      </c>
      <c r="Q77" s="21">
        <f t="shared" si="3"/>
        <v>3111.345566294412</v>
      </c>
      <c r="R77" s="21">
        <f t="shared" si="3"/>
        <v>3670.9210483951806</v>
      </c>
      <c r="S77" s="21">
        <f t="shared" si="2"/>
        <v>2955.0389534541027</v>
      </c>
      <c r="T77" s="21">
        <f t="shared" si="2"/>
        <v>3602.967447766508</v>
      </c>
      <c r="U77" s="21">
        <f t="shared" si="2"/>
        <v>4250.8959420789133</v>
      </c>
      <c r="Z77" s="12" t="s">
        <v>89</v>
      </c>
      <c r="AA77" s="22">
        <v>13.354965486725197</v>
      </c>
      <c r="AB77" s="22">
        <v>16.284041302805591</v>
      </c>
      <c r="AC77" s="22">
        <v>19.213117118885986</v>
      </c>
      <c r="AD77" s="22">
        <v>15.310620505161847</v>
      </c>
      <c r="AE77" s="22">
        <v>18.66807339776647</v>
      </c>
      <c r="AF77" s="22">
        <v>22.025526290371083</v>
      </c>
      <c r="AG77" s="22">
        <v>17.730233720724616</v>
      </c>
      <c r="AH77" s="22">
        <v>21.617804686599047</v>
      </c>
      <c r="AI77" s="22">
        <v>25.505375652473482</v>
      </c>
    </row>
    <row r="78" spans="1:35" x14ac:dyDescent="0.25">
      <c r="A78" s="13" t="s">
        <v>90</v>
      </c>
      <c r="B78" s="2">
        <v>548.65</v>
      </c>
      <c r="C78" s="23">
        <f>M78*[9]Uplift_factors!$K$27</f>
        <v>3482.9255512519353</v>
      </c>
      <c r="D78" s="24">
        <f>N78*[9]Uplift_factors!$K$27</f>
        <v>4248.3375689198328</v>
      </c>
      <c r="E78" s="24">
        <f>O78*[9]Uplift_factors!$K$27</f>
        <v>5013.7495865877318</v>
      </c>
      <c r="F78" s="24">
        <f>P78*[9]Uplift_factors!$K$27</f>
        <v>4038.1197918058479</v>
      </c>
      <c r="G78" s="24">
        <f>Q78*[9]Uplift_factors!$K$27</f>
        <v>4926.0607939468364</v>
      </c>
      <c r="H78" s="24">
        <f>R78*[9]Uplift_factors!$K$27</f>
        <v>5814.0017960878231</v>
      </c>
      <c r="I78" s="24">
        <f>S78*[9]Uplift_factors!$K$27</f>
        <v>4715.681298778125</v>
      </c>
      <c r="J78" s="24">
        <f>T78*[9]Uplift_factors!$K$27</f>
        <v>5753.0585884873835</v>
      </c>
      <c r="K78" s="25">
        <f>U78*[9]Uplift_factors!$K$27</f>
        <v>6790.4358781966348</v>
      </c>
      <c r="M78" s="21">
        <f t="shared" si="3"/>
        <v>2765.5137567514589</v>
      </c>
      <c r="N78" s="21">
        <f t="shared" si="3"/>
        <v>3373.2664730512934</v>
      </c>
      <c r="O78" s="21">
        <f t="shared" si="3"/>
        <v>3981.0191893511287</v>
      </c>
      <c r="P78" s="21">
        <f t="shared" si="3"/>
        <v>3206.3492806027011</v>
      </c>
      <c r="Q78" s="21">
        <f t="shared" si="3"/>
        <v>3911.3925037407644</v>
      </c>
      <c r="R78" s="21">
        <f t="shared" si="3"/>
        <v>4616.4357268788262</v>
      </c>
      <c r="S78" s="21">
        <f t="shared" si="2"/>
        <v>3744.346903866151</v>
      </c>
      <c r="T78" s="21">
        <f t="shared" si="2"/>
        <v>4568.0455799981401</v>
      </c>
      <c r="U78" s="21">
        <f t="shared" si="2"/>
        <v>5391.7442561301241</v>
      </c>
      <c r="Z78" s="12" t="s">
        <v>90</v>
      </c>
      <c r="AA78" s="22">
        <v>16.593082540508753</v>
      </c>
      <c r="AB78" s="22">
        <v>20.23959883830776</v>
      </c>
      <c r="AC78" s="22">
        <v>23.886115136106771</v>
      </c>
      <c r="AD78" s="22">
        <v>19.238095683616208</v>
      </c>
      <c r="AE78" s="22">
        <v>23.468355022444587</v>
      </c>
      <c r="AF78" s="22">
        <v>27.698614361272959</v>
      </c>
      <c r="AG78" s="22">
        <v>22.466081423196904</v>
      </c>
      <c r="AH78" s="22">
        <v>27.408273479988839</v>
      </c>
      <c r="AI78" s="22">
        <v>32.350465536780746</v>
      </c>
    </row>
    <row r="79" spans="1:35" x14ac:dyDescent="0.25">
      <c r="A79" s="13" t="s">
        <v>91</v>
      </c>
      <c r="B79" s="2">
        <v>1112.655</v>
      </c>
      <c r="C79" s="23">
        <f>M79*[9]Uplift_factors!$K$27</f>
        <v>2620.3128276033899</v>
      </c>
      <c r="D79" s="24">
        <f>N79*[9]Uplift_factors!$K$27</f>
        <v>3194.5177912743493</v>
      </c>
      <c r="E79" s="24">
        <f>O79*[9]Uplift_factors!$K$27</f>
        <v>3768.722754945306</v>
      </c>
      <c r="F79" s="24">
        <f>P79*[9]Uplift_factors!$K$27</f>
        <v>2985.2212644404221</v>
      </c>
      <c r="G79" s="24">
        <f>Q79*[9]Uplift_factors!$K$27</f>
        <v>3639.0125198194332</v>
      </c>
      <c r="H79" s="24">
        <f>R79*[9]Uplift_factors!$K$27</f>
        <v>4292.8037751984402</v>
      </c>
      <c r="I79" s="24">
        <f>S79*[9]Uplift_factors!$K$27</f>
        <v>3440.5909517150435</v>
      </c>
      <c r="J79" s="24">
        <f>T79*[9]Uplift_factors!$K$27</f>
        <v>4193.7803550257122</v>
      </c>
      <c r="K79" s="25">
        <f>U79*[9]Uplift_factors!$K$27</f>
        <v>4946.9697583363786</v>
      </c>
      <c r="M79" s="21">
        <f t="shared" si="3"/>
        <v>2080.581702105213</v>
      </c>
      <c r="N79" s="21">
        <f t="shared" si="3"/>
        <v>2536.5121269333331</v>
      </c>
      <c r="O79" s="21">
        <f t="shared" si="3"/>
        <v>2992.4425517614513</v>
      </c>
      <c r="P79" s="21">
        <f t="shared" si="3"/>
        <v>2370.326425952308</v>
      </c>
      <c r="Q79" s="21">
        <f t="shared" si="3"/>
        <v>2889.4499857839423</v>
      </c>
      <c r="R79" s="21">
        <f t="shared" si="3"/>
        <v>3408.573545615573</v>
      </c>
      <c r="S79" s="21">
        <f t="shared" si="2"/>
        <v>2731.8992233131098</v>
      </c>
      <c r="T79" s="21">
        <f t="shared" si="2"/>
        <v>3329.9469351128523</v>
      </c>
      <c r="U79" s="21">
        <f t="shared" si="2"/>
        <v>3927.9946469125935</v>
      </c>
      <c r="Z79" s="12" t="s">
        <v>91</v>
      </c>
      <c r="AA79" s="22">
        <v>12.483490212631279</v>
      </c>
      <c r="AB79" s="22">
        <v>15.219072761599998</v>
      </c>
      <c r="AC79" s="22">
        <v>17.954655310568707</v>
      </c>
      <c r="AD79" s="22">
        <v>14.221958555713849</v>
      </c>
      <c r="AE79" s="22">
        <v>17.336699914703654</v>
      </c>
      <c r="AF79" s="22">
        <v>20.45144127369344</v>
      </c>
      <c r="AG79" s="22">
        <v>16.39139533987866</v>
      </c>
      <c r="AH79" s="22">
        <v>19.979681610677115</v>
      </c>
      <c r="AI79" s="22">
        <v>23.56796788147556</v>
      </c>
    </row>
    <row r="80" spans="1:35" x14ac:dyDescent="0.25">
      <c r="A80" s="13" t="s">
        <v>92</v>
      </c>
      <c r="B80" s="2">
        <v>686.72400000000005</v>
      </c>
      <c r="C80" s="23">
        <f>M80*[9]Uplift_factors!$K$27</f>
        <v>1470.3548649888553</v>
      </c>
      <c r="D80" s="24">
        <f>N80*[9]Uplift_factors!$K$27</f>
        <v>1792.6467296681099</v>
      </c>
      <c r="E80" s="24">
        <f>O80*[9]Uplift_factors!$K$27</f>
        <v>2114.9385943473658</v>
      </c>
      <c r="F80" s="24">
        <f>P80*[9]Uplift_factors!$K$27</f>
        <v>1668.4847939225485</v>
      </c>
      <c r="G80" s="24">
        <f>Q80*[9]Uplift_factors!$K$27</f>
        <v>2033.8985007701338</v>
      </c>
      <c r="H80" s="24">
        <f>R80*[9]Uplift_factors!$K$27</f>
        <v>2399.3122076177192</v>
      </c>
      <c r="I80" s="24">
        <f>S80*[9]Uplift_factors!$K$27</f>
        <v>1917.1748681266224</v>
      </c>
      <c r="J80" s="24">
        <f>T80*[9]Uplift_factors!$K$27</f>
        <v>2336.7835597742837</v>
      </c>
      <c r="K80" s="25">
        <f>U80*[9]Uplift_factors!$K$27</f>
        <v>2756.3922514219421</v>
      </c>
      <c r="M80" s="21">
        <f t="shared" si="3"/>
        <v>1167.4916809437657</v>
      </c>
      <c r="N80" s="21">
        <f t="shared" si="3"/>
        <v>1423.3979793540718</v>
      </c>
      <c r="O80" s="21">
        <f t="shared" si="3"/>
        <v>1679.3042777643793</v>
      </c>
      <c r="P80" s="21">
        <f t="shared" si="3"/>
        <v>1324.8108759789177</v>
      </c>
      <c r="Q80" s="21">
        <f t="shared" si="3"/>
        <v>1614.9567944954067</v>
      </c>
      <c r="R80" s="21">
        <f t="shared" si="3"/>
        <v>1905.1027130118957</v>
      </c>
      <c r="S80" s="21">
        <f t="shared" si="2"/>
        <v>1522.2758551346433</v>
      </c>
      <c r="T80" s="21">
        <f t="shared" si="2"/>
        <v>1855.453694318421</v>
      </c>
      <c r="U80" s="21">
        <f t="shared" si="2"/>
        <v>2188.6315335021968</v>
      </c>
      <c r="Z80" s="12" t="s">
        <v>92</v>
      </c>
      <c r="AA80" s="22">
        <v>7.0049500856625935</v>
      </c>
      <c r="AB80" s="22">
        <v>8.5403878761244307</v>
      </c>
      <c r="AC80" s="22">
        <v>10.075825666586276</v>
      </c>
      <c r="AD80" s="22">
        <v>7.9488652558735069</v>
      </c>
      <c r="AE80" s="22">
        <v>9.6897407669724398</v>
      </c>
      <c r="AF80" s="22">
        <v>11.430616278071374</v>
      </c>
      <c r="AG80" s="22">
        <v>9.1336551308078597</v>
      </c>
      <c r="AH80" s="22">
        <v>11.132722165910526</v>
      </c>
      <c r="AI80" s="22">
        <v>13.131789201013182</v>
      </c>
    </row>
    <row r="81" spans="1:35" x14ac:dyDescent="0.25">
      <c r="A81" s="13" t="s">
        <v>93</v>
      </c>
      <c r="B81" s="2">
        <v>500.19</v>
      </c>
      <c r="C81" s="23">
        <f>M81*[9]Uplift_factors!$K$27</f>
        <v>2196.4408082344312</v>
      </c>
      <c r="D81" s="24">
        <f>N81*[9]Uplift_factors!$K$27</f>
        <v>2678.0455713463921</v>
      </c>
      <c r="E81" s="24">
        <f>O81*[9]Uplift_factors!$K$27</f>
        <v>3159.650334458353</v>
      </c>
      <c r="F81" s="24">
        <f>P81*[9]Uplift_factors!$K$27</f>
        <v>2528.2811503844559</v>
      </c>
      <c r="G81" s="24">
        <f>Q81*[9]Uplift_factors!$K$27</f>
        <v>3082.7057642539053</v>
      </c>
      <c r="H81" s="24">
        <f>R81*[9]Uplift_factors!$K$27</f>
        <v>3637.1303781233523</v>
      </c>
      <c r="I81" s="24">
        <f>S81*[9]Uplift_factors!$K$27</f>
        <v>2936.7360728491617</v>
      </c>
      <c r="J81" s="24">
        <f>T81*[9]Uplift_factors!$K$27</f>
        <v>3580.7812833509297</v>
      </c>
      <c r="K81" s="25">
        <f>U81*[9]Uplift_factors!$K$27</f>
        <v>4224.8264938526963</v>
      </c>
      <c r="M81" s="21">
        <f t="shared" si="3"/>
        <v>1744.0186939623827</v>
      </c>
      <c r="N81" s="21">
        <f t="shared" si="3"/>
        <v>2126.4226753579687</v>
      </c>
      <c r="O81" s="21">
        <f t="shared" si="3"/>
        <v>2508.8266567535543</v>
      </c>
      <c r="P81" s="21">
        <f t="shared" si="3"/>
        <v>2007.5066777727559</v>
      </c>
      <c r="Q81" s="21">
        <f t="shared" si="3"/>
        <v>2447.7311023765046</v>
      </c>
      <c r="R81" s="21">
        <f t="shared" si="3"/>
        <v>2887.9555269802518</v>
      </c>
      <c r="S81" s="21">
        <f t="shared" si="2"/>
        <v>2331.8281972732129</v>
      </c>
      <c r="T81" s="21">
        <f t="shared" si="2"/>
        <v>2843.2131991640249</v>
      </c>
      <c r="U81" s="21">
        <f t="shared" si="2"/>
        <v>3354.598201054836</v>
      </c>
      <c r="Z81" s="12" t="s">
        <v>93</v>
      </c>
      <c r="AA81" s="22">
        <v>10.464112163774296</v>
      </c>
      <c r="AB81" s="22">
        <v>12.758536052147813</v>
      </c>
      <c r="AC81" s="22">
        <v>15.052959940521326</v>
      </c>
      <c r="AD81" s="22">
        <v>12.045040066636535</v>
      </c>
      <c r="AE81" s="22">
        <v>14.686386614259026</v>
      </c>
      <c r="AF81" s="22">
        <v>17.327733161881511</v>
      </c>
      <c r="AG81" s="22">
        <v>13.990969183639278</v>
      </c>
      <c r="AH81" s="22">
        <v>17.05927919498415</v>
      </c>
      <c r="AI81" s="22">
        <v>20.127589206329016</v>
      </c>
    </row>
    <row r="82" spans="1:35" x14ac:dyDescent="0.25">
      <c r="A82" s="13" t="s">
        <v>94</v>
      </c>
      <c r="B82" s="2">
        <v>47.417000000000002</v>
      </c>
      <c r="C82" s="23">
        <f>M82*[9]Uplift_factors!$K$27</f>
        <v>786.34980457751919</v>
      </c>
      <c r="D82" s="24">
        <f>N82*[9]Uplift_factors!$K$27</f>
        <v>956.55024647379719</v>
      </c>
      <c r="E82" s="24">
        <f>O82*[9]Uplift_factors!$K$27</f>
        <v>1126.7506883700751</v>
      </c>
      <c r="F82" s="24">
        <f>P82*[9]Uplift_factors!$K$27</f>
        <v>935.71432939752867</v>
      </c>
      <c r="G82" s="24">
        <f>Q82*[9]Uplift_factors!$K$27</f>
        <v>1138.7288761679115</v>
      </c>
      <c r="H82" s="24">
        <f>R82*[9]Uplift_factors!$K$27</f>
        <v>1341.7434229382943</v>
      </c>
      <c r="I82" s="24">
        <f>S82*[9]Uplift_factors!$K$27</f>
        <v>1113.4338338962509</v>
      </c>
      <c r="J82" s="24">
        <f>T82*[9]Uplift_factors!$K$27</f>
        <v>1355.4144415034775</v>
      </c>
      <c r="K82" s="25">
        <f>U82*[9]Uplift_factors!$K$27</f>
        <v>1597.3950491107039</v>
      </c>
      <c r="M82" s="21">
        <f t="shared" si="3"/>
        <v>624.37774513907425</v>
      </c>
      <c r="N82" s="21">
        <f t="shared" si="3"/>
        <v>759.52035916943862</v>
      </c>
      <c r="O82" s="21">
        <f t="shared" si="3"/>
        <v>894.66297319980276</v>
      </c>
      <c r="P82" s="21">
        <f t="shared" si="3"/>
        <v>742.97621705068411</v>
      </c>
      <c r="Q82" s="21">
        <f t="shared" si="3"/>
        <v>904.17389803825142</v>
      </c>
      <c r="R82" s="21">
        <f t="shared" si="3"/>
        <v>1065.3715790258186</v>
      </c>
      <c r="S82" s="21">
        <f t="shared" si="2"/>
        <v>884.08911978201161</v>
      </c>
      <c r="T82" s="21">
        <f t="shared" si="2"/>
        <v>1076.2266459385262</v>
      </c>
      <c r="U82" s="21">
        <f t="shared" si="2"/>
        <v>1268.3641720950407</v>
      </c>
      <c r="Z82" s="12" t="s">
        <v>94</v>
      </c>
      <c r="AA82" s="22">
        <v>3.7462664708344455</v>
      </c>
      <c r="AB82" s="22">
        <v>4.5571221550166321</v>
      </c>
      <c r="AC82" s="22">
        <v>5.3679778391988169</v>
      </c>
      <c r="AD82" s="22">
        <v>4.4578573023041042</v>
      </c>
      <c r="AE82" s="22">
        <v>5.4250433882295086</v>
      </c>
      <c r="AF82" s="22">
        <v>6.3922294741549113</v>
      </c>
      <c r="AG82" s="22">
        <v>5.3045347186920697</v>
      </c>
      <c r="AH82" s="22">
        <v>6.4573598756311563</v>
      </c>
      <c r="AI82" s="22">
        <v>7.6101850325702447</v>
      </c>
    </row>
    <row r="83" spans="1:35" x14ac:dyDescent="0.25">
      <c r="A83" s="13" t="s">
        <v>95</v>
      </c>
      <c r="B83" s="2">
        <v>439.23</v>
      </c>
      <c r="C83" s="23">
        <f>M83*[9]Uplift_factors!$K$27</f>
        <v>18419.887067743544</v>
      </c>
      <c r="D83" s="24">
        <f>N83*[9]Uplift_factors!$K$27</f>
        <v>22474.52918903283</v>
      </c>
      <c r="E83" s="24">
        <f>O83*[9]Uplift_factors!$K$27</f>
        <v>26529.17131032213</v>
      </c>
      <c r="F83" s="24">
        <f>P83*[9]Uplift_factors!$K$27</f>
        <v>20621.774455605278</v>
      </c>
      <c r="G83" s="24">
        <f>Q83*[9]Uplift_factors!$K$27</f>
        <v>25153.344371516694</v>
      </c>
      <c r="H83" s="24">
        <f>R83*[9]Uplift_factors!$K$27</f>
        <v>29684.914287428099</v>
      </c>
      <c r="I83" s="24">
        <f>S83*[9]Uplift_factors!$K$27</f>
        <v>23448.564099697454</v>
      </c>
      <c r="J83" s="24">
        <f>T83*[9]Uplift_factors!$K$27</f>
        <v>28594.382110713166</v>
      </c>
      <c r="K83" s="25">
        <f>U83*[9]Uplift_factors!$K$27</f>
        <v>33740.200121728878</v>
      </c>
      <c r="M83" s="21">
        <f t="shared" si="3"/>
        <v>14625.765131655644</v>
      </c>
      <c r="N83" s="21">
        <f t="shared" si="3"/>
        <v>17845.233478057384</v>
      </c>
      <c r="O83" s="21">
        <f t="shared" si="3"/>
        <v>21064.701824459135</v>
      </c>
      <c r="P83" s="21">
        <f t="shared" si="3"/>
        <v>16374.108520666741</v>
      </c>
      <c r="Q83" s="21">
        <f t="shared" si="3"/>
        <v>19972.267240318219</v>
      </c>
      <c r="R83" s="21">
        <f t="shared" si="3"/>
        <v>23570.425959969685</v>
      </c>
      <c r="S83" s="21">
        <f t="shared" si="2"/>
        <v>18618.637016364697</v>
      </c>
      <c r="T83" s="21">
        <f t="shared" si="2"/>
        <v>22704.521221982621</v>
      </c>
      <c r="U83" s="21">
        <f t="shared" si="2"/>
        <v>26790.405427600544</v>
      </c>
      <c r="Z83" s="12" t="s">
        <v>95</v>
      </c>
      <c r="AA83" s="22">
        <v>87.754590789933857</v>
      </c>
      <c r="AB83" s="22">
        <v>107.0714008683443</v>
      </c>
      <c r="AC83" s="22">
        <v>126.3882109467548</v>
      </c>
      <c r="AD83" s="22">
        <v>98.244651124000441</v>
      </c>
      <c r="AE83" s="22">
        <v>119.8336034419093</v>
      </c>
      <c r="AF83" s="22">
        <v>141.42255575981812</v>
      </c>
      <c r="AG83" s="22">
        <v>111.71182209818819</v>
      </c>
      <c r="AH83" s="22">
        <v>136.22712733189573</v>
      </c>
      <c r="AI83" s="22">
        <v>160.74243256560325</v>
      </c>
    </row>
    <row r="84" spans="1:35" x14ac:dyDescent="0.25">
      <c r="A84" s="13" t="s">
        <v>96</v>
      </c>
      <c r="B84" s="2">
        <v>1073.999</v>
      </c>
      <c r="C84" s="23">
        <f>M84*[9]Uplift_factors!$K$27</f>
        <v>4716.6580261568542</v>
      </c>
      <c r="D84" s="24">
        <f>N84*[9]Uplift_factors!$K$27</f>
        <v>5756.5784414349155</v>
      </c>
      <c r="E84" s="24">
        <f>O84*[9]Uplift_factors!$K$27</f>
        <v>6796.4988567129849</v>
      </c>
      <c r="F84" s="24">
        <f>P84*[9]Uplift_factors!$K$27</f>
        <v>5267.5591621206559</v>
      </c>
      <c r="G84" s="24">
        <f>Q84*[9]Uplift_factors!$K$27</f>
        <v>6426.7783547382187</v>
      </c>
      <c r="H84" s="24">
        <f>R84*[9]Uplift_factors!$K$27</f>
        <v>7585.9975473557824</v>
      </c>
      <c r="I84" s="24">
        <f>S84*[9]Uplift_factors!$K$27</f>
        <v>5978.0833029972109</v>
      </c>
      <c r="J84" s="24">
        <f>T84*[9]Uplift_factors!$K$27</f>
        <v>7291.7291272760176</v>
      </c>
      <c r="K84" s="25">
        <f>U84*[9]Uplift_factors!$K$27</f>
        <v>8605.3749515548225</v>
      </c>
      <c r="M84" s="21">
        <f t="shared" si="3"/>
        <v>3745.122445278887</v>
      </c>
      <c r="N84" s="21">
        <f t="shared" si="3"/>
        <v>4570.8404148589207</v>
      </c>
      <c r="O84" s="21">
        <f t="shared" si="3"/>
        <v>5396.5583844389612</v>
      </c>
      <c r="P84" s="21">
        <f t="shared" si="3"/>
        <v>4182.549156731352</v>
      </c>
      <c r="Q84" s="21">
        <f t="shared" si="3"/>
        <v>5102.9927829586923</v>
      </c>
      <c r="R84" s="21">
        <f t="shared" si="3"/>
        <v>6023.4364091860334</v>
      </c>
      <c r="S84" s="21">
        <f t="shared" si="2"/>
        <v>4746.7197820241663</v>
      </c>
      <c r="T84" s="21">
        <f t="shared" si="2"/>
        <v>5789.7812959966095</v>
      </c>
      <c r="U84" s="21">
        <f t="shared" si="2"/>
        <v>6832.8428099690509</v>
      </c>
      <c r="Z84" s="12" t="s">
        <v>96</v>
      </c>
      <c r="AA84" s="22">
        <v>22.470734671673323</v>
      </c>
      <c r="AB84" s="22">
        <v>27.425042489153522</v>
      </c>
      <c r="AC84" s="22">
        <v>32.379350306633768</v>
      </c>
      <c r="AD84" s="22">
        <v>25.095294940388115</v>
      </c>
      <c r="AE84" s="22">
        <v>30.617956697752152</v>
      </c>
      <c r="AF84" s="22">
        <v>36.140618455116197</v>
      </c>
      <c r="AG84" s="22">
        <v>28.480318692145001</v>
      </c>
      <c r="AH84" s="22">
        <v>34.738687775979656</v>
      </c>
      <c r="AI84" s="22">
        <v>40.997056859814307</v>
      </c>
    </row>
    <row r="85" spans="1:35" x14ac:dyDescent="0.25">
      <c r="A85" s="13" t="s">
        <v>97</v>
      </c>
      <c r="B85" s="2">
        <v>425.476</v>
      </c>
      <c r="C85" s="23">
        <f>M85*[9]Uplift_factors!$K$27</f>
        <v>3697.8848887994914</v>
      </c>
      <c r="D85" s="24">
        <f>N85*[9]Uplift_factors!$K$27</f>
        <v>4510.3924356413727</v>
      </c>
      <c r="E85" s="24">
        <f>O85*[9]Uplift_factors!$K$27</f>
        <v>5322.8999824832526</v>
      </c>
      <c r="F85" s="24">
        <f>P85*[9]Uplift_factors!$K$27</f>
        <v>4298.7375713044594</v>
      </c>
      <c r="G85" s="24">
        <f>Q85*[9]Uplift_factors!$K$27</f>
        <v>5243.9857421860406</v>
      </c>
      <c r="H85" s="24">
        <f>R85*[9]Uplift_factors!$K$27</f>
        <v>6189.2339130676219</v>
      </c>
      <c r="I85" s="24">
        <f>S85*[9]Uplift_factors!$K$27</f>
        <v>5029.8550286974405</v>
      </c>
      <c r="J85" s="24">
        <f>T85*[9]Uplift_factors!$K$27</f>
        <v>6136.487707584829</v>
      </c>
      <c r="K85" s="25">
        <f>U85*[9]Uplift_factors!$K$27</f>
        <v>7243.1203864722238</v>
      </c>
      <c r="M85" s="21">
        <f t="shared" si="3"/>
        <v>2936.1958446635199</v>
      </c>
      <c r="N85" s="21">
        <f t="shared" si="3"/>
        <v>3581.343369406884</v>
      </c>
      <c r="O85" s="21">
        <f t="shared" si="3"/>
        <v>4226.4908941502472</v>
      </c>
      <c r="P85" s="21">
        <f t="shared" si="3"/>
        <v>3413.2851004620602</v>
      </c>
      <c r="Q85" s="21">
        <f t="shared" si="3"/>
        <v>4163.8313816415503</v>
      </c>
      <c r="R85" s="21">
        <f t="shared" si="3"/>
        <v>4914.3776628210408</v>
      </c>
      <c r="S85" s="21">
        <f t="shared" si="2"/>
        <v>3993.8072380927829</v>
      </c>
      <c r="T85" s="21">
        <f t="shared" si="2"/>
        <v>4872.4961024108079</v>
      </c>
      <c r="U85" s="21">
        <f t="shared" si="2"/>
        <v>5751.184966728837</v>
      </c>
      <c r="Z85" s="12" t="s">
        <v>97</v>
      </c>
      <c r="AA85" s="22">
        <v>17.617175067981119</v>
      </c>
      <c r="AB85" s="22">
        <v>21.488060216441301</v>
      </c>
      <c r="AC85" s="22">
        <v>25.358945364901484</v>
      </c>
      <c r="AD85" s="22">
        <v>20.479710602772361</v>
      </c>
      <c r="AE85" s="22">
        <v>24.982988289849303</v>
      </c>
      <c r="AF85" s="22">
        <v>29.486265976926244</v>
      </c>
      <c r="AG85" s="22">
        <v>23.962843428556699</v>
      </c>
      <c r="AH85" s="22">
        <v>29.234976614464848</v>
      </c>
      <c r="AI85" s="22">
        <v>34.507109800373023</v>
      </c>
    </row>
    <row r="86" spans="1:35" x14ac:dyDescent="0.25">
      <c r="A86" s="13" t="s">
        <v>98</v>
      </c>
      <c r="B86" s="2">
        <v>215.374</v>
      </c>
      <c r="C86" s="23">
        <f>M86*[9]Uplift_factors!$K$27</f>
        <v>4183.5274248630431</v>
      </c>
      <c r="D86" s="24">
        <f>N86*[9]Uplift_factors!$K$27</f>
        <v>5093.1808674613876</v>
      </c>
      <c r="E86" s="24">
        <f>O86*[9]Uplift_factors!$K$27</f>
        <v>6002.8343100597313</v>
      </c>
      <c r="F86" s="24">
        <f>P86*[9]Uplift_factors!$K$27</f>
        <v>4886.2547643648522</v>
      </c>
      <c r="G86" s="24">
        <f>Q86*[9]Uplift_factors!$K$27</f>
        <v>5949.8706564146369</v>
      </c>
      <c r="H86" s="24">
        <f>R86*[9]Uplift_factors!$K$27</f>
        <v>7013.4865484644233</v>
      </c>
      <c r="I86" s="24">
        <f>S86*[9]Uplift_factors!$K$27</f>
        <v>5737.0504300595376</v>
      </c>
      <c r="J86" s="24">
        <f>T86*[9]Uplift_factors!$K$27</f>
        <v>6986.8595561683314</v>
      </c>
      <c r="K86" s="25">
        <f>U86*[9]Uplift_factors!$K$27</f>
        <v>8236.6686822771262</v>
      </c>
      <c r="M86" s="21">
        <f t="shared" si="3"/>
        <v>3321.8058999415202</v>
      </c>
      <c r="N86" s="21">
        <f t="shared" si="3"/>
        <v>4044.0892425980387</v>
      </c>
      <c r="O86" s="21">
        <f t="shared" si="3"/>
        <v>4766.3725852545567</v>
      </c>
      <c r="P86" s="21">
        <f t="shared" si="3"/>
        <v>3879.785706296856</v>
      </c>
      <c r="Q86" s="21">
        <f t="shared" si="3"/>
        <v>4724.3183665789156</v>
      </c>
      <c r="R86" s="21">
        <f t="shared" si="3"/>
        <v>5568.8510268609762</v>
      </c>
      <c r="S86" s="21">
        <f t="shared" si="2"/>
        <v>4555.3347764793707</v>
      </c>
      <c r="T86" s="21">
        <f t="shared" si="2"/>
        <v>5547.7086531833966</v>
      </c>
      <c r="U86" s="21">
        <f t="shared" si="2"/>
        <v>6540.0825298874233</v>
      </c>
      <c r="Z86" s="12" t="s">
        <v>98</v>
      </c>
      <c r="AA86" s="22">
        <v>19.930835399649119</v>
      </c>
      <c r="AB86" s="22">
        <v>24.264535455588234</v>
      </c>
      <c r="AC86" s="22">
        <v>28.598235511527342</v>
      </c>
      <c r="AD86" s="22">
        <v>23.278714237781134</v>
      </c>
      <c r="AE86" s="22">
        <v>28.345910199473497</v>
      </c>
      <c r="AF86" s="22">
        <v>33.413106161165857</v>
      </c>
      <c r="AG86" s="22">
        <v>27.332008658876223</v>
      </c>
      <c r="AH86" s="22">
        <v>33.28625191910038</v>
      </c>
      <c r="AI86" s="22">
        <v>39.24049517932454</v>
      </c>
    </row>
    <row r="87" spans="1:35" x14ac:dyDescent="0.25">
      <c r="A87" s="13" t="s">
        <v>99</v>
      </c>
      <c r="B87" s="2">
        <v>1982.384</v>
      </c>
      <c r="C87" s="23">
        <f>M87*[9]Uplift_factors!$K$27</f>
        <v>2312.8254922394444</v>
      </c>
      <c r="D87" s="24">
        <f>N87*[9]Uplift_factors!$K$27</f>
        <v>2821.8798094491844</v>
      </c>
      <c r="E87" s="24">
        <f>O87*[9]Uplift_factors!$K$27</f>
        <v>3330.9341266589277</v>
      </c>
      <c r="F87" s="24">
        <f>P87*[9]Uplift_factors!$K$27</f>
        <v>2619.4846087514743</v>
      </c>
      <c r="G87" s="24">
        <f>Q87*[9]Uplift_factors!$K$27</f>
        <v>3195.4823276174398</v>
      </c>
      <c r="H87" s="24">
        <f>R87*[9]Uplift_factors!$K$27</f>
        <v>3771.4800464834043</v>
      </c>
      <c r="I87" s="24">
        <f>S87*[9]Uplift_factors!$K$27</f>
        <v>3005.5220467408226</v>
      </c>
      <c r="J87" s="24">
        <f>T87*[9]Uplift_factors!$K$27</f>
        <v>3665.9176435922836</v>
      </c>
      <c r="K87" s="25">
        <f>U87*[9]Uplift_factors!$K$27</f>
        <v>4326.3132404437456</v>
      </c>
      <c r="M87" s="21">
        <f t="shared" si="3"/>
        <v>1836.4305012073992</v>
      </c>
      <c r="N87" s="21">
        <f t="shared" si="3"/>
        <v>2240.6299870882344</v>
      </c>
      <c r="O87" s="21">
        <f t="shared" si="3"/>
        <v>2644.829472969072</v>
      </c>
      <c r="P87" s="21">
        <f t="shared" si="3"/>
        <v>2079.9240794845541</v>
      </c>
      <c r="Q87" s="21">
        <f t="shared" si="3"/>
        <v>2537.2779884157139</v>
      </c>
      <c r="R87" s="21">
        <f t="shared" si="3"/>
        <v>2994.6318973468728</v>
      </c>
      <c r="S87" s="21">
        <f t="shared" si="2"/>
        <v>2386.4456601703332</v>
      </c>
      <c r="T87" s="21">
        <f t="shared" si="2"/>
        <v>2910.8132015133665</v>
      </c>
      <c r="U87" s="21">
        <f t="shared" si="2"/>
        <v>3435.1807428564002</v>
      </c>
      <c r="Z87" s="12" t="s">
        <v>99</v>
      </c>
      <c r="AA87" s="22">
        <v>11.018583007244395</v>
      </c>
      <c r="AB87" s="22">
        <v>13.443779922529407</v>
      </c>
      <c r="AC87" s="22">
        <v>15.868976837814433</v>
      </c>
      <c r="AD87" s="22">
        <v>12.479544476907325</v>
      </c>
      <c r="AE87" s="22">
        <v>15.223667930494285</v>
      </c>
      <c r="AF87" s="22">
        <v>17.967791384081234</v>
      </c>
      <c r="AG87" s="22">
        <v>14.318673961022</v>
      </c>
      <c r="AH87" s="22">
        <v>17.464879209080198</v>
      </c>
      <c r="AI87" s="22">
        <v>20.6110844571384</v>
      </c>
    </row>
    <row r="88" spans="1:35" x14ac:dyDescent="0.25">
      <c r="A88" s="13" t="s">
        <v>100</v>
      </c>
      <c r="B88" s="2">
        <v>801.05200000000002</v>
      </c>
      <c r="C88" s="23">
        <f>M88*[9]Uplift_factors!$K$27</f>
        <v>2229.7057845259474</v>
      </c>
      <c r="D88" s="24">
        <f>N88*[9]Uplift_factors!$K$27</f>
        <v>2718.5925391191936</v>
      </c>
      <c r="E88" s="24">
        <f>O88*[9]Uplift_factors!$K$27</f>
        <v>3207.4792937124394</v>
      </c>
      <c r="F88" s="24">
        <f>P88*[9]Uplift_factors!$K$27</f>
        <v>2518.3072393795624</v>
      </c>
      <c r="G88" s="24">
        <f>Q88*[9]Uplift_factors!$K$27</f>
        <v>3069.839975353369</v>
      </c>
      <c r="H88" s="24">
        <f>R88*[9]Uplift_factors!$K$27</f>
        <v>3621.3727113271734</v>
      </c>
      <c r="I88" s="24">
        <f>S88*[9]Uplift_factors!$K$27</f>
        <v>2883.2210348204371</v>
      </c>
      <c r="J88" s="24">
        <f>T88*[9]Uplift_factors!$K$27</f>
        <v>3514.1128653861319</v>
      </c>
      <c r="K88" s="25">
        <f>U88*[9]Uplift_factors!$K$27</f>
        <v>4145.0046959518249</v>
      </c>
      <c r="M88" s="21">
        <f t="shared" si="3"/>
        <v>1770.4317619991464</v>
      </c>
      <c r="N88" s="21">
        <f t="shared" si="3"/>
        <v>2158.6177928016746</v>
      </c>
      <c r="O88" s="21">
        <f t="shared" si="3"/>
        <v>2546.8038236042025</v>
      </c>
      <c r="P88" s="21">
        <f t="shared" si="3"/>
        <v>1999.5871894900583</v>
      </c>
      <c r="Q88" s="21">
        <f t="shared" si="3"/>
        <v>2437.5154042019903</v>
      </c>
      <c r="R88" s="21">
        <f t="shared" si="3"/>
        <v>2875.443618913921</v>
      </c>
      <c r="S88" s="21">
        <f t="shared" si="2"/>
        <v>2289.3361681776387</v>
      </c>
      <c r="T88" s="21">
        <f t="shared" si="2"/>
        <v>2790.2771187599428</v>
      </c>
      <c r="U88" s="21">
        <f t="shared" si="2"/>
        <v>3291.2180693422451</v>
      </c>
      <c r="Z88" s="12" t="s">
        <v>100</v>
      </c>
      <c r="AA88" s="22">
        <v>10.622590571994879</v>
      </c>
      <c r="AB88" s="22">
        <v>12.951706756810047</v>
      </c>
      <c r="AC88" s="22">
        <v>15.280822941625214</v>
      </c>
      <c r="AD88" s="22">
        <v>11.99752313694035</v>
      </c>
      <c r="AE88" s="22">
        <v>14.625092425211943</v>
      </c>
      <c r="AF88" s="22">
        <v>17.252661713483526</v>
      </c>
      <c r="AG88" s="22">
        <v>13.736017009065833</v>
      </c>
      <c r="AH88" s="22">
        <v>16.741662712559656</v>
      </c>
      <c r="AI88" s="22">
        <v>19.747308416053471</v>
      </c>
    </row>
    <row r="89" spans="1:35" x14ac:dyDescent="0.25">
      <c r="A89" s="13" t="s">
        <v>101</v>
      </c>
      <c r="B89" s="2">
        <v>574.94000000000005</v>
      </c>
      <c r="C89" s="23">
        <f>M89*[9]Uplift_factors!$K$27</f>
        <v>4316.9594430377965</v>
      </c>
      <c r="D89" s="24">
        <f>N89*[9]Uplift_factors!$K$27</f>
        <v>5265.1002871471146</v>
      </c>
      <c r="E89" s="24">
        <f>O89*[9]Uplift_factors!$K$27</f>
        <v>6213.2411312564373</v>
      </c>
      <c r="F89" s="24">
        <f>P89*[9]Uplift_factors!$K$27</f>
        <v>5049.3066673502772</v>
      </c>
      <c r="G89" s="24">
        <f>Q89*[9]Uplift_factors!$K$27</f>
        <v>6159.5972613594104</v>
      </c>
      <c r="H89" s="24">
        <f>R89*[9]Uplift_factors!$K$27</f>
        <v>7269.8878553685463</v>
      </c>
      <c r="I89" s="24">
        <f>S89*[9]Uplift_factors!$K$27</f>
        <v>5934.6631846127621</v>
      </c>
      <c r="J89" s="24">
        <f>T89*[9]Uplift_factors!$K$27</f>
        <v>7240.748698037145</v>
      </c>
      <c r="K89" s="25">
        <f>U89*[9]Uplift_factors!$K$27</f>
        <v>8546.8342114615298</v>
      </c>
      <c r="M89" s="21">
        <f t="shared" si="3"/>
        <v>3427.7536373890671</v>
      </c>
      <c r="N89" s="21">
        <f t="shared" si="3"/>
        <v>4180.5967599702399</v>
      </c>
      <c r="O89" s="21">
        <f t="shared" si="3"/>
        <v>4933.4398825514163</v>
      </c>
      <c r="P89" s="21">
        <f t="shared" si="3"/>
        <v>4009.2522349766364</v>
      </c>
      <c r="Q89" s="21">
        <f t="shared" si="3"/>
        <v>4890.8455583309951</v>
      </c>
      <c r="R89" s="21">
        <f t="shared" si="3"/>
        <v>5772.4388816853561</v>
      </c>
      <c r="S89" s="21">
        <f t="shared" si="2"/>
        <v>4712.2433245331913</v>
      </c>
      <c r="T89" s="21">
        <f t="shared" si="2"/>
        <v>5749.301797853298</v>
      </c>
      <c r="U89" s="21">
        <f t="shared" si="2"/>
        <v>6786.3602711734065</v>
      </c>
      <c r="Z89" s="12" t="s">
        <v>101</v>
      </c>
      <c r="AA89" s="22">
        <v>20.566521824334401</v>
      </c>
      <c r="AB89" s="22">
        <v>25.083580559821439</v>
      </c>
      <c r="AC89" s="22">
        <v>29.600639295308497</v>
      </c>
      <c r="AD89" s="22">
        <v>24.055513409859817</v>
      </c>
      <c r="AE89" s="22">
        <v>29.34507334998597</v>
      </c>
      <c r="AF89" s="22">
        <v>34.634633290112134</v>
      </c>
      <c r="AG89" s="22">
        <v>28.27345994719915</v>
      </c>
      <c r="AH89" s="22">
        <v>34.495810787119787</v>
      </c>
      <c r="AI89" s="22">
        <v>40.718161627040438</v>
      </c>
    </row>
    <row r="90" spans="1:35" x14ac:dyDescent="0.25">
      <c r="A90" s="13" t="s">
        <v>102</v>
      </c>
      <c r="B90" s="2">
        <v>993.93200000000002</v>
      </c>
      <c r="C90" s="23">
        <f>M90*[9]Uplift_factors!$K$27</f>
        <v>2485.5831175345634</v>
      </c>
      <c r="D90" s="24">
        <f>N90*[9]Uplift_factors!$K$27</f>
        <v>3033.55916620582</v>
      </c>
      <c r="E90" s="24">
        <f>O90*[9]Uplift_factors!$K$27</f>
        <v>3581.5352148770776</v>
      </c>
      <c r="F90" s="24">
        <f>P90*[9]Uplift_factors!$K$27</f>
        <v>2829.1859353780446</v>
      </c>
      <c r="G90" s="24">
        <f>Q90*[9]Uplift_factors!$K$27</f>
        <v>3452.5192034416473</v>
      </c>
      <c r="H90" s="24">
        <f>R90*[9]Uplift_factors!$K$27</f>
        <v>4075.8524715052517</v>
      </c>
      <c r="I90" s="24">
        <f>S90*[9]Uplift_factors!$K$27</f>
        <v>3258.5216603541935</v>
      </c>
      <c r="J90" s="24">
        <f>T90*[9]Uplift_factors!$K$27</f>
        <v>3976.1010347211586</v>
      </c>
      <c r="K90" s="25">
        <f>U90*[9]Uplift_factors!$K$27</f>
        <v>4693.6804090881224</v>
      </c>
      <c r="M90" s="21">
        <f t="shared" si="3"/>
        <v>1973.603570888901</v>
      </c>
      <c r="N90" s="21">
        <f t="shared" si="3"/>
        <v>2408.707703512679</v>
      </c>
      <c r="O90" s="21">
        <f t="shared" si="3"/>
        <v>2843.8118361364577</v>
      </c>
      <c r="P90" s="21">
        <f t="shared" si="3"/>
        <v>2246.4311997376285</v>
      </c>
      <c r="Q90" s="21">
        <f t="shared" si="3"/>
        <v>2741.3704978949222</v>
      </c>
      <c r="R90" s="21">
        <f t="shared" si="3"/>
        <v>3236.3097960522173</v>
      </c>
      <c r="S90" s="21">
        <f t="shared" si="2"/>
        <v>2587.3325013056779</v>
      </c>
      <c r="T90" s="21">
        <f t="shared" si="2"/>
        <v>3157.1051255467069</v>
      </c>
      <c r="U90" s="21">
        <f t="shared" si="2"/>
        <v>3726.877749787735</v>
      </c>
      <c r="Z90" s="12" t="s">
        <v>102</v>
      </c>
      <c r="AA90" s="22">
        <v>11.841621425333406</v>
      </c>
      <c r="AB90" s="22">
        <v>14.452246221076074</v>
      </c>
      <c r="AC90" s="22">
        <v>17.062871016818747</v>
      </c>
      <c r="AD90" s="22">
        <v>13.478587198425773</v>
      </c>
      <c r="AE90" s="22">
        <v>16.448222987369533</v>
      </c>
      <c r="AF90" s="22">
        <v>19.417858776313302</v>
      </c>
      <c r="AG90" s="22">
        <v>15.523995007834069</v>
      </c>
      <c r="AH90" s="22">
        <v>18.942630753280241</v>
      </c>
      <c r="AI90" s="22">
        <v>22.361266498726412</v>
      </c>
    </row>
    <row r="91" spans="1:35" x14ac:dyDescent="0.25">
      <c r="A91" s="13" t="s">
        <v>103</v>
      </c>
      <c r="B91" s="2">
        <v>546.11</v>
      </c>
      <c r="C91" s="23">
        <f>M91*[9]Uplift_factors!$K$27</f>
        <v>2485.9609681434895</v>
      </c>
      <c r="D91" s="24">
        <f>N91*[9]Uplift_factors!$K$27</f>
        <v>3031.4592471002074</v>
      </c>
      <c r="E91" s="24">
        <f>O91*[9]Uplift_factors!$K$27</f>
        <v>3576.9575260569254</v>
      </c>
      <c r="F91" s="24">
        <f>P91*[9]Uplift_factors!$K$27</f>
        <v>2829.0671764019439</v>
      </c>
      <c r="G91" s="24">
        <f>Q91*[9]Uplift_factors!$K$27</f>
        <v>3449.4509009924113</v>
      </c>
      <c r="H91" s="24">
        <f>R91*[9]Uplift_factors!$K$27</f>
        <v>4069.8346255828783</v>
      </c>
      <c r="I91" s="24">
        <f>S91*[9]Uplift_factors!$K$27</f>
        <v>3257.9026930362147</v>
      </c>
      <c r="J91" s="24">
        <f>T91*[9]Uplift_factors!$K$27</f>
        <v>3971.9713700662019</v>
      </c>
      <c r="K91" s="25">
        <f>U91*[9]Uplift_factors!$K$27</f>
        <v>4686.0400470961913</v>
      </c>
      <c r="M91" s="21">
        <f t="shared" si="3"/>
        <v>1973.9035919607286</v>
      </c>
      <c r="N91" s="21">
        <f t="shared" si="3"/>
        <v>2407.04032501458</v>
      </c>
      <c r="O91" s="21">
        <f t="shared" si="3"/>
        <v>2840.1770580684315</v>
      </c>
      <c r="P91" s="21">
        <f t="shared" si="3"/>
        <v>2246.3369026941486</v>
      </c>
      <c r="Q91" s="21">
        <f t="shared" si="3"/>
        <v>2738.9342033177422</v>
      </c>
      <c r="R91" s="21">
        <f t="shared" si="3"/>
        <v>3231.5315039413358</v>
      </c>
      <c r="S91" s="21">
        <f t="shared" si="2"/>
        <v>2586.8410286607245</v>
      </c>
      <c r="T91" s="21">
        <f t="shared" si="2"/>
        <v>3153.8260877820471</v>
      </c>
      <c r="U91" s="21">
        <f t="shared" si="2"/>
        <v>3720.811146903372</v>
      </c>
      <c r="Z91" s="12" t="s">
        <v>103</v>
      </c>
      <c r="AA91" s="22">
        <v>11.843421551764372</v>
      </c>
      <c r="AB91" s="22">
        <v>14.44224195008748</v>
      </c>
      <c r="AC91" s="22">
        <v>17.041062348410588</v>
      </c>
      <c r="AD91" s="22">
        <v>13.478021416164893</v>
      </c>
      <c r="AE91" s="22">
        <v>16.433605219906454</v>
      </c>
      <c r="AF91" s="22">
        <v>19.389189023648015</v>
      </c>
      <c r="AG91" s="22">
        <v>15.521046171964349</v>
      </c>
      <c r="AH91" s="22">
        <v>18.922956526692285</v>
      </c>
      <c r="AI91" s="22">
        <v>22.324866881420231</v>
      </c>
    </row>
    <row r="92" spans="1:35" x14ac:dyDescent="0.25">
      <c r="A92" s="13" t="s">
        <v>104</v>
      </c>
      <c r="B92" s="2">
        <v>413.90899999999999</v>
      </c>
      <c r="C92" s="23">
        <f>M92*[9]Uplift_factors!$K$27</f>
        <v>3441.5484815304462</v>
      </c>
      <c r="D92" s="24">
        <f>N92*[9]Uplift_factors!$K$27</f>
        <v>4190.2875105884004</v>
      </c>
      <c r="E92" s="24">
        <f>O92*[9]Uplift_factors!$K$27</f>
        <v>4939.026539646351</v>
      </c>
      <c r="F92" s="24">
        <f>P92*[9]Uplift_factors!$K$27</f>
        <v>3986.6836671126225</v>
      </c>
      <c r="G92" s="24">
        <f>Q92*[9]Uplift_factors!$K$27</f>
        <v>4854.4853494646241</v>
      </c>
      <c r="H92" s="24">
        <f>R92*[9]Uplift_factors!$K$27</f>
        <v>5722.2870318166279</v>
      </c>
      <c r="I92" s="24">
        <f>S92*[9]Uplift_factors!$K$27</f>
        <v>4652.6274486679076</v>
      </c>
      <c r="J92" s="24">
        <f>T92*[9]Uplift_factors!$K$27</f>
        <v>5665.7888049912908</v>
      </c>
      <c r="K92" s="25">
        <f>U92*[9]Uplift_factors!$K$27</f>
        <v>6678.9501613146767</v>
      </c>
      <c r="M92" s="21">
        <f t="shared" si="3"/>
        <v>2732.659521469941</v>
      </c>
      <c r="N92" s="21">
        <f t="shared" si="3"/>
        <v>3327.1735455587445</v>
      </c>
      <c r="O92" s="21">
        <f t="shared" si="3"/>
        <v>3921.6875696475449</v>
      </c>
      <c r="P92" s="21">
        <f t="shared" si="3"/>
        <v>3165.5079509963398</v>
      </c>
      <c r="Q92" s="21">
        <f t="shared" si="3"/>
        <v>3854.5601444358094</v>
      </c>
      <c r="R92" s="21">
        <f t="shared" si="3"/>
        <v>4543.6123378752809</v>
      </c>
      <c r="S92" s="21">
        <f t="shared" si="2"/>
        <v>3694.2808638862639</v>
      </c>
      <c r="T92" s="21">
        <f t="shared" si="2"/>
        <v>4498.7515961745657</v>
      </c>
      <c r="U92" s="21">
        <f t="shared" si="2"/>
        <v>5303.2223284628699</v>
      </c>
      <c r="Z92" s="12" t="s">
        <v>104</v>
      </c>
      <c r="AA92" s="22">
        <v>16.395957128819646</v>
      </c>
      <c r="AB92" s="22">
        <v>19.963041273352466</v>
      </c>
      <c r="AC92" s="22">
        <v>23.530125417885269</v>
      </c>
      <c r="AD92" s="22">
        <v>18.993047705978039</v>
      </c>
      <c r="AE92" s="22">
        <v>23.127360866614858</v>
      </c>
      <c r="AF92" s="22">
        <v>27.261674027251686</v>
      </c>
      <c r="AG92" s="22">
        <v>22.165685183317581</v>
      </c>
      <c r="AH92" s="22">
        <v>26.992509577047397</v>
      </c>
      <c r="AI92" s="22">
        <v>31.819333970777219</v>
      </c>
    </row>
    <row r="93" spans="1:35" x14ac:dyDescent="0.25">
      <c r="A93" s="13" t="s">
        <v>105</v>
      </c>
      <c r="B93" s="2">
        <v>564.53499999999997</v>
      </c>
      <c r="C93" s="23">
        <f>M93*[9]Uplift_factors!$K$27</f>
        <v>3688.2147078315875</v>
      </c>
      <c r="D93" s="24">
        <f>N93*[9]Uplift_factors!$K$27</f>
        <v>4487.822715229041</v>
      </c>
      <c r="E93" s="24">
        <f>O93*[9]Uplift_factors!$K$27</f>
        <v>5287.4307226264973</v>
      </c>
      <c r="F93" s="24">
        <f>P93*[9]Uplift_factors!$K$27</f>
        <v>4285.382676846084</v>
      </c>
      <c r="G93" s="24">
        <f>Q93*[9]Uplift_factors!$K$27</f>
        <v>5215.148305676109</v>
      </c>
      <c r="H93" s="24">
        <f>R93*[9]Uplift_factors!$K$27</f>
        <v>6144.9139345061321</v>
      </c>
      <c r="I93" s="24">
        <f>S93*[9]Uplift_factors!$K$27</f>
        <v>5012.4107269771275</v>
      </c>
      <c r="J93" s="24">
        <f>T93*[9]Uplift_factors!$K$27</f>
        <v>6100.5086932648746</v>
      </c>
      <c r="K93" s="25">
        <f>U93*[9]Uplift_factors!$K$27</f>
        <v>7188.6066595526236</v>
      </c>
      <c r="M93" s="21">
        <f t="shared" si="3"/>
        <v>2928.5175242103592</v>
      </c>
      <c r="N93" s="21">
        <f t="shared" si="3"/>
        <v>3563.4225521606181</v>
      </c>
      <c r="O93" s="21">
        <f t="shared" si="3"/>
        <v>4198.3275801108784</v>
      </c>
      <c r="P93" s="21">
        <f t="shared" si="3"/>
        <v>3402.681042522514</v>
      </c>
      <c r="Q93" s="21">
        <f t="shared" si="3"/>
        <v>4140.9338702810228</v>
      </c>
      <c r="R93" s="21">
        <f t="shared" si="3"/>
        <v>4879.1866980395307</v>
      </c>
      <c r="S93" s="21">
        <f t="shared" si="2"/>
        <v>3979.9561075777742</v>
      </c>
      <c r="T93" s="21">
        <f t="shared" si="2"/>
        <v>4843.9280329553967</v>
      </c>
      <c r="U93" s="21">
        <f t="shared" si="2"/>
        <v>5707.8999583330196</v>
      </c>
      <c r="Z93" s="12" t="s">
        <v>105</v>
      </c>
      <c r="AA93" s="22">
        <v>17.571105145262155</v>
      </c>
      <c r="AB93" s="22">
        <v>21.380535312963708</v>
      </c>
      <c r="AC93" s="22">
        <v>25.189965480665268</v>
      </c>
      <c r="AD93" s="22">
        <v>20.416086255135085</v>
      </c>
      <c r="AE93" s="22">
        <v>24.845603221686137</v>
      </c>
      <c r="AF93" s="22">
        <v>29.275120188237182</v>
      </c>
      <c r="AG93" s="22">
        <v>23.879736645466643</v>
      </c>
      <c r="AH93" s="22">
        <v>29.06356819773238</v>
      </c>
      <c r="AI93" s="22">
        <v>34.247399749998117</v>
      </c>
    </row>
    <row r="94" spans="1:35" x14ac:dyDescent="0.25">
      <c r="A94" s="13" t="s">
        <v>106</v>
      </c>
      <c r="B94" s="2">
        <v>39.692</v>
      </c>
      <c r="C94" s="23">
        <f>M94*[9]Uplift_factors!$K$27</f>
        <v>3352.4619150974449</v>
      </c>
      <c r="D94" s="24">
        <f>N94*[9]Uplift_factors!$K$27</f>
        <v>4088.6879813244691</v>
      </c>
      <c r="E94" s="24">
        <f>O94*[9]Uplift_factors!$K$27</f>
        <v>4824.9140475514951</v>
      </c>
      <c r="F94" s="24">
        <f>P94*[9]Uplift_factors!$K$27</f>
        <v>3879.8518252864565</v>
      </c>
      <c r="G94" s="24">
        <f>Q94*[9]Uplift_factors!$K$27</f>
        <v>4732.2927042822976</v>
      </c>
      <c r="H94" s="24">
        <f>R94*[9]Uplift_factors!$K$27</f>
        <v>5584.7335832781382</v>
      </c>
      <c r="I94" s="24">
        <f>S94*[9]Uplift_factors!$K$27</f>
        <v>4524.8130029083904</v>
      </c>
      <c r="J94" s="24">
        <f>T94*[9]Uplift_factors!$K$27</f>
        <v>5519.3002364607992</v>
      </c>
      <c r="K94" s="25">
        <f>U94*[9]Uplift_factors!$K$27</f>
        <v>6513.7874700132097</v>
      </c>
      <c r="M94" s="21">
        <f t="shared" si="3"/>
        <v>2661.9229750273503</v>
      </c>
      <c r="N94" s="21">
        <f t="shared" si="3"/>
        <v>3246.5014520200589</v>
      </c>
      <c r="O94" s="21">
        <f t="shared" si="3"/>
        <v>3831.0799290127688</v>
      </c>
      <c r="P94" s="21">
        <f t="shared" si="3"/>
        <v>3080.6812948184147</v>
      </c>
      <c r="Q94" s="21">
        <f t="shared" si="3"/>
        <v>3757.5366978381335</v>
      </c>
      <c r="R94" s="21">
        <f t="shared" si="3"/>
        <v>4434.3921008578518</v>
      </c>
      <c r="S94" s="21">
        <f t="shared" si="2"/>
        <v>3592.7935932403398</v>
      </c>
      <c r="T94" s="21">
        <f t="shared" si="2"/>
        <v>4382.4366920755438</v>
      </c>
      <c r="U94" s="21">
        <f t="shared" si="2"/>
        <v>5172.0797909107487</v>
      </c>
      <c r="Z94" s="12" t="s">
        <v>106</v>
      </c>
      <c r="AA94" s="22">
        <v>15.971537850164102</v>
      </c>
      <c r="AB94" s="22">
        <v>19.479008712120354</v>
      </c>
      <c r="AC94" s="22">
        <v>22.986479574076611</v>
      </c>
      <c r="AD94" s="22">
        <v>18.484087768910488</v>
      </c>
      <c r="AE94" s="22">
        <v>22.5452201870288</v>
      </c>
      <c r="AF94" s="22">
        <v>26.606352605147112</v>
      </c>
      <c r="AG94" s="22">
        <v>21.556761559442037</v>
      </c>
      <c r="AH94" s="22">
        <v>26.294620152453263</v>
      </c>
      <c r="AI94" s="22">
        <v>31.032478745464491</v>
      </c>
    </row>
    <row r="95" spans="1:35" x14ac:dyDescent="0.25">
      <c r="A95" s="13" t="s">
        <v>107</v>
      </c>
      <c r="B95" s="2">
        <v>218.648</v>
      </c>
      <c r="C95" s="23">
        <f>M95*[9]Uplift_factors!$K$27</f>
        <v>1845.4928199145229</v>
      </c>
      <c r="D95" s="24">
        <f>N95*[9]Uplift_factors!$K$27</f>
        <v>2251.8496731831442</v>
      </c>
      <c r="E95" s="24">
        <f>O95*[9]Uplift_factors!$K$27</f>
        <v>2658.2065264517682</v>
      </c>
      <c r="F95" s="24">
        <f>P95*[9]Uplift_factors!$K$27</f>
        <v>2052.8202196703387</v>
      </c>
      <c r="G95" s="24">
        <f>Q95*[9]Uplift_factors!$K$27</f>
        <v>2503.8688373806617</v>
      </c>
      <c r="H95" s="24">
        <f>R95*[9]Uplift_factors!$K$27</f>
        <v>2954.9174550909838</v>
      </c>
      <c r="I95" s="24">
        <f>S95*[9]Uplift_factors!$K$27</f>
        <v>2322.3542927494991</v>
      </c>
      <c r="J95" s="24">
        <f>T95*[9]Uplift_factors!$K$27</f>
        <v>2831.7628148321373</v>
      </c>
      <c r="K95" s="25">
        <f>U95*[9]Uplift_factors!$K$27</f>
        <v>3341.171336914776</v>
      </c>
      <c r="M95" s="21">
        <f t="shared" si="3"/>
        <v>1465.3588502990312</v>
      </c>
      <c r="N95" s="21">
        <f t="shared" si="3"/>
        <v>1788.0144601671957</v>
      </c>
      <c r="O95" s="21">
        <f t="shared" si="3"/>
        <v>2110.6700700353626</v>
      </c>
      <c r="P95" s="21">
        <f t="shared" si="3"/>
        <v>1629.981024313093</v>
      </c>
      <c r="Q95" s="21">
        <f t="shared" si="3"/>
        <v>1988.1228045165938</v>
      </c>
      <c r="R95" s="21">
        <f t="shared" si="3"/>
        <v>2346.2645847200943</v>
      </c>
      <c r="S95" s="21">
        <f t="shared" si="2"/>
        <v>1843.9965627002794</v>
      </c>
      <c r="T95" s="21">
        <f t="shared" si="2"/>
        <v>2248.4772944574029</v>
      </c>
      <c r="U95" s="21">
        <f t="shared" si="2"/>
        <v>2652.9580262145269</v>
      </c>
      <c r="Z95" s="12" t="s">
        <v>107</v>
      </c>
      <c r="AA95" s="22">
        <v>8.7921531017941863</v>
      </c>
      <c r="AB95" s="22">
        <v>10.728086761003174</v>
      </c>
      <c r="AC95" s="22">
        <v>12.664020420212175</v>
      </c>
      <c r="AD95" s="22">
        <v>9.7798861458785584</v>
      </c>
      <c r="AE95" s="22">
        <v>11.928736827099563</v>
      </c>
      <c r="AF95" s="22">
        <v>14.077587508320565</v>
      </c>
      <c r="AG95" s="22">
        <v>11.063979376201676</v>
      </c>
      <c r="AH95" s="22">
        <v>13.490863766744418</v>
      </c>
      <c r="AI95" s="22">
        <v>15.917748157287161</v>
      </c>
    </row>
    <row r="96" spans="1:35" x14ac:dyDescent="0.25">
      <c r="A96" s="13" t="s">
        <v>108</v>
      </c>
      <c r="B96" s="2">
        <v>5.33</v>
      </c>
      <c r="C96" s="23">
        <f>M96*[9]Uplift_factors!$K$27</f>
        <v>1798.3469793843508</v>
      </c>
      <c r="D96" s="24">
        <f>N96*[9]Uplift_factors!$K$27</f>
        <v>2194.3825782735271</v>
      </c>
      <c r="E96" s="24">
        <f>O96*[9]Uplift_factors!$K$27</f>
        <v>2590.4181771627036</v>
      </c>
      <c r="F96" s="24">
        <f>P96*[9]Uplift_factors!$K$27</f>
        <v>1995.6604041616881</v>
      </c>
      <c r="G96" s="24">
        <f>Q96*[9]Uplift_factors!$K$27</f>
        <v>2434.1497848152485</v>
      </c>
      <c r="H96" s="24">
        <f>R96*[9]Uplift_factors!$K$27</f>
        <v>2872.6391654688096</v>
      </c>
      <c r="I96" s="24">
        <f>S96*[9]Uplift_factors!$K$27</f>
        <v>2253.4483866408946</v>
      </c>
      <c r="J96" s="24">
        <f>T96*[9]Uplift_factors!$K$27</f>
        <v>2747.6791060483406</v>
      </c>
      <c r="K96" s="25">
        <f>U96*[9]Uplift_factors!$K$27</f>
        <v>3241.9098254557889</v>
      </c>
      <c r="M96" s="21">
        <f t="shared" si="3"/>
        <v>1427.9240936149743</v>
      </c>
      <c r="N96" s="21">
        <f t="shared" si="3"/>
        <v>1742.384417493455</v>
      </c>
      <c r="O96" s="21">
        <f t="shared" si="3"/>
        <v>2056.8447413719359</v>
      </c>
      <c r="P96" s="21">
        <f t="shared" si="3"/>
        <v>1584.5949677361075</v>
      </c>
      <c r="Q96" s="21">
        <f t="shared" si="3"/>
        <v>1932.7644581666345</v>
      </c>
      <c r="R96" s="21">
        <f t="shared" si="3"/>
        <v>2280.9339485971618</v>
      </c>
      <c r="S96" s="21">
        <f t="shared" si="2"/>
        <v>1789.2838711825771</v>
      </c>
      <c r="T96" s="21">
        <f t="shared" si="2"/>
        <v>2181.7131187842569</v>
      </c>
      <c r="U96" s="21">
        <f t="shared" si="2"/>
        <v>2574.1423663859382</v>
      </c>
      <c r="Z96" s="12" t="s">
        <v>108</v>
      </c>
      <c r="AA96" s="22">
        <v>8.5675445616898447</v>
      </c>
      <c r="AB96" s="22">
        <v>10.45430650496073</v>
      </c>
      <c r="AC96" s="22">
        <v>12.341068448231615</v>
      </c>
      <c r="AD96" s="22">
        <v>9.5075698064166438</v>
      </c>
      <c r="AE96" s="22">
        <v>11.596586748999806</v>
      </c>
      <c r="AF96" s="22">
        <v>13.685603691582973</v>
      </c>
      <c r="AG96" s="22">
        <v>10.735703227095462</v>
      </c>
      <c r="AH96" s="22">
        <v>13.090278712705542</v>
      </c>
      <c r="AI96" s="22">
        <v>15.444854198315628</v>
      </c>
    </row>
    <row r="97" spans="1:35" x14ac:dyDescent="0.25">
      <c r="A97" s="13" t="s">
        <v>109</v>
      </c>
      <c r="B97" s="2">
        <v>1004.659</v>
      </c>
      <c r="C97" s="23">
        <f>M97*[9]Uplift_factors!$K$27</f>
        <v>2344.8668587264165</v>
      </c>
      <c r="D97" s="24">
        <f>N97*[9]Uplift_factors!$K$27</f>
        <v>2861.9523209684476</v>
      </c>
      <c r="E97" s="24">
        <f>O97*[9]Uplift_factors!$K$27</f>
        <v>3379.0377832104814</v>
      </c>
      <c r="F97" s="24">
        <f>P97*[9]Uplift_factors!$K$27</f>
        <v>2658.5805444295511</v>
      </c>
      <c r="G97" s="24">
        <f>Q97*[9]Uplift_factors!$K$27</f>
        <v>3244.3256092720785</v>
      </c>
      <c r="H97" s="24">
        <f>R97*[9]Uplift_factors!$K$27</f>
        <v>3830.0706741146059</v>
      </c>
      <c r="I97" s="24">
        <f>S97*[9]Uplift_factors!$K$27</f>
        <v>3052.8572769335783</v>
      </c>
      <c r="J97" s="24">
        <f>T97*[9]Uplift_factors!$K$27</f>
        <v>3725.0117948263764</v>
      </c>
      <c r="K97" s="25">
        <f>U97*[9]Uplift_factors!$K$27</f>
        <v>4397.1663127191759</v>
      </c>
      <c r="M97" s="21">
        <f t="shared" si="3"/>
        <v>1861.8719981618731</v>
      </c>
      <c r="N97" s="21">
        <f t="shared" si="3"/>
        <v>2272.4483766126009</v>
      </c>
      <c r="O97" s="21">
        <f t="shared" si="3"/>
        <v>2683.0247550633308</v>
      </c>
      <c r="P97" s="21">
        <f t="shared" si="3"/>
        <v>2110.9670479200777</v>
      </c>
      <c r="Q97" s="21">
        <f t="shared" si="3"/>
        <v>2576.0605478913926</v>
      </c>
      <c r="R97" s="21">
        <f t="shared" si="3"/>
        <v>3041.154047862708</v>
      </c>
      <c r="S97" s="21">
        <f t="shared" si="2"/>
        <v>2424.0307961001004</v>
      </c>
      <c r="T97" s="21">
        <f t="shared" si="2"/>
        <v>2957.7351600153766</v>
      </c>
      <c r="U97" s="21">
        <f t="shared" si="2"/>
        <v>3491.4395239306541</v>
      </c>
      <c r="Z97" s="12" t="s">
        <v>109</v>
      </c>
      <c r="AA97" s="22">
        <v>11.171231988971238</v>
      </c>
      <c r="AB97" s="22">
        <v>13.634690259675605</v>
      </c>
      <c r="AC97" s="22">
        <v>16.098148530379984</v>
      </c>
      <c r="AD97" s="22">
        <v>12.665802287520465</v>
      </c>
      <c r="AE97" s="22">
        <v>15.456363287348355</v>
      </c>
      <c r="AF97" s="22">
        <v>18.246924287176249</v>
      </c>
      <c r="AG97" s="22">
        <v>14.544184776600604</v>
      </c>
      <c r="AH97" s="22">
        <v>17.746410960092259</v>
      </c>
      <c r="AI97" s="22">
        <v>20.948637143583923</v>
      </c>
    </row>
    <row r="98" spans="1:35" x14ac:dyDescent="0.25">
      <c r="A98" s="13" t="s">
        <v>110</v>
      </c>
      <c r="B98" s="2">
        <v>990.46699999999998</v>
      </c>
      <c r="C98" s="23">
        <f>M98*[9]Uplift_factors!$K$27</f>
        <v>5664.1666003512964</v>
      </c>
      <c r="D98" s="24">
        <f>N98*[9]Uplift_factors!$K$27</f>
        <v>6901.8176057384435</v>
      </c>
      <c r="E98" s="24">
        <f>O98*[9]Uplift_factors!$K$27</f>
        <v>8139.4686111255933</v>
      </c>
      <c r="F98" s="24">
        <f>P98*[9]Uplift_factors!$K$27</f>
        <v>6551.7653080475347</v>
      </c>
      <c r="G98" s="24">
        <f>Q98*[9]Uplift_factors!$K$27</f>
        <v>7983.9810511965488</v>
      </c>
      <c r="H98" s="24">
        <f>R98*[9]Uplift_factors!$K$27</f>
        <v>9416.1967943455602</v>
      </c>
      <c r="I98" s="24">
        <f>S98*[9]Uplift_factors!$K$27</f>
        <v>7637.9023584118777</v>
      </c>
      <c r="J98" s="24">
        <f>T98*[9]Uplift_factors!$K$27</f>
        <v>9308.0833163878833</v>
      </c>
      <c r="K98" s="25">
        <f>U98*[9]Uplift_factors!$K$27</f>
        <v>10978.264274363888</v>
      </c>
      <c r="M98" s="21">
        <f t="shared" si="3"/>
        <v>4497.4635326824946</v>
      </c>
      <c r="N98" s="21">
        <f t="shared" si="3"/>
        <v>5480.1836141453687</v>
      </c>
      <c r="O98" s="21">
        <f t="shared" si="3"/>
        <v>6462.9036956082455</v>
      </c>
      <c r="P98" s="21">
        <f t="shared" si="3"/>
        <v>5202.2349670665672</v>
      </c>
      <c r="Q98" s="21">
        <f t="shared" si="3"/>
        <v>6339.4434092312013</v>
      </c>
      <c r="R98" s="21">
        <f t="shared" si="3"/>
        <v>7476.6518513958326</v>
      </c>
      <c r="S98" s="21">
        <f t="shared" si="2"/>
        <v>6064.6498853011399</v>
      </c>
      <c r="T98" s="21">
        <f t="shared" si="2"/>
        <v>7390.8075500513123</v>
      </c>
      <c r="U98" s="21">
        <f t="shared" si="2"/>
        <v>8716.9652148014848</v>
      </c>
      <c r="Z98" s="12" t="s">
        <v>110</v>
      </c>
      <c r="AA98" s="22">
        <v>26.984781196094964</v>
      </c>
      <c r="AB98" s="22">
        <v>32.881101684872213</v>
      </c>
      <c r="AC98" s="22">
        <v>38.77742217364947</v>
      </c>
      <c r="AD98" s="22">
        <v>31.213409802399401</v>
      </c>
      <c r="AE98" s="22">
        <v>38.036660455387207</v>
      </c>
      <c r="AF98" s="22">
        <v>44.859911108374995</v>
      </c>
      <c r="AG98" s="22">
        <v>36.387899311806841</v>
      </c>
      <c r="AH98" s="22">
        <v>44.344845300307874</v>
      </c>
      <c r="AI98" s="22">
        <v>52.301791288808914</v>
      </c>
    </row>
    <row r="99" spans="1:35" x14ac:dyDescent="0.25">
      <c r="A99" s="13" t="s">
        <v>111</v>
      </c>
      <c r="B99" s="2">
        <v>447.19200000000001</v>
      </c>
      <c r="C99" s="23">
        <f>M99*[9]Uplift_factors!$K$27</f>
        <v>1045.0234856979607</v>
      </c>
      <c r="D99" s="24">
        <f>N99*[9]Uplift_factors!$K$27</f>
        <v>1274.845444147337</v>
      </c>
      <c r="E99" s="24">
        <f>O99*[9]Uplift_factors!$K$27</f>
        <v>1504.6674025967127</v>
      </c>
      <c r="F99" s="24">
        <f>P99*[9]Uplift_factors!$K$27</f>
        <v>1183.6053863183638</v>
      </c>
      <c r="G99" s="24">
        <f>Q99*[9]Uplift_factors!$K$27</f>
        <v>1443.6549091691354</v>
      </c>
      <c r="H99" s="24">
        <f>R99*[9]Uplift_factors!$K$27</f>
        <v>1703.7044320199075</v>
      </c>
      <c r="I99" s="24">
        <f>S99*[9]Uplift_factors!$K$27</f>
        <v>1358.0541168272027</v>
      </c>
      <c r="J99" s="24">
        <f>T99*[9]Uplift_factors!$K$27</f>
        <v>1656.2114926506049</v>
      </c>
      <c r="K99" s="25">
        <f>U99*[9]Uplift_factors!$K$27</f>
        <v>1954.3688684740073</v>
      </c>
      <c r="M99" s="21">
        <f t="shared" si="3"/>
        <v>829.76991132849616</v>
      </c>
      <c r="N99" s="21">
        <f t="shared" si="3"/>
        <v>1012.2532226547618</v>
      </c>
      <c r="O99" s="21">
        <f t="shared" si="3"/>
        <v>1194.7365339810269</v>
      </c>
      <c r="P99" s="21">
        <f t="shared" si="3"/>
        <v>939.80676022546129</v>
      </c>
      <c r="Q99" s="21">
        <f t="shared" si="3"/>
        <v>1146.2913727437956</v>
      </c>
      <c r="R99" s="21">
        <f t="shared" si="3"/>
        <v>1352.7759852621302</v>
      </c>
      <c r="S99" s="21">
        <f t="shared" si="2"/>
        <v>1078.3226018565317</v>
      </c>
      <c r="T99" s="21">
        <f t="shared" si="2"/>
        <v>1315.0656250371871</v>
      </c>
      <c r="U99" s="21">
        <f t="shared" si="2"/>
        <v>1551.8086482178426</v>
      </c>
      <c r="Z99" s="12" t="s">
        <v>111</v>
      </c>
      <c r="AA99" s="22">
        <v>4.9786194679709768</v>
      </c>
      <c r="AB99" s="22">
        <v>6.0735193359285704</v>
      </c>
      <c r="AC99" s="22">
        <v>7.1684192038861623</v>
      </c>
      <c r="AD99" s="22">
        <v>5.6388405613527679</v>
      </c>
      <c r="AE99" s="22">
        <v>6.8777482364627733</v>
      </c>
      <c r="AF99" s="22">
        <v>8.1166559115727814</v>
      </c>
      <c r="AG99" s="22">
        <v>6.4699356111391904</v>
      </c>
      <c r="AH99" s="22">
        <v>7.8903937502231232</v>
      </c>
      <c r="AI99" s="22">
        <v>9.310851889307056</v>
      </c>
    </row>
    <row r="100" spans="1:35" x14ac:dyDescent="0.25">
      <c r="A100" s="13" t="s">
        <v>112</v>
      </c>
      <c r="B100" s="2">
        <v>323.995</v>
      </c>
      <c r="C100" s="23">
        <f>M100*[9]Uplift_factors!$K$27</f>
        <v>4892.3117477454643</v>
      </c>
      <c r="D100" s="24">
        <f>N100*[9]Uplift_factors!$K$27</f>
        <v>5951.5412209551532</v>
      </c>
      <c r="E100" s="24">
        <f>O100*[9]Uplift_factors!$K$27</f>
        <v>7010.770694164843</v>
      </c>
      <c r="F100" s="24">
        <f>P100*[9]Uplift_factors!$K$27</f>
        <v>5796.5085360603853</v>
      </c>
      <c r="G100" s="24">
        <f>Q100*[9]Uplift_factors!$K$27</f>
        <v>7054.1312060654891</v>
      </c>
      <c r="H100" s="24">
        <f>R100*[9]Uplift_factors!$K$27</f>
        <v>8311.7538760705938</v>
      </c>
      <c r="I100" s="24">
        <f>S100*[9]Uplift_factors!$K$27</f>
        <v>6876.357098195318</v>
      </c>
      <c r="J100" s="24">
        <f>T100*[9]Uplift_factors!$K$27</f>
        <v>8370.4827428747813</v>
      </c>
      <c r="K100" s="25">
        <f>U100*[9]Uplift_factors!$K$27</f>
        <v>9864.6083875542408</v>
      </c>
      <c r="M100" s="21">
        <f t="shared" si="3"/>
        <v>3884.5950743459312</v>
      </c>
      <c r="N100" s="21">
        <f t="shared" si="3"/>
        <v>4725.6448288160072</v>
      </c>
      <c r="O100" s="21">
        <f t="shared" si="3"/>
        <v>5566.6945832860847</v>
      </c>
      <c r="P100" s="21">
        <f t="shared" si="3"/>
        <v>4602.5457224717784</v>
      </c>
      <c r="Q100" s="21">
        <f t="shared" si="3"/>
        <v>5601.123712016074</v>
      </c>
      <c r="R100" s="21">
        <f t="shared" si="3"/>
        <v>6599.7017015603697</v>
      </c>
      <c r="S100" s="21">
        <f t="shared" si="2"/>
        <v>5459.9674530967704</v>
      </c>
      <c r="T100" s="21">
        <f t="shared" si="2"/>
        <v>6646.3336167923871</v>
      </c>
      <c r="U100" s="21">
        <f t="shared" si="2"/>
        <v>7832.6997804880002</v>
      </c>
      <c r="Z100" s="12" t="s">
        <v>112</v>
      </c>
      <c r="AA100" s="22">
        <v>23.307570446075587</v>
      </c>
      <c r="AB100" s="22">
        <v>28.353868972896041</v>
      </c>
      <c r="AC100" s="22">
        <v>33.40016749971651</v>
      </c>
      <c r="AD100" s="22">
        <v>27.615274334830669</v>
      </c>
      <c r="AE100" s="22">
        <v>33.606742272096447</v>
      </c>
      <c r="AF100" s="22">
        <v>39.598210209362215</v>
      </c>
      <c r="AG100" s="22">
        <v>32.759804718580625</v>
      </c>
      <c r="AH100" s="22">
        <v>39.878001700754318</v>
      </c>
      <c r="AI100" s="22">
        <v>46.996198682927997</v>
      </c>
    </row>
    <row r="101" spans="1:35" x14ac:dyDescent="0.25">
      <c r="A101" s="13" t="s">
        <v>113</v>
      </c>
      <c r="B101" s="2">
        <v>582.00699999999995</v>
      </c>
      <c r="C101" s="23">
        <f>M101*[9]Uplift_factors!$K$27</f>
        <v>7675.2683035012133</v>
      </c>
      <c r="D101" s="24">
        <f>N101*[9]Uplift_factors!$K$27</f>
        <v>9359.9474813199777</v>
      </c>
      <c r="E101" s="24">
        <f>O101*[9]Uplift_factors!$K$27</f>
        <v>11044.626659138748</v>
      </c>
      <c r="F101" s="24">
        <f>P101*[9]Uplift_factors!$K$27</f>
        <v>8973.8063972828131</v>
      </c>
      <c r="G101" s="24">
        <f>Q101*[9]Uplift_factors!$K$27</f>
        <v>10945.772058564055</v>
      </c>
      <c r="H101" s="24">
        <f>R101*[9]Uplift_factors!$K$27</f>
        <v>12917.737719845294</v>
      </c>
      <c r="I101" s="24">
        <f>S101*[9]Uplift_factors!$K$27</f>
        <v>10544.278018254809</v>
      </c>
      <c r="J101" s="24">
        <f>T101*[9]Uplift_factors!$K$27</f>
        <v>12863.286698188858</v>
      </c>
      <c r="K101" s="25">
        <f>U101*[9]Uplift_factors!$K$27</f>
        <v>15182.29537812291</v>
      </c>
      <c r="M101" s="21">
        <f t="shared" si="3"/>
        <v>6094.3192060081055</v>
      </c>
      <c r="N101" s="21">
        <f t="shared" si="3"/>
        <v>7431.9887523169127</v>
      </c>
      <c r="O101" s="21">
        <f t="shared" si="3"/>
        <v>8769.6582986257254</v>
      </c>
      <c r="P101" s="21">
        <f t="shared" si="3"/>
        <v>7125.3848745602236</v>
      </c>
      <c r="Q101" s="21">
        <f t="shared" si="3"/>
        <v>8691.1657343189127</v>
      </c>
      <c r="R101" s="21">
        <f t="shared" si="3"/>
        <v>10256.946594077599</v>
      </c>
      <c r="S101" s="21">
        <f t="shared" si="2"/>
        <v>8372.3712968868986</v>
      </c>
      <c r="T101" s="21">
        <f t="shared" si="2"/>
        <v>10213.711374936634</v>
      </c>
      <c r="U101" s="21">
        <f t="shared" si="2"/>
        <v>12055.05145298637</v>
      </c>
      <c r="Z101" s="12" t="s">
        <v>113</v>
      </c>
      <c r="AA101" s="22">
        <v>36.565915236048632</v>
      </c>
      <c r="AB101" s="22">
        <v>44.591932513901476</v>
      </c>
      <c r="AC101" s="22">
        <v>52.617949791754349</v>
      </c>
      <c r="AD101" s="22">
        <v>42.752309247361346</v>
      </c>
      <c r="AE101" s="22">
        <v>52.146994405913475</v>
      </c>
      <c r="AF101" s="22">
        <v>61.541679564465596</v>
      </c>
      <c r="AG101" s="22">
        <v>50.234227781321394</v>
      </c>
      <c r="AH101" s="22">
        <v>61.282268249619804</v>
      </c>
      <c r="AI101" s="22">
        <v>72.330308717918214</v>
      </c>
    </row>
    <row r="102" spans="1:35" x14ac:dyDescent="0.25">
      <c r="A102" s="13" t="s">
        <v>114</v>
      </c>
      <c r="B102" s="2">
        <v>508.274</v>
      </c>
      <c r="C102" s="23">
        <f>M102*[9]Uplift_factors!$K$27</f>
        <v>2709.6531794898365</v>
      </c>
      <c r="D102" s="24">
        <f>N102*[9]Uplift_factors!$K$27</f>
        <v>3304.0257008675344</v>
      </c>
      <c r="E102" s="24">
        <f>O102*[9]Uplift_factors!$K$27</f>
        <v>3898.3982222452337</v>
      </c>
      <c r="F102" s="24">
        <f>P102*[9]Uplift_factors!$K$27</f>
        <v>3100.272090296593</v>
      </c>
      <c r="G102" s="24">
        <f>Q102*[9]Uplift_factors!$K$27</f>
        <v>3780.1281087981533</v>
      </c>
      <c r="H102" s="24">
        <f>R102*[9]Uplift_factors!$K$27</f>
        <v>4459.9841272997101</v>
      </c>
      <c r="I102" s="24">
        <f>S102*[9]Uplift_factors!$K$27</f>
        <v>3584.8386402032456</v>
      </c>
      <c r="J102" s="24">
        <f>T102*[9]Uplift_factors!$K$27</f>
        <v>4370.7798533590167</v>
      </c>
      <c r="K102" s="25">
        <f>U102*[9]Uplift_factors!$K$27</f>
        <v>5156.721066514785</v>
      </c>
      <c r="M102" s="21">
        <f t="shared" si="3"/>
        <v>2151.5197593617554</v>
      </c>
      <c r="N102" s="21">
        <f t="shared" si="3"/>
        <v>2623.4636353697369</v>
      </c>
      <c r="O102" s="21">
        <f t="shared" si="3"/>
        <v>3095.4075113777194</v>
      </c>
      <c r="P102" s="21">
        <f t="shared" ref="P102:R115" si="4">AD102*1000/6</f>
        <v>2461.6791226863766</v>
      </c>
      <c r="Q102" s="21">
        <f t="shared" si="4"/>
        <v>3001.498634791802</v>
      </c>
      <c r="R102" s="21">
        <f t="shared" si="4"/>
        <v>3541.3181468972248</v>
      </c>
      <c r="S102" s="21">
        <f t="shared" si="2"/>
        <v>2846.4348230620999</v>
      </c>
      <c r="T102" s="21">
        <f t="shared" si="2"/>
        <v>3470.4881382984654</v>
      </c>
      <c r="U102" s="21">
        <f t="shared" si="2"/>
        <v>4094.5414535348286</v>
      </c>
      <c r="Z102" s="12" t="s">
        <v>114</v>
      </c>
      <c r="AA102" s="22">
        <v>12.909118556170533</v>
      </c>
      <c r="AB102" s="22">
        <v>15.740781812218422</v>
      </c>
      <c r="AC102" s="22">
        <v>18.572445068266315</v>
      </c>
      <c r="AD102" s="22">
        <v>14.770074736118261</v>
      </c>
      <c r="AE102" s="22">
        <v>18.008991808750814</v>
      </c>
      <c r="AF102" s="22">
        <v>21.247908881383349</v>
      </c>
      <c r="AG102" s="22">
        <v>17.0786089383726</v>
      </c>
      <c r="AH102" s="22">
        <v>20.82292882979079</v>
      </c>
      <c r="AI102" s="22">
        <v>24.567248721208973</v>
      </c>
    </row>
    <row r="103" spans="1:35" x14ac:dyDescent="0.25">
      <c r="A103" s="13" t="s">
        <v>115</v>
      </c>
      <c r="B103" s="2">
        <v>290.47800000000001</v>
      </c>
      <c r="C103" s="23">
        <f>M103*[9]Uplift_factors!$K$27</f>
        <v>2719.661435184652</v>
      </c>
      <c r="D103" s="24">
        <f>N103*[9]Uplift_factors!$K$27</f>
        <v>3309.9091592813179</v>
      </c>
      <c r="E103" s="24">
        <f>O103*[9]Uplift_factors!$K$27</f>
        <v>3900.1568833779829</v>
      </c>
      <c r="F103" s="24">
        <f>P103*[9]Uplift_factors!$K$27</f>
        <v>3111.1174558226999</v>
      </c>
      <c r="G103" s="24">
        <f>Q103*[9]Uplift_factors!$K$27</f>
        <v>3786.1120352580015</v>
      </c>
      <c r="H103" s="24">
        <f>R103*[9]Uplift_factors!$K$27</f>
        <v>4461.1066146933053</v>
      </c>
      <c r="I103" s="24">
        <f>S103*[9]Uplift_factors!$K$27</f>
        <v>3596.8497630008274</v>
      </c>
      <c r="J103" s="24">
        <f>T103*[9]Uplift_factors!$K$27</f>
        <v>4377.0455789697799</v>
      </c>
      <c r="K103" s="25">
        <f>U103*[9]Uplift_factors!$K$27</f>
        <v>5157.2413949387283</v>
      </c>
      <c r="M103" s="21">
        <f t="shared" ref="M103:O115" si="5">AA103*1000/6</f>
        <v>2159.4665180270817</v>
      </c>
      <c r="N103" s="21">
        <f t="shared" si="5"/>
        <v>2628.135221064339</v>
      </c>
      <c r="O103" s="21">
        <f t="shared" si="5"/>
        <v>3096.8039241015958</v>
      </c>
      <c r="P103" s="21">
        <f t="shared" si="4"/>
        <v>2470.290563590896</v>
      </c>
      <c r="Q103" s="21">
        <f t="shared" si="4"/>
        <v>3006.24999415926</v>
      </c>
      <c r="R103" s="21">
        <f t="shared" si="4"/>
        <v>3542.2094247276259</v>
      </c>
      <c r="S103" s="21">
        <f t="shared" si="2"/>
        <v>2855.9718989604935</v>
      </c>
      <c r="T103" s="21">
        <f t="shared" si="2"/>
        <v>3475.4632519256761</v>
      </c>
      <c r="U103" s="21">
        <f t="shared" si="2"/>
        <v>4094.954604890856</v>
      </c>
      <c r="Z103" s="12" t="s">
        <v>115</v>
      </c>
      <c r="AA103" s="22">
        <v>12.956799108162491</v>
      </c>
      <c r="AB103" s="22">
        <v>15.768811326386034</v>
      </c>
      <c r="AC103" s="22">
        <v>18.580823544609576</v>
      </c>
      <c r="AD103" s="22">
        <v>14.821743381545375</v>
      </c>
      <c r="AE103" s="22">
        <v>18.037499964955561</v>
      </c>
      <c r="AF103" s="22">
        <v>21.253256548365755</v>
      </c>
      <c r="AG103" s="22">
        <v>17.13583139376296</v>
      </c>
      <c r="AH103" s="22">
        <v>20.852779511554058</v>
      </c>
      <c r="AI103" s="22">
        <v>24.569727629345135</v>
      </c>
    </row>
    <row r="104" spans="1:35" x14ac:dyDescent="0.25">
      <c r="A104" s="13" t="s">
        <v>116</v>
      </c>
      <c r="B104" s="2">
        <v>1007.582</v>
      </c>
      <c r="C104" s="23">
        <f>M104*[9]Uplift_factors!$K$27</f>
        <v>3479.7640719000751</v>
      </c>
      <c r="D104" s="24">
        <f>N104*[9]Uplift_factors!$K$27</f>
        <v>4242.3971966316331</v>
      </c>
      <c r="E104" s="24">
        <f>O104*[9]Uplift_factors!$K$27</f>
        <v>5005.0303213631942</v>
      </c>
      <c r="F104" s="24">
        <f>P104*[9]Uplift_factors!$K$27</f>
        <v>4033.9561779471519</v>
      </c>
      <c r="G104" s="24">
        <f>Q104*[9]Uplift_factors!$K$27</f>
        <v>4918.5589824985909</v>
      </c>
      <c r="H104" s="24">
        <f>R104*[9]Uplift_factors!$K$27</f>
        <v>5803.1617870500313</v>
      </c>
      <c r="I104" s="24">
        <f>S104*[9]Uplift_factors!$K$27</f>
        <v>4710.3893802956609</v>
      </c>
      <c r="J104" s="24">
        <f>T104*[9]Uplift_factors!$K$27</f>
        <v>5743.7680102594459</v>
      </c>
      <c r="K104" s="25">
        <f>U104*[9]Uplift_factors!$K$27</f>
        <v>6777.14664022323</v>
      </c>
      <c r="M104" s="21">
        <f t="shared" si="5"/>
        <v>2763.0034778176723</v>
      </c>
      <c r="N104" s="21">
        <f t="shared" si="5"/>
        <v>3368.5496965823459</v>
      </c>
      <c r="O104" s="21">
        <f t="shared" si="5"/>
        <v>3974.0959153470217</v>
      </c>
      <c r="P104" s="21">
        <f t="shared" si="4"/>
        <v>3203.0432864794889</v>
      </c>
      <c r="Q104" s="21">
        <f t="shared" si="4"/>
        <v>3905.4359128072542</v>
      </c>
      <c r="R104" s="21">
        <f t="shared" si="4"/>
        <v>4607.8285391350209</v>
      </c>
      <c r="S104" s="21">
        <f t="shared" si="2"/>
        <v>3740.1450129134141</v>
      </c>
      <c r="T104" s="21">
        <f t="shared" si="2"/>
        <v>4560.6686718445044</v>
      </c>
      <c r="U104" s="21">
        <f t="shared" si="2"/>
        <v>5381.1923307755942</v>
      </c>
      <c r="Z104" s="12" t="s">
        <v>116</v>
      </c>
      <c r="AA104" s="22">
        <v>16.578020866906034</v>
      </c>
      <c r="AB104" s="22">
        <v>20.211298179494076</v>
      </c>
      <c r="AC104" s="22">
        <v>23.844575492082132</v>
      </c>
      <c r="AD104" s="22">
        <v>19.218259718876933</v>
      </c>
      <c r="AE104" s="22">
        <v>23.432615476843527</v>
      </c>
      <c r="AF104" s="22">
        <v>27.646971234810128</v>
      </c>
      <c r="AG104" s="22">
        <v>22.440870077480486</v>
      </c>
      <c r="AH104" s="22">
        <v>27.364012031067023</v>
      </c>
      <c r="AI104" s="22">
        <v>32.287153984653564</v>
      </c>
    </row>
    <row r="105" spans="1:35" x14ac:dyDescent="0.25">
      <c r="A105" s="13" t="s">
        <v>117</v>
      </c>
      <c r="B105" s="2">
        <v>174.529</v>
      </c>
      <c r="C105" s="23">
        <f>M105*[9]Uplift_factors!$K$27</f>
        <v>1917.5494971204525</v>
      </c>
      <c r="D105" s="24">
        <f>N105*[9]Uplift_factors!$K$27</f>
        <v>2339.6811310869434</v>
      </c>
      <c r="E105" s="24">
        <f>O105*[9]Uplift_factors!$K$27</f>
        <v>2761.8127650534343</v>
      </c>
      <c r="F105" s="24">
        <f>P105*[9]Uplift_factors!$K$27</f>
        <v>2140.1820384212765</v>
      </c>
      <c r="G105" s="24">
        <f>Q105*[9]Uplift_factors!$K$27</f>
        <v>2610.4259208755316</v>
      </c>
      <c r="H105" s="24">
        <f>R105*[9]Uplift_factors!$K$27</f>
        <v>3080.6698033297871</v>
      </c>
      <c r="I105" s="24">
        <f>S105*[9]Uplift_factors!$K$27</f>
        <v>2427.6685808863804</v>
      </c>
      <c r="J105" s="24">
        <f>T105*[9]Uplift_factors!$K$27</f>
        <v>2960.2745264482273</v>
      </c>
      <c r="K105" s="25">
        <f>U105*[9]Uplift_factors!$K$27</f>
        <v>3492.8804720100743</v>
      </c>
      <c r="M105" s="21">
        <f t="shared" si="5"/>
        <v>1522.5733181785324</v>
      </c>
      <c r="N105" s="21">
        <f t="shared" si="5"/>
        <v>1857.7544248991965</v>
      </c>
      <c r="O105" s="21">
        <f t="shared" si="5"/>
        <v>2192.9355316198603</v>
      </c>
      <c r="P105" s="21">
        <f t="shared" si="4"/>
        <v>1699.348086001708</v>
      </c>
      <c r="Q105" s="21">
        <f t="shared" si="4"/>
        <v>2072.7312969888067</v>
      </c>
      <c r="R105" s="21">
        <f t="shared" si="4"/>
        <v>2446.1145079759058</v>
      </c>
      <c r="S105" s="21">
        <f t="shared" si="2"/>
        <v>1927.6182503703888</v>
      </c>
      <c r="T105" s="21">
        <f t="shared" si="2"/>
        <v>2350.5182083811083</v>
      </c>
      <c r="U105" s="21">
        <f t="shared" si="2"/>
        <v>2773.418166391828</v>
      </c>
      <c r="Z105" s="12" t="s">
        <v>117</v>
      </c>
      <c r="AA105" s="22">
        <v>9.1354399090711933</v>
      </c>
      <c r="AB105" s="22">
        <v>11.14652654939518</v>
      </c>
      <c r="AC105" s="22">
        <v>13.157613189719163</v>
      </c>
      <c r="AD105" s="22">
        <v>10.196088516010247</v>
      </c>
      <c r="AE105" s="22">
        <v>12.43638778193284</v>
      </c>
      <c r="AF105" s="22">
        <v>14.676687047855436</v>
      </c>
      <c r="AG105" s="22">
        <v>11.565709502222333</v>
      </c>
      <c r="AH105" s="22">
        <v>14.10310925028665</v>
      </c>
      <c r="AI105" s="22">
        <v>16.640508998350967</v>
      </c>
    </row>
    <row r="106" spans="1:35" x14ac:dyDescent="0.25">
      <c r="A106" s="13" t="s">
        <v>118</v>
      </c>
      <c r="B106" s="2">
        <v>594.30399999999997</v>
      </c>
      <c r="C106" s="23">
        <f>M106*[9]Uplift_factors!$K$27</f>
        <v>3062.710096559164</v>
      </c>
      <c r="D106" s="24">
        <f>N106*[9]Uplift_factors!$K$27</f>
        <v>3737.3793289264418</v>
      </c>
      <c r="E106" s="24">
        <f>O106*[9]Uplift_factors!$K$27</f>
        <v>4412.0485612937246</v>
      </c>
      <c r="F106" s="24">
        <f>P106*[9]Uplift_factors!$K$27</f>
        <v>3528.8987810532403</v>
      </c>
      <c r="G106" s="24">
        <f>Q106*[9]Uplift_factors!$K$27</f>
        <v>4306.3945201467031</v>
      </c>
      <c r="H106" s="24">
        <f>R106*[9]Uplift_factors!$K$27</f>
        <v>5083.8902592401619</v>
      </c>
      <c r="I106" s="24">
        <f>S106*[9]Uplift_factors!$K$27</f>
        <v>4102.0237922459019</v>
      </c>
      <c r="J106" s="24">
        <f>T106*[9]Uplift_factors!$K$27</f>
        <v>5005.9065150077713</v>
      </c>
      <c r="K106" s="25">
        <f>U106*[9]Uplift_factors!$K$27</f>
        <v>5909.7892377696407</v>
      </c>
      <c r="M106" s="21">
        <f t="shared" si="5"/>
        <v>2431.8541353637124</v>
      </c>
      <c r="N106" s="21">
        <f t="shared" si="5"/>
        <v>2967.5552337400445</v>
      </c>
      <c r="O106" s="21">
        <f t="shared" si="5"/>
        <v>3503.2563321163802</v>
      </c>
      <c r="P106" s="21">
        <f t="shared" si="4"/>
        <v>2802.0174366570213</v>
      </c>
      <c r="Q106" s="21">
        <f t="shared" si="4"/>
        <v>3419.3648736430732</v>
      </c>
      <c r="R106" s="21">
        <f t="shared" si="4"/>
        <v>4036.7123106291219</v>
      </c>
      <c r="S106" s="21">
        <f t="shared" si="2"/>
        <v>3257.0903572429688</v>
      </c>
      <c r="T106" s="21">
        <f t="shared" si="2"/>
        <v>3974.7916309292236</v>
      </c>
      <c r="U106" s="21">
        <f t="shared" si="2"/>
        <v>4692.4929046154784</v>
      </c>
      <c r="Z106" s="12" t="s">
        <v>118</v>
      </c>
      <c r="AA106" s="22">
        <v>14.591124812182276</v>
      </c>
      <c r="AB106" s="22">
        <v>17.805331402440267</v>
      </c>
      <c r="AC106" s="22">
        <v>21.019537992698282</v>
      </c>
      <c r="AD106" s="22">
        <v>16.812104619942129</v>
      </c>
      <c r="AE106" s="22">
        <v>20.516189241858438</v>
      </c>
      <c r="AF106" s="22">
        <v>24.220273863774732</v>
      </c>
      <c r="AG106" s="22">
        <v>19.542542143457812</v>
      </c>
      <c r="AH106" s="22">
        <v>23.848749785575343</v>
      </c>
      <c r="AI106" s="22">
        <v>28.154957427692871</v>
      </c>
    </row>
    <row r="107" spans="1:35" x14ac:dyDescent="0.25">
      <c r="A107" s="13" t="s">
        <v>119</v>
      </c>
      <c r="B107" s="2">
        <v>748.56899999999996</v>
      </c>
      <c r="C107" s="23">
        <f>M107*[9]Uplift_factors!$K$27</f>
        <v>3815.0871323540391</v>
      </c>
      <c r="D107" s="24">
        <f>N107*[9]Uplift_factors!$K$27</f>
        <v>4652.728189592558</v>
      </c>
      <c r="E107" s="24">
        <f>O107*[9]Uplift_factors!$K$27</f>
        <v>5490.3692468310737</v>
      </c>
      <c r="F107" s="24">
        <f>P107*[9]Uplift_factors!$K$27</f>
        <v>4440.7631783449751</v>
      </c>
      <c r="G107" s="24">
        <f>Q107*[9]Uplift_factors!$K$27</f>
        <v>5416.6068850055053</v>
      </c>
      <c r="H107" s="24">
        <f>R107*[9]Uplift_factors!$K$27</f>
        <v>6392.4505916660319</v>
      </c>
      <c r="I107" s="24">
        <f>S107*[9]Uplift_factors!$K$27</f>
        <v>5201.0078054978812</v>
      </c>
      <c r="J107" s="24">
        <f>T107*[9]Uplift_factors!$K$27</f>
        <v>6344.625182994374</v>
      </c>
      <c r="K107" s="25">
        <f>U107*[9]Uplift_factors!$K$27</f>
        <v>7488.2425604908685</v>
      </c>
      <c r="M107" s="21">
        <f t="shared" si="5"/>
        <v>3029.2568108262135</v>
      </c>
      <c r="N107" s="21">
        <f t="shared" si="5"/>
        <v>3694.3608542302686</v>
      </c>
      <c r="O107" s="21">
        <f t="shared" si="5"/>
        <v>4359.4648976343215</v>
      </c>
      <c r="P107" s="21">
        <f t="shared" si="4"/>
        <v>3526.0563223276386</v>
      </c>
      <c r="Q107" s="21">
        <f t="shared" si="4"/>
        <v>4300.896081460297</v>
      </c>
      <c r="R107" s="21">
        <f t="shared" si="4"/>
        <v>5075.7358405929526</v>
      </c>
      <c r="S107" s="21">
        <f t="shared" si="2"/>
        <v>4129.70602541475</v>
      </c>
      <c r="T107" s="21">
        <f t="shared" si="2"/>
        <v>5037.7614929769979</v>
      </c>
      <c r="U107" s="21">
        <f t="shared" si="2"/>
        <v>5945.8169605392477</v>
      </c>
      <c r="Z107" s="12" t="s">
        <v>119</v>
      </c>
      <c r="AA107" s="22">
        <v>18.175540864957281</v>
      </c>
      <c r="AB107" s="22">
        <v>22.166165125381614</v>
      </c>
      <c r="AC107" s="22">
        <v>26.156789385805929</v>
      </c>
      <c r="AD107" s="22">
        <v>21.15633793396583</v>
      </c>
      <c r="AE107" s="22">
        <v>25.80537648876178</v>
      </c>
      <c r="AF107" s="22">
        <v>30.454415043557713</v>
      </c>
      <c r="AG107" s="22">
        <v>24.7782361524885</v>
      </c>
      <c r="AH107" s="22">
        <v>30.226568957861989</v>
      </c>
      <c r="AI107" s="22">
        <v>35.674901763235489</v>
      </c>
    </row>
    <row r="108" spans="1:35" x14ac:dyDescent="0.25">
      <c r="A108" s="13" t="s">
        <v>120</v>
      </c>
      <c r="B108" s="2">
        <v>563.23599999999999</v>
      </c>
      <c r="C108" s="23">
        <f>M108*[9]Uplift_factors!$K$27</f>
        <v>2691.0709721293256</v>
      </c>
      <c r="D108" s="24">
        <f>N108*[9]Uplift_factors!$K$27</f>
        <v>3279.5350292726407</v>
      </c>
      <c r="E108" s="24">
        <f>O108*[9]Uplift_factors!$K$27</f>
        <v>3867.9990864159554</v>
      </c>
      <c r="F108" s="24">
        <f>P108*[9]Uplift_factors!$K$27</f>
        <v>3077.2821269857268</v>
      </c>
      <c r="G108" s="24">
        <f>Q108*[9]Uplift_factors!$K$27</f>
        <v>3749.9759279932996</v>
      </c>
      <c r="H108" s="24">
        <f>R108*[9]Uplift_factors!$K$27</f>
        <v>4422.6697290008742</v>
      </c>
      <c r="I108" s="24">
        <f>S108*[9]Uplift_factors!$K$27</f>
        <v>3556.7442553871542</v>
      </c>
      <c r="J108" s="24">
        <f>T108*[9]Uplift_factors!$K$27</f>
        <v>4334.0524608955748</v>
      </c>
      <c r="K108" s="25">
        <f>U108*[9]Uplift_factors!$K$27</f>
        <v>5111.360666403998</v>
      </c>
      <c r="M108" s="21">
        <f t="shared" si="5"/>
        <v>2136.7651086148194</v>
      </c>
      <c r="N108" s="21">
        <f t="shared" si="5"/>
        <v>2604.0175437978355</v>
      </c>
      <c r="O108" s="21">
        <f t="shared" si="5"/>
        <v>3071.2699789808507</v>
      </c>
      <c r="P108" s="21">
        <f t="shared" si="4"/>
        <v>2443.4246240277539</v>
      </c>
      <c r="Q108" s="21">
        <f t="shared" si="4"/>
        <v>2977.55718970926</v>
      </c>
      <c r="R108" s="21">
        <f t="shared" si="4"/>
        <v>3511.6897553907679</v>
      </c>
      <c r="S108" s="21">
        <f t="shared" si="2"/>
        <v>2824.1273098657748</v>
      </c>
      <c r="T108" s="21">
        <f t="shared" si="2"/>
        <v>3441.3258413694512</v>
      </c>
      <c r="U108" s="21">
        <f t="shared" si="2"/>
        <v>4058.5243728731298</v>
      </c>
      <c r="Z108" s="12" t="s">
        <v>120</v>
      </c>
      <c r="AA108" s="22">
        <v>12.820590651688915</v>
      </c>
      <c r="AB108" s="22">
        <v>15.624105262787014</v>
      </c>
      <c r="AC108" s="22">
        <v>18.427619873885106</v>
      </c>
      <c r="AD108" s="22">
        <v>14.660547744166525</v>
      </c>
      <c r="AE108" s="22">
        <v>17.865343138255561</v>
      </c>
      <c r="AF108" s="22">
        <v>21.070138532344608</v>
      </c>
      <c r="AG108" s="22">
        <v>16.944763859194648</v>
      </c>
      <c r="AH108" s="22">
        <v>20.647955048216708</v>
      </c>
      <c r="AI108" s="22">
        <v>24.35114623723878</v>
      </c>
    </row>
    <row r="109" spans="1:35" x14ac:dyDescent="0.25">
      <c r="A109" s="13" t="s">
        <v>121</v>
      </c>
      <c r="B109" s="2">
        <v>736.96</v>
      </c>
      <c r="C109" s="23">
        <f>M109*[9]Uplift_factors!$K$27</f>
        <v>2256.0619000447255</v>
      </c>
      <c r="D109" s="24">
        <f>N109*[9]Uplift_factors!$K$27</f>
        <v>2750.6997825206649</v>
      </c>
      <c r="E109" s="24">
        <f>O109*[9]Uplift_factors!$K$27</f>
        <v>3245.337664996604</v>
      </c>
      <c r="F109" s="24">
        <f>P109*[9]Uplift_factors!$K$27</f>
        <v>2550.2614145753882</v>
      </c>
      <c r="G109" s="24">
        <f>Q109*[9]Uplift_factors!$K$27</f>
        <v>3108.7924124752808</v>
      </c>
      <c r="H109" s="24">
        <f>R109*[9]Uplift_factors!$K$27</f>
        <v>3667.3234103751729</v>
      </c>
      <c r="I109" s="24">
        <f>S109*[9]Uplift_factors!$K$27</f>
        <v>2921.7415780325746</v>
      </c>
      <c r="J109" s="24">
        <f>T109*[9]Uplift_factors!$K$27</f>
        <v>3561.090873110963</v>
      </c>
      <c r="K109" s="25">
        <f>U109*[9]Uplift_factors!$K$27</f>
        <v>4200.4401681893542</v>
      </c>
      <c r="M109" s="21">
        <f t="shared" si="5"/>
        <v>1791.3590540038551</v>
      </c>
      <c r="N109" s="21">
        <f t="shared" si="5"/>
        <v>2184.1115973666961</v>
      </c>
      <c r="O109" s="21">
        <f t="shared" si="5"/>
        <v>2576.8641407295368</v>
      </c>
      <c r="P109" s="21">
        <f t="shared" si="4"/>
        <v>2024.9594547852319</v>
      </c>
      <c r="Q109" s="21">
        <f t="shared" si="4"/>
        <v>2468.4444318640726</v>
      </c>
      <c r="R109" s="21">
        <f t="shared" si="4"/>
        <v>2911.9294089429127</v>
      </c>
      <c r="S109" s="21">
        <f t="shared" si="2"/>
        <v>2319.9222632873702</v>
      </c>
      <c r="T109" s="21">
        <f t="shared" si="2"/>
        <v>2827.57861278157</v>
      </c>
      <c r="U109" s="21">
        <f t="shared" si="2"/>
        <v>3335.234962275772</v>
      </c>
      <c r="Z109" s="12" t="s">
        <v>121</v>
      </c>
      <c r="AA109" s="22">
        <v>10.748154324023131</v>
      </c>
      <c r="AB109" s="22">
        <v>13.104669584200177</v>
      </c>
      <c r="AC109" s="22">
        <v>15.461184844377222</v>
      </c>
      <c r="AD109" s="22">
        <v>12.14975672871139</v>
      </c>
      <c r="AE109" s="22">
        <v>14.810666591184436</v>
      </c>
      <c r="AF109" s="22">
        <v>17.471576453657477</v>
      </c>
      <c r="AG109" s="22">
        <v>13.91953357972422</v>
      </c>
      <c r="AH109" s="22">
        <v>16.965471676689418</v>
      </c>
      <c r="AI109" s="22">
        <v>20.011409773654631</v>
      </c>
    </row>
    <row r="110" spans="1:35" x14ac:dyDescent="0.25">
      <c r="A110" s="13" t="s">
        <v>122</v>
      </c>
      <c r="B110" s="2">
        <v>329.92500000000001</v>
      </c>
      <c r="C110" s="23">
        <f>M110*[9]Uplift_factors!$K$27</f>
        <v>6261.8341868309999</v>
      </c>
      <c r="D110" s="24">
        <f>N110*[9]Uplift_factors!$K$27</f>
        <v>7617.7499559680145</v>
      </c>
      <c r="E110" s="24">
        <f>O110*[9]Uplift_factors!$K$27</f>
        <v>8973.6657251050274</v>
      </c>
      <c r="F110" s="24">
        <f>P110*[9]Uplift_factors!$K$27</f>
        <v>7405.6156384035539</v>
      </c>
      <c r="G110" s="24">
        <f>Q110*[9]Uplift_factors!$K$27</f>
        <v>9012.3535659440804</v>
      </c>
      <c r="H110" s="24">
        <f>R110*[9]Uplift_factors!$K$27</f>
        <v>10619.091493484608</v>
      </c>
      <c r="I110" s="24">
        <f>S110*[9]Uplift_factors!$K$27</f>
        <v>8773.8096850792499</v>
      </c>
      <c r="J110" s="24">
        <f>T110*[9]Uplift_factors!$K$27</f>
        <v>10680.058799130578</v>
      </c>
      <c r="K110" s="25">
        <f>U110*[9]Uplift_factors!$K$27</f>
        <v>12586.307913181898</v>
      </c>
      <c r="M110" s="21">
        <f t="shared" si="5"/>
        <v>4972.0237574280227</v>
      </c>
      <c r="N110" s="21">
        <f t="shared" si="5"/>
        <v>6048.6484677083745</v>
      </c>
      <c r="O110" s="21">
        <f t="shared" si="5"/>
        <v>7125.2731779887254</v>
      </c>
      <c r="P110" s="21">
        <f t="shared" si="4"/>
        <v>5880.2095031451718</v>
      </c>
      <c r="Q110" s="21">
        <f t="shared" si="4"/>
        <v>7155.9921108183271</v>
      </c>
      <c r="R110" s="21">
        <f t="shared" si="4"/>
        <v>8431.7747184914824</v>
      </c>
      <c r="S110" s="21">
        <f t="shared" si="2"/>
        <v>6966.5834156242991</v>
      </c>
      <c r="T110" s="21">
        <f t="shared" si="2"/>
        <v>8480.1839997106563</v>
      </c>
      <c r="U110" s="21">
        <f t="shared" si="2"/>
        <v>9993.7845837970071</v>
      </c>
      <c r="Z110" s="12" t="s">
        <v>122</v>
      </c>
      <c r="AA110" s="22">
        <v>29.832142544568136</v>
      </c>
      <c r="AB110" s="22">
        <v>36.291890806250244</v>
      </c>
      <c r="AC110" s="22">
        <v>42.751639067932352</v>
      </c>
      <c r="AD110" s="22">
        <v>35.281257018871031</v>
      </c>
      <c r="AE110" s="22">
        <v>42.935952664909962</v>
      </c>
      <c r="AF110" s="22">
        <v>50.590648310948893</v>
      </c>
      <c r="AG110" s="22">
        <v>41.799500493745789</v>
      </c>
      <c r="AH110" s="22">
        <v>50.881103998263939</v>
      </c>
      <c r="AI110" s="22">
        <v>59.962707502782045</v>
      </c>
    </row>
    <row r="111" spans="1:35" x14ac:dyDescent="0.25">
      <c r="A111" s="13" t="s">
        <v>123</v>
      </c>
      <c r="B111" s="2">
        <v>617.69299999999998</v>
      </c>
      <c r="C111" s="23">
        <f>M111*[9]Uplift_factors!$K$27</f>
        <v>2854.0004511520547</v>
      </c>
      <c r="D111" s="24">
        <f>N111*[9]Uplift_factors!$K$27</f>
        <v>3481.6210114311789</v>
      </c>
      <c r="E111" s="24">
        <f>O111*[9]Uplift_factors!$K$27</f>
        <v>4109.241571710304</v>
      </c>
      <c r="F111" s="24">
        <f>P111*[9]Uplift_factors!$K$27</f>
        <v>3275.6078445278777</v>
      </c>
      <c r="G111" s="24">
        <f>Q111*[9]Uplift_factors!$K$27</f>
        <v>3995.8803134112868</v>
      </c>
      <c r="H111" s="24">
        <f>R111*[9]Uplift_factors!$K$27</f>
        <v>4716.1527822946964</v>
      </c>
      <c r="I111" s="24">
        <f>S111*[9]Uplift_factors!$K$27</f>
        <v>3796.4760816772728</v>
      </c>
      <c r="J111" s="24">
        <f>T111*[9]Uplift_factors!$K$27</f>
        <v>4631.2268976159803</v>
      </c>
      <c r="K111" s="25">
        <f>U111*[9]Uplift_factors!$K$27</f>
        <v>5465.9777135546874</v>
      </c>
      <c r="M111" s="21">
        <f t="shared" si="5"/>
        <v>2266.1344301771892</v>
      </c>
      <c r="N111" s="21">
        <f t="shared" si="5"/>
        <v>2764.4779255895683</v>
      </c>
      <c r="O111" s="21">
        <f t="shared" si="5"/>
        <v>3262.8214210019482</v>
      </c>
      <c r="P111" s="21">
        <f t="shared" si="4"/>
        <v>2600.899279201843</v>
      </c>
      <c r="Q111" s="21">
        <f t="shared" si="4"/>
        <v>3172.8102752868467</v>
      </c>
      <c r="R111" s="21">
        <f t="shared" si="4"/>
        <v>3744.7212713718509</v>
      </c>
      <c r="S111" s="21">
        <f t="shared" si="2"/>
        <v>3014.4792578992797</v>
      </c>
      <c r="T111" s="21">
        <f t="shared" si="2"/>
        <v>3677.2883909019092</v>
      </c>
      <c r="U111" s="21">
        <f t="shared" si="2"/>
        <v>4340.0975239045383</v>
      </c>
      <c r="Z111" s="12" t="s">
        <v>123</v>
      </c>
      <c r="AA111" s="22">
        <v>13.596806581063136</v>
      </c>
      <c r="AB111" s="22">
        <v>16.586867553537409</v>
      </c>
      <c r="AC111" s="22">
        <v>19.576928526011688</v>
      </c>
      <c r="AD111" s="22">
        <v>15.605395675211057</v>
      </c>
      <c r="AE111" s="22">
        <v>19.036861651721079</v>
      </c>
      <c r="AF111" s="22">
        <v>22.468327628231105</v>
      </c>
      <c r="AG111" s="22">
        <v>18.086875547395678</v>
      </c>
      <c r="AH111" s="22">
        <v>22.063730345411454</v>
      </c>
      <c r="AI111" s="22">
        <v>26.040585143427229</v>
      </c>
    </row>
    <row r="112" spans="1:35" x14ac:dyDescent="0.25">
      <c r="A112" s="13" t="s">
        <v>124</v>
      </c>
      <c r="B112" s="2">
        <v>1032.9259999999999</v>
      </c>
      <c r="C112" s="23">
        <f>M112*[9]Uplift_factors!$K$27</f>
        <v>2463.546805767035</v>
      </c>
      <c r="D112" s="24">
        <f>N112*[9]Uplift_factors!$K$27</f>
        <v>3002.4564555596617</v>
      </c>
      <c r="E112" s="24">
        <f>O112*[9]Uplift_factors!$K$27</f>
        <v>3541.3661053522842</v>
      </c>
      <c r="F112" s="24">
        <f>P112*[9]Uplift_factors!$K$27</f>
        <v>2801.4320962157603</v>
      </c>
      <c r="G112" s="24">
        <f>Q112*[9]Uplift_factors!$K$27</f>
        <v>3413.8250869468093</v>
      </c>
      <c r="H112" s="24">
        <f>R112*[9]Uplift_factors!$K$27</f>
        <v>4026.2180776778541</v>
      </c>
      <c r="I112" s="24">
        <f>S112*[9]Uplift_factors!$K$27</f>
        <v>3224.2092683679921</v>
      </c>
      <c r="J112" s="24">
        <f>T112*[9]Uplift_factors!$K$27</f>
        <v>3928.6429633929502</v>
      </c>
      <c r="K112" s="25">
        <f>U112*[9]Uplift_factors!$K$27</f>
        <v>4633.0766584179046</v>
      </c>
      <c r="M112" s="21">
        <f t="shared" si="5"/>
        <v>1956.106290960176</v>
      </c>
      <c r="N112" s="21">
        <f t="shared" si="5"/>
        <v>2384.0115183951725</v>
      </c>
      <c r="O112" s="21">
        <f t="shared" si="5"/>
        <v>2811.9167458301658</v>
      </c>
      <c r="P112" s="21">
        <f t="shared" si="4"/>
        <v>2224.3940867197016</v>
      </c>
      <c r="Q112" s="21">
        <f t="shared" si="4"/>
        <v>2710.6465820669328</v>
      </c>
      <c r="R112" s="21">
        <f t="shared" si="4"/>
        <v>3196.8990774141607</v>
      </c>
      <c r="S112" s="21">
        <f t="shared" si="2"/>
        <v>2560.0877638949746</v>
      </c>
      <c r="T112" s="21">
        <f t="shared" si="2"/>
        <v>3119.4224512558721</v>
      </c>
      <c r="U112" s="21">
        <f t="shared" si="2"/>
        <v>3678.757138616767</v>
      </c>
      <c r="Z112" s="12" t="s">
        <v>124</v>
      </c>
      <c r="AA112" s="22">
        <v>11.736637745761056</v>
      </c>
      <c r="AB112" s="22">
        <v>14.304069110371033</v>
      </c>
      <c r="AC112" s="22">
        <v>16.871500474980994</v>
      </c>
      <c r="AD112" s="22">
        <v>13.346364520318209</v>
      </c>
      <c r="AE112" s="22">
        <v>16.263879492401596</v>
      </c>
      <c r="AF112" s="22">
        <v>19.181394464484967</v>
      </c>
      <c r="AG112" s="22">
        <v>15.360526583369847</v>
      </c>
      <c r="AH112" s="22">
        <v>18.716534707535232</v>
      </c>
      <c r="AI112" s="22">
        <v>22.072542831700602</v>
      </c>
    </row>
    <row r="113" spans="1:35" x14ac:dyDescent="0.25">
      <c r="A113" s="13" t="s">
        <v>125</v>
      </c>
      <c r="B113" s="2">
        <v>517.72</v>
      </c>
      <c r="C113" s="23">
        <f>M113*[9]Uplift_factors!$K$27</f>
        <v>3567.9133809124678</v>
      </c>
      <c r="D113" s="24">
        <f>N113*[9]Uplift_factors!$K$27</f>
        <v>4349.8061422312094</v>
      </c>
      <c r="E113" s="24">
        <f>O113*[9]Uplift_factors!$K$27</f>
        <v>5131.6989035499537</v>
      </c>
      <c r="F113" s="24">
        <f>P113*[9]Uplift_factors!$K$27</f>
        <v>4140.8285881070415</v>
      </c>
      <c r="G113" s="24">
        <f>Q113*[9]Uplift_factors!$K$27</f>
        <v>5048.8673521945393</v>
      </c>
      <c r="H113" s="24">
        <f>R113*[9]Uplift_factors!$K$27</f>
        <v>5956.9061162820399</v>
      </c>
      <c r="I113" s="24">
        <f>S113*[9]Uplift_factors!$K$27</f>
        <v>4839.223449486678</v>
      </c>
      <c r="J113" s="24">
        <f>T113*[9]Uplift_factors!$K$27</f>
        <v>5900.9245425274003</v>
      </c>
      <c r="K113" s="25">
        <f>U113*[9]Uplift_factors!$K$27</f>
        <v>6962.6256355681226</v>
      </c>
      <c r="M113" s="21">
        <f t="shared" si="5"/>
        <v>2832.9958227973925</v>
      </c>
      <c r="N113" s="21">
        <f t="shared" si="5"/>
        <v>3453.8345848990157</v>
      </c>
      <c r="O113" s="21">
        <f t="shared" si="5"/>
        <v>4074.6733470006407</v>
      </c>
      <c r="P113" s="21">
        <f t="shared" si="4"/>
        <v>3287.9021547398575</v>
      </c>
      <c r="Q113" s="21">
        <f t="shared" si="4"/>
        <v>4008.9034098039865</v>
      </c>
      <c r="R113" s="21">
        <f t="shared" si="4"/>
        <v>4729.9046648681169</v>
      </c>
      <c r="S113" s="21">
        <f t="shared" si="2"/>
        <v>3842.4418853108036</v>
      </c>
      <c r="T113" s="21">
        <f t="shared" si="2"/>
        <v>4685.4541562181685</v>
      </c>
      <c r="U113" s="21">
        <f t="shared" si="2"/>
        <v>5528.4664271255324</v>
      </c>
      <c r="Z113" s="12" t="s">
        <v>125</v>
      </c>
      <c r="AA113" s="22">
        <v>16.997974936784352</v>
      </c>
      <c r="AB113" s="22">
        <v>20.723007509394094</v>
      </c>
      <c r="AC113" s="22">
        <v>24.448040082003846</v>
      </c>
      <c r="AD113" s="22">
        <v>19.727412928439147</v>
      </c>
      <c r="AE113" s="22">
        <v>24.053420458823918</v>
      </c>
      <c r="AF113" s="22">
        <v>28.3794279892087</v>
      </c>
      <c r="AG113" s="22">
        <v>23.05465131186482</v>
      </c>
      <c r="AH113" s="22">
        <v>28.112724937309011</v>
      </c>
      <c r="AI113" s="22">
        <v>33.170798562753198</v>
      </c>
    </row>
    <row r="114" spans="1:35" x14ac:dyDescent="0.25">
      <c r="A114" s="13" t="s">
        <v>126</v>
      </c>
      <c r="B114" s="2">
        <v>1556.0740000000001</v>
      </c>
      <c r="C114" s="23">
        <f>M114*[9]Uplift_factors!$K$27</f>
        <v>2158.1775016349702</v>
      </c>
      <c r="D114" s="24">
        <f>N114*[9]Uplift_factors!$K$27</f>
        <v>2632.0587649284907</v>
      </c>
      <c r="E114" s="24">
        <f>O114*[9]Uplift_factors!$K$27</f>
        <v>3105.9400282220095</v>
      </c>
      <c r="F114" s="24">
        <f>P114*[9]Uplift_factors!$K$27</f>
        <v>2431.6618028509961</v>
      </c>
      <c r="G114" s="24">
        <f>Q114*[9]Uplift_factors!$K$27</f>
        <v>2964.8988425298107</v>
      </c>
      <c r="H114" s="24">
        <f>R114*[9]Uplift_factors!$K$27</f>
        <v>3498.1358822086227</v>
      </c>
      <c r="I114" s="24">
        <f>S114*[9]Uplift_factors!$K$27</f>
        <v>2778.8328253655368</v>
      </c>
      <c r="J114" s="24">
        <f>T114*[9]Uplift_factors!$K$27</f>
        <v>3387.5843396017299</v>
      </c>
      <c r="K114" s="25">
        <f>U114*[9]Uplift_factors!$K$27</f>
        <v>3996.3358538379211</v>
      </c>
      <c r="M114" s="21">
        <f t="shared" si="5"/>
        <v>1713.6368499572554</v>
      </c>
      <c r="N114" s="21">
        <f t="shared" si="5"/>
        <v>2089.9082153425775</v>
      </c>
      <c r="O114" s="21">
        <f t="shared" si="5"/>
        <v>2466.1795807278982</v>
      </c>
      <c r="P114" s="21">
        <f t="shared" si="4"/>
        <v>1930.7889498626409</v>
      </c>
      <c r="Q114" s="21">
        <f t="shared" si="4"/>
        <v>2354.1900094434623</v>
      </c>
      <c r="R114" s="21">
        <f t="shared" si="4"/>
        <v>2777.5910690242813</v>
      </c>
      <c r="S114" s="21">
        <f t="shared" si="2"/>
        <v>2206.4498058244694</v>
      </c>
      <c r="T114" s="21">
        <f t="shared" si="2"/>
        <v>2689.8108947396022</v>
      </c>
      <c r="U114" s="21">
        <f t="shared" si="2"/>
        <v>3173.1719836547331</v>
      </c>
      <c r="Z114" s="12" t="s">
        <v>126</v>
      </c>
      <c r="AA114" s="22">
        <v>10.281821099743533</v>
      </c>
      <c r="AB114" s="22">
        <v>12.539449292055465</v>
      </c>
      <c r="AC114" s="22">
        <v>14.79707748436739</v>
      </c>
      <c r="AD114" s="22">
        <v>11.584733699175846</v>
      </c>
      <c r="AE114" s="22">
        <v>14.125140056660774</v>
      </c>
      <c r="AF114" s="22">
        <v>16.665546414145687</v>
      </c>
      <c r="AG114" s="22">
        <v>13.238698834946815</v>
      </c>
      <c r="AH114" s="22">
        <v>16.138865368437614</v>
      </c>
      <c r="AI114" s="22">
        <v>19.0390319019284</v>
      </c>
    </row>
    <row r="115" spans="1:35" x14ac:dyDescent="0.25">
      <c r="A115" s="26" t="s">
        <v>127</v>
      </c>
      <c r="B115" s="27">
        <v>229.77600000000001</v>
      </c>
      <c r="C115" s="28">
        <f>M115*[9]Uplift_factors!$K$27</f>
        <v>3076.8632620941389</v>
      </c>
      <c r="D115" s="29">
        <f>N115*[9]Uplift_factors!$K$27</f>
        <v>3752.872200260188</v>
      </c>
      <c r="E115" s="29">
        <f>O115*[9]Uplift_factors!$K$27</f>
        <v>4428.8811384262381</v>
      </c>
      <c r="F115" s="29">
        <f>P115*[9]Uplift_factors!$K$27</f>
        <v>3545.7373605212674</v>
      </c>
      <c r="G115" s="29">
        <f>Q115*[9]Uplift_factors!$K$27</f>
        <v>4324.9019657424178</v>
      </c>
      <c r="H115" s="29">
        <f>R115*[9]Uplift_factors!$K$27</f>
        <v>5104.0665709635696</v>
      </c>
      <c r="I115" s="29">
        <f>S115*[9]Uplift_factors!$K$27</f>
        <v>4122.058045630858</v>
      </c>
      <c r="J115" s="29">
        <f>T115*[9]Uplift_factors!$K$27</f>
        <v>5027.9893665501768</v>
      </c>
      <c r="K115" s="30">
        <f>U115*[9]Uplift_factors!$K$27</f>
        <v>5933.9206874694974</v>
      </c>
      <c r="M115" s="21">
        <f t="shared" si="5"/>
        <v>2443.0920367809522</v>
      </c>
      <c r="N115" s="21">
        <f t="shared" si="5"/>
        <v>2979.8568888212608</v>
      </c>
      <c r="O115" s="21">
        <f t="shared" si="5"/>
        <v>3516.6217408615698</v>
      </c>
      <c r="P115" s="21">
        <f t="shared" si="4"/>
        <v>2815.3876113787414</v>
      </c>
      <c r="Q115" s="21">
        <f t="shared" si="4"/>
        <v>3434.0601620275411</v>
      </c>
      <c r="R115" s="21">
        <f t="shared" si="4"/>
        <v>4052.7327126763416</v>
      </c>
      <c r="S115" s="21">
        <f t="shared" si="2"/>
        <v>3272.9979620789168</v>
      </c>
      <c r="T115" s="21">
        <f t="shared" si="2"/>
        <v>3992.3258643861718</v>
      </c>
      <c r="U115" s="21">
        <f t="shared" si="2"/>
        <v>4711.6537666934291</v>
      </c>
      <c r="Z115" s="12" t="s">
        <v>127</v>
      </c>
      <c r="AA115" s="22">
        <v>14.658552220685714</v>
      </c>
      <c r="AB115" s="22">
        <v>17.879141332927563</v>
      </c>
      <c r="AC115" s="22">
        <v>21.099730445169417</v>
      </c>
      <c r="AD115" s="22">
        <v>16.892325668272449</v>
      </c>
      <c r="AE115" s="22">
        <v>20.604360972165246</v>
      </c>
      <c r="AF115" s="22">
        <v>24.31639627605805</v>
      </c>
      <c r="AG115" s="22">
        <v>19.637987772473501</v>
      </c>
      <c r="AH115" s="22">
        <v>23.953955186317032</v>
      </c>
      <c r="AI115" s="22">
        <v>28.269922600160573</v>
      </c>
    </row>
    <row r="116" spans="1:35" x14ac:dyDescent="0.25">
      <c r="C116" s="31"/>
      <c r="D116" s="31"/>
      <c r="E116" s="31"/>
      <c r="F116" s="31"/>
      <c r="G116" s="31"/>
      <c r="H116" s="31"/>
      <c r="I116" s="31"/>
      <c r="J116" s="31"/>
      <c r="K116" s="31"/>
      <c r="Z116" s="12" t="s">
        <v>128</v>
      </c>
      <c r="AA116" s="22">
        <v>14.27257552469162</v>
      </c>
      <c r="AB116" s="22">
        <v>17.39790896046425</v>
      </c>
      <c r="AC116" s="22">
        <v>20.523242396236874</v>
      </c>
      <c r="AD116" s="22">
        <v>16.422868241285673</v>
      </c>
      <c r="AE116" s="22">
        <v>20.019193017736693</v>
      </c>
      <c r="AF116" s="22">
        <v>23.615517794187713</v>
      </c>
      <c r="AG116" s="22">
        <v>19.070823631858076</v>
      </c>
      <c r="AH116" s="22">
        <v>23.247119287667829</v>
      </c>
      <c r="AI116" s="22">
        <v>27.423414943477585</v>
      </c>
    </row>
    <row r="117" spans="1:35" x14ac:dyDescent="0.25">
      <c r="C117" s="31"/>
      <c r="D117" s="31"/>
      <c r="E117" s="31"/>
      <c r="F117" s="31"/>
      <c r="G117" s="31"/>
      <c r="H117" s="31"/>
      <c r="I117" s="31"/>
      <c r="J117" s="31"/>
      <c r="K117" s="31"/>
    </row>
    <row r="118" spans="1:35" x14ac:dyDescent="0.25">
      <c r="A118" s="49" t="s">
        <v>129</v>
      </c>
      <c r="B118" s="49"/>
      <c r="C118" s="49"/>
      <c r="D118" s="32"/>
      <c r="E118" s="32"/>
      <c r="F118" s="32"/>
      <c r="G118" s="32"/>
      <c r="H118" s="31"/>
      <c r="I118" s="31"/>
      <c r="J118" s="31"/>
      <c r="K118" s="31"/>
      <c r="M118" s="49" t="s">
        <v>129</v>
      </c>
      <c r="N118" s="49"/>
      <c r="O118" s="49"/>
      <c r="P118" s="32"/>
      <c r="Q118" s="32"/>
      <c r="R118" s="32"/>
      <c r="S118" s="32"/>
      <c r="T118" s="31"/>
      <c r="U118" s="31"/>
      <c r="V118" s="31"/>
    </row>
    <row r="119" spans="1:35" x14ac:dyDescent="0.25">
      <c r="A119" s="33"/>
      <c r="B119" s="34"/>
      <c r="C119" s="34"/>
      <c r="D119" s="34"/>
      <c r="E119" s="34"/>
      <c r="F119" s="34"/>
      <c r="G119" s="34"/>
      <c r="M119" s="33" t="s">
        <v>130</v>
      </c>
      <c r="N119" s="34"/>
      <c r="O119" s="34"/>
      <c r="P119" s="34"/>
      <c r="Q119" s="34"/>
      <c r="R119" s="34"/>
      <c r="S119" s="34"/>
      <c r="Z119" s="2" t="s">
        <v>131</v>
      </c>
    </row>
    <row r="120" spans="1:35" x14ac:dyDescent="0.25">
      <c r="A120" s="11" t="s">
        <v>132</v>
      </c>
      <c r="B120" s="9"/>
      <c r="C120" s="35"/>
      <c r="D120" s="35"/>
      <c r="E120" s="35"/>
      <c r="F120" s="35"/>
      <c r="G120" s="35"/>
      <c r="H120" s="8"/>
      <c r="I120" s="8"/>
      <c r="J120" s="10"/>
      <c r="M120" s="11" t="s">
        <v>133</v>
      </c>
      <c r="N120" s="9"/>
      <c r="O120" s="35"/>
      <c r="P120" s="35"/>
      <c r="Q120" s="35"/>
      <c r="R120" s="35"/>
      <c r="S120" s="35"/>
      <c r="T120" s="8"/>
      <c r="U120" s="8"/>
      <c r="V120" s="10"/>
      <c r="Z120" s="5" t="s">
        <v>134</v>
      </c>
    </row>
    <row r="121" spans="1:35" x14ac:dyDescent="0.25">
      <c r="A121" s="36"/>
      <c r="B121" s="5" t="s">
        <v>19</v>
      </c>
      <c r="C121" s="5"/>
      <c r="D121" s="5"/>
      <c r="E121" s="5" t="s">
        <v>20</v>
      </c>
      <c r="F121" s="5"/>
      <c r="G121" s="5"/>
      <c r="H121" s="5" t="s">
        <v>21</v>
      </c>
      <c r="I121" s="5"/>
      <c r="J121" s="14"/>
      <c r="M121" s="36"/>
      <c r="N121" s="5" t="s">
        <v>19</v>
      </c>
      <c r="O121" s="5"/>
      <c r="P121" s="5"/>
      <c r="Q121" s="5" t="s">
        <v>20</v>
      </c>
      <c r="R121" s="5"/>
      <c r="S121" s="5"/>
      <c r="T121" s="5" t="s">
        <v>21</v>
      </c>
      <c r="U121" s="5"/>
      <c r="V121" s="14"/>
      <c r="Z121" s="12"/>
      <c r="AA121" s="12" t="s">
        <v>19</v>
      </c>
      <c r="AB121" s="12"/>
      <c r="AC121" s="12"/>
      <c r="AD121" s="12" t="s">
        <v>20</v>
      </c>
      <c r="AE121" s="12"/>
      <c r="AF121" s="12"/>
      <c r="AG121" s="12" t="s">
        <v>21</v>
      </c>
      <c r="AH121" s="12"/>
      <c r="AI121" s="12"/>
    </row>
    <row r="122" spans="1:35" x14ac:dyDescent="0.25">
      <c r="A122" s="36"/>
      <c r="B122" s="7" t="s">
        <v>23</v>
      </c>
      <c r="C122" s="8" t="s">
        <v>24</v>
      </c>
      <c r="D122" s="8" t="s">
        <v>25</v>
      </c>
      <c r="E122" s="8" t="s">
        <v>23</v>
      </c>
      <c r="F122" s="8" t="s">
        <v>24</v>
      </c>
      <c r="G122" s="8" t="s">
        <v>25</v>
      </c>
      <c r="H122" s="8" t="s">
        <v>23</v>
      </c>
      <c r="I122" s="8" t="s">
        <v>24</v>
      </c>
      <c r="J122" s="10" t="s">
        <v>25</v>
      </c>
      <c r="M122" s="36"/>
      <c r="N122" s="2" t="s">
        <v>23</v>
      </c>
      <c r="O122" s="2" t="s">
        <v>24</v>
      </c>
      <c r="P122" s="2" t="s">
        <v>25</v>
      </c>
      <c r="Q122" s="2" t="s">
        <v>23</v>
      </c>
      <c r="R122" s="2" t="s">
        <v>24</v>
      </c>
      <c r="S122" s="2" t="s">
        <v>25</v>
      </c>
      <c r="T122" s="2" t="s">
        <v>23</v>
      </c>
      <c r="U122" s="2" t="s">
        <v>24</v>
      </c>
      <c r="V122" s="16" t="s">
        <v>25</v>
      </c>
      <c r="Z122" s="12"/>
      <c r="AA122" s="12" t="s">
        <v>23</v>
      </c>
      <c r="AB122" s="12" t="s">
        <v>24</v>
      </c>
      <c r="AC122" s="12" t="s">
        <v>25</v>
      </c>
      <c r="AD122" s="12" t="s">
        <v>23</v>
      </c>
      <c r="AE122" s="12" t="s">
        <v>24</v>
      </c>
      <c r="AF122" s="12" t="s">
        <v>25</v>
      </c>
      <c r="AG122" s="12" t="s">
        <v>23</v>
      </c>
      <c r="AH122" s="12" t="s">
        <v>24</v>
      </c>
      <c r="AI122" s="12" t="s">
        <v>25</v>
      </c>
    </row>
    <row r="123" spans="1:35" x14ac:dyDescent="0.25">
      <c r="A123" s="37" t="s">
        <v>135</v>
      </c>
      <c r="B123" s="18">
        <f>N123*[9]Uplift_factors!$K$27</f>
        <v>979.03071045154581</v>
      </c>
      <c r="C123" s="19">
        <f>O123*[9]Uplift_factors!$K$27</f>
        <v>1193.1263497272296</v>
      </c>
      <c r="D123" s="19">
        <f>P123*[9]Uplift_factors!$K$27</f>
        <v>1407.2219890029132</v>
      </c>
      <c r="E123" s="19">
        <f>Q123*[9]Uplift_factors!$K$27</f>
        <v>1118.8878737412679</v>
      </c>
      <c r="F123" s="19">
        <f>R123*[9]Uplift_factors!$K$27</f>
        <v>1363.4767367798192</v>
      </c>
      <c r="G123" s="19">
        <f>S123*[9]Uplift_factors!$K$27</f>
        <v>1608.0655998183706</v>
      </c>
      <c r="H123" s="19">
        <f>T123*[9]Uplift_factors!$K$27</f>
        <v>1292.6507301746649</v>
      </c>
      <c r="I123" s="19">
        <f>U123*[9]Uplift_factors!$K$27</f>
        <v>1575.1446007045249</v>
      </c>
      <c r="J123" s="20">
        <f>V123*[9]Uplift_factors!$K$27</f>
        <v>1857.638471234385</v>
      </c>
      <c r="M123" s="37" t="s">
        <v>135</v>
      </c>
      <c r="N123" s="38">
        <f>AA123*1000/6</f>
        <v>777.37030499049479</v>
      </c>
      <c r="O123" s="39">
        <f t="shared" ref="O123:V134" si="6">AB123*1000/6</f>
        <v>947.3665989005317</v>
      </c>
      <c r="P123" s="39">
        <f t="shared" si="6"/>
        <v>1117.3628928105686</v>
      </c>
      <c r="Q123" s="39">
        <f t="shared" si="6"/>
        <v>888.4197383953906</v>
      </c>
      <c r="R123" s="39">
        <f t="shared" si="6"/>
        <v>1082.6282724360265</v>
      </c>
      <c r="S123" s="39">
        <f t="shared" si="6"/>
        <v>1276.8368064766626</v>
      </c>
      <c r="T123" s="39">
        <f t="shared" si="6"/>
        <v>1026.3909820546921</v>
      </c>
      <c r="U123" s="39">
        <f t="shared" si="6"/>
        <v>1250.6968633180677</v>
      </c>
      <c r="V123" s="40">
        <f t="shared" si="6"/>
        <v>1475.0027445814433</v>
      </c>
      <c r="Z123" s="12" t="s">
        <v>135</v>
      </c>
      <c r="AA123" s="22">
        <v>4.664221829942969</v>
      </c>
      <c r="AB123" s="22">
        <v>5.6841995934031901</v>
      </c>
      <c r="AC123" s="22">
        <v>6.7041773568634113</v>
      </c>
      <c r="AD123" s="22">
        <v>5.3305184303723436</v>
      </c>
      <c r="AE123" s="22">
        <v>6.4957696346161589</v>
      </c>
      <c r="AF123" s="22">
        <v>7.661020838859975</v>
      </c>
      <c r="AG123" s="22">
        <v>6.1583458923281524</v>
      </c>
      <c r="AH123" s="22">
        <v>7.5041811799084064</v>
      </c>
      <c r="AI123" s="22">
        <v>8.8500164674886594</v>
      </c>
    </row>
    <row r="124" spans="1:35" x14ac:dyDescent="0.25">
      <c r="A124" s="37" t="s">
        <v>136</v>
      </c>
      <c r="B124" s="23">
        <f>N124*[9]Uplift_factors!$K$27</f>
        <v>994.32945521164106</v>
      </c>
      <c r="C124" s="24">
        <f>O124*[9]Uplift_factors!$K$27</f>
        <v>1212.8571088301035</v>
      </c>
      <c r="D124" s="24">
        <f>P124*[9]Uplift_factors!$K$27</f>
        <v>1431.3847624485659</v>
      </c>
      <c r="E124" s="24">
        <f>Q124*[9]Uplift_factors!$K$27</f>
        <v>1137.6919427122634</v>
      </c>
      <c r="F124" s="24">
        <f>R124*[9]Uplift_factors!$K$27</f>
        <v>1387.653839027859</v>
      </c>
      <c r="G124" s="24">
        <f>S124*[9]Uplift_factors!$K$27</f>
        <v>1637.6157353434546</v>
      </c>
      <c r="H124" s="24">
        <f>T124*[9]Uplift_factors!$K$27</f>
        <v>1315.5299436284088</v>
      </c>
      <c r="I124" s="24">
        <f>U124*[9]Uplift_factors!$K$27</f>
        <v>1604.5006855597921</v>
      </c>
      <c r="J124" s="25">
        <f>V124*[9]Uplift_factors!$K$27</f>
        <v>1893.4714274911751</v>
      </c>
      <c r="M124" s="37" t="s">
        <v>136</v>
      </c>
      <c r="N124" s="41">
        <f t="shared" ref="N124:N134" si="7">AA124*1000/6</f>
        <v>789.51781962222867</v>
      </c>
      <c r="O124" s="42">
        <f t="shared" si="6"/>
        <v>963.03322310113606</v>
      </c>
      <c r="P124" s="42">
        <f t="shared" si="6"/>
        <v>1136.5486265800434</v>
      </c>
      <c r="Q124" s="42">
        <f t="shared" si="6"/>
        <v>903.35055177539482</v>
      </c>
      <c r="R124" s="42">
        <f t="shared" si="6"/>
        <v>1101.8253835661531</v>
      </c>
      <c r="S124" s="42">
        <f t="shared" si="6"/>
        <v>1300.3002153569112</v>
      </c>
      <c r="T124" s="42">
        <f t="shared" si="6"/>
        <v>1044.5575430732699</v>
      </c>
      <c r="U124" s="42">
        <f t="shared" si="6"/>
        <v>1274.0061920180231</v>
      </c>
      <c r="V124" s="43">
        <f t="shared" si="6"/>
        <v>1503.454840962776</v>
      </c>
      <c r="Z124" s="12" t="s">
        <v>136</v>
      </c>
      <c r="AA124" s="22">
        <v>4.7371069177333718</v>
      </c>
      <c r="AB124" s="22">
        <v>5.7781993386068162</v>
      </c>
      <c r="AC124" s="22">
        <v>6.8192917594802598</v>
      </c>
      <c r="AD124" s="22">
        <v>5.4201033106523688</v>
      </c>
      <c r="AE124" s="22">
        <v>6.6109523013969183</v>
      </c>
      <c r="AF124" s="22">
        <v>7.8018012921414668</v>
      </c>
      <c r="AG124" s="22">
        <v>6.2673452584396196</v>
      </c>
      <c r="AH124" s="22">
        <v>7.6440371521081376</v>
      </c>
      <c r="AI124" s="22">
        <v>9.0207290457766565</v>
      </c>
    </row>
    <row r="125" spans="1:35" x14ac:dyDescent="0.25">
      <c r="A125" s="37" t="s">
        <v>137</v>
      </c>
      <c r="B125" s="23">
        <f>N125*[9]Uplift_factors!$K$27</f>
        <v>1202.8086709379807</v>
      </c>
      <c r="C125" s="24">
        <f>O125*[9]Uplift_factors!$K$27</f>
        <v>1467.1907085106673</v>
      </c>
      <c r="D125" s="24">
        <f>P125*[9]Uplift_factors!$K$27</f>
        <v>1731.572746083353</v>
      </c>
      <c r="E125" s="24">
        <f>Q125*[9]Uplift_factors!$K$27</f>
        <v>1390.4872178542048</v>
      </c>
      <c r="F125" s="24">
        <f>R125*[9]Uplift_factors!$K$27</f>
        <v>1696.2410531394009</v>
      </c>
      <c r="G125" s="24">
        <f>S125*[9]Uplift_factors!$K$27</f>
        <v>2001.9948884245973</v>
      </c>
      <c r="H125" s="24">
        <f>T125*[9]Uplift_factors!$K$27</f>
        <v>1620.3017410690413</v>
      </c>
      <c r="I125" s="24">
        <f>U125*[9]Uplift_factors!$K$27</f>
        <v>1976.6926418026624</v>
      </c>
      <c r="J125" s="25">
        <f>V125*[9]Uplift_factors!$K$27</f>
        <v>2333.0835425362834</v>
      </c>
      <c r="M125" s="37" t="s">
        <v>137</v>
      </c>
      <c r="N125" s="41">
        <f t="shared" si="7"/>
        <v>955.05455895353771</v>
      </c>
      <c r="O125" s="42">
        <f t="shared" si="6"/>
        <v>1164.9792763172015</v>
      </c>
      <c r="P125" s="42">
        <f t="shared" si="6"/>
        <v>1374.9039936808649</v>
      </c>
      <c r="Q125" s="42">
        <f t="shared" si="6"/>
        <v>1104.0751440066342</v>
      </c>
      <c r="R125" s="42">
        <f t="shared" si="6"/>
        <v>1346.8499105694139</v>
      </c>
      <c r="S125" s="42">
        <f t="shared" si="6"/>
        <v>1589.6246771321939</v>
      </c>
      <c r="T125" s="42">
        <f t="shared" si="6"/>
        <v>1286.5525516053863</v>
      </c>
      <c r="U125" s="42">
        <f t="shared" si="6"/>
        <v>1569.5341784752452</v>
      </c>
      <c r="V125" s="43">
        <f t="shared" si="6"/>
        <v>1852.5158053451041</v>
      </c>
      <c r="Z125" s="12" t="s">
        <v>137</v>
      </c>
      <c r="AA125" s="22">
        <v>5.7303273537212265</v>
      </c>
      <c r="AB125" s="22">
        <v>6.9898756579032089</v>
      </c>
      <c r="AC125" s="22">
        <v>8.2494239620851904</v>
      </c>
      <c r="AD125" s="22">
        <v>6.6244508640398054</v>
      </c>
      <c r="AE125" s="22">
        <v>8.0810994634164839</v>
      </c>
      <c r="AF125" s="22">
        <v>9.5377480627931632</v>
      </c>
      <c r="AG125" s="22">
        <v>7.7193153096323179</v>
      </c>
      <c r="AH125" s="22">
        <v>9.4172050708514714</v>
      </c>
      <c r="AI125" s="22">
        <v>11.115094832070625</v>
      </c>
    </row>
    <row r="126" spans="1:35" x14ac:dyDescent="0.25">
      <c r="A126" s="37" t="s">
        <v>138</v>
      </c>
      <c r="B126" s="23">
        <f>N126*[9]Uplift_factors!$K$27</f>
        <v>1294.0832991568495</v>
      </c>
      <c r="C126" s="24">
        <f>O126*[9]Uplift_factors!$K$27</f>
        <v>1578.278124291098</v>
      </c>
      <c r="D126" s="24">
        <f>P126*[9]Uplift_factors!$K$27</f>
        <v>1862.4729494253468</v>
      </c>
      <c r="E126" s="24">
        <f>Q126*[9]Uplift_factors!$K$27</f>
        <v>1501.1230367054372</v>
      </c>
      <c r="F126" s="24">
        <f>R126*[9]Uplift_factors!$K$27</f>
        <v>1830.9900909621065</v>
      </c>
      <c r="G126" s="24">
        <f>S126*[9]Uplift_factors!$K$27</f>
        <v>2160.8571452187766</v>
      </c>
      <c r="H126" s="24">
        <f>T126*[9]Uplift_factors!$K$27</f>
        <v>1753.6513511238868</v>
      </c>
      <c r="I126" s="24">
        <f>U126*[9]Uplift_factors!$K$27</f>
        <v>2139.1866058440883</v>
      </c>
      <c r="J126" s="25">
        <f>V126*[9]Uplift_factors!$K$27</f>
        <v>2524.7218605642902</v>
      </c>
      <c r="M126" s="37" t="s">
        <v>138</v>
      </c>
      <c r="N126" s="41">
        <f t="shared" si="7"/>
        <v>1027.5284709758387</v>
      </c>
      <c r="O126" s="42">
        <f t="shared" si="6"/>
        <v>1253.1849448053847</v>
      </c>
      <c r="P126" s="42">
        <f t="shared" si="6"/>
        <v>1478.841418634931</v>
      </c>
      <c r="Q126" s="42">
        <f t="shared" si="6"/>
        <v>1191.9222353441355</v>
      </c>
      <c r="R126" s="42">
        <f t="shared" si="6"/>
        <v>1453.8433884155786</v>
      </c>
      <c r="S126" s="42">
        <f t="shared" si="6"/>
        <v>1715.7645414870224</v>
      </c>
      <c r="T126" s="42">
        <f t="shared" si="6"/>
        <v>1392.4348553289212</v>
      </c>
      <c r="U126" s="42">
        <f t="shared" si="6"/>
        <v>1698.5576922807904</v>
      </c>
      <c r="V126" s="43">
        <f t="shared" si="6"/>
        <v>2004.6805292326599</v>
      </c>
      <c r="Z126" s="12" t="s">
        <v>138</v>
      </c>
      <c r="AA126" s="22">
        <v>6.1651708258550313</v>
      </c>
      <c r="AB126" s="22">
        <v>7.5191096688323089</v>
      </c>
      <c r="AC126" s="22">
        <v>8.8730485118095856</v>
      </c>
      <c r="AD126" s="22">
        <v>7.1515334120648131</v>
      </c>
      <c r="AE126" s="22">
        <v>8.7230603304934728</v>
      </c>
      <c r="AF126" s="22">
        <v>10.294587248922134</v>
      </c>
      <c r="AG126" s="22">
        <v>8.3546091319735272</v>
      </c>
      <c r="AH126" s="22">
        <v>10.191346153684743</v>
      </c>
      <c r="AI126" s="22">
        <v>12.02808317539596</v>
      </c>
    </row>
    <row r="127" spans="1:35" x14ac:dyDescent="0.25">
      <c r="A127" s="37" t="s">
        <v>139</v>
      </c>
      <c r="B127" s="23">
        <f>N127*[9]Uplift_factors!$K$27</f>
        <v>984.82473684424224</v>
      </c>
      <c r="C127" s="24">
        <f>O127*[9]Uplift_factors!$K$27</f>
        <v>1201.8735587970632</v>
      </c>
      <c r="D127" s="24">
        <f>P127*[9]Uplift_factors!$K$27</f>
        <v>1418.9223807498843</v>
      </c>
      <c r="E127" s="24">
        <f>Q127*[9]Uplift_factors!$K$27</f>
        <v>1126.2940539383665</v>
      </c>
      <c r="F127" s="24">
        <f>R127*[9]Uplift_factors!$K$27</f>
        <v>1374.4419556591465</v>
      </c>
      <c r="G127" s="24">
        <f>S127*[9]Uplift_factors!$K$27</f>
        <v>1622.5898573799268</v>
      </c>
      <c r="H127" s="24">
        <f>T127*[9]Uplift_factors!$K$27</f>
        <v>1301.8934938791078</v>
      </c>
      <c r="I127" s="24">
        <f>U127*[9]Uplift_factors!$K$27</f>
        <v>1588.6601087533254</v>
      </c>
      <c r="J127" s="25">
        <f>V127*[9]Uplift_factors!$K$27</f>
        <v>1875.426723627543</v>
      </c>
      <c r="M127" s="37" t="s">
        <v>139</v>
      </c>
      <c r="N127" s="41">
        <f t="shared" si="7"/>
        <v>781.97087984063</v>
      </c>
      <c r="O127" s="42">
        <f t="shared" si="6"/>
        <v>954.31206088639328</v>
      </c>
      <c r="P127" s="42">
        <f t="shared" si="6"/>
        <v>1126.6532419321566</v>
      </c>
      <c r="Q127" s="42">
        <f t="shared" si="6"/>
        <v>894.30039616962688</v>
      </c>
      <c r="R127" s="42">
        <f t="shared" si="6"/>
        <v>1091.3348793417269</v>
      </c>
      <c r="S127" s="42">
        <f t="shared" si="6"/>
        <v>1288.3693625138269</v>
      </c>
      <c r="T127" s="42">
        <f t="shared" si="6"/>
        <v>1033.7299245037641</v>
      </c>
      <c r="U127" s="42">
        <f t="shared" si="6"/>
        <v>1261.428451716507</v>
      </c>
      <c r="V127" s="43">
        <f t="shared" si="6"/>
        <v>1489.1269789292498</v>
      </c>
      <c r="Z127" s="12" t="s">
        <v>139</v>
      </c>
      <c r="AA127" s="22">
        <v>4.6918252790437798</v>
      </c>
      <c r="AB127" s="22">
        <v>5.7258723653183594</v>
      </c>
      <c r="AC127" s="22">
        <v>6.7599194515929391</v>
      </c>
      <c r="AD127" s="22">
        <v>5.3658023770177614</v>
      </c>
      <c r="AE127" s="22">
        <v>6.5480092760503616</v>
      </c>
      <c r="AF127" s="22">
        <v>7.7302161750829619</v>
      </c>
      <c r="AG127" s="22">
        <v>6.2023795470225851</v>
      </c>
      <c r="AH127" s="22">
        <v>7.568570710299042</v>
      </c>
      <c r="AI127" s="22">
        <v>8.9347618735754981</v>
      </c>
    </row>
    <row r="128" spans="1:35" x14ac:dyDescent="0.25">
      <c r="A128" s="37" t="s">
        <v>140</v>
      </c>
      <c r="B128" s="23">
        <f>N128*[9]Uplift_factors!$K$27</f>
        <v>992.43869758613323</v>
      </c>
      <c r="C128" s="24">
        <f>O128*[9]Uplift_factors!$K$27</f>
        <v>1210.1362819799308</v>
      </c>
      <c r="D128" s="24">
        <f>P128*[9]Uplift_factors!$K$27</f>
        <v>1427.8338663737286</v>
      </c>
      <c r="E128" s="24">
        <f>Q128*[9]Uplift_factors!$K$27</f>
        <v>1135.3129912053041</v>
      </c>
      <c r="F128" s="24">
        <f>R128*[9]Uplift_factors!$K$27</f>
        <v>1384.2748072890317</v>
      </c>
      <c r="G128" s="24">
        <f>S128*[9]Uplift_factors!$K$27</f>
        <v>1633.2366233727594</v>
      </c>
      <c r="H128" s="24">
        <f>T128*[9]Uplift_factors!$K$27</f>
        <v>1312.5907088003935</v>
      </c>
      <c r="I128" s="24">
        <f>U128*[9]Uplift_factors!$K$27</f>
        <v>1600.3610540311331</v>
      </c>
      <c r="J128" s="25">
        <f>V128*[9]Uplift_factors!$K$27</f>
        <v>1888.131399261873</v>
      </c>
      <c r="M128" s="37" t="s">
        <v>140</v>
      </c>
      <c r="N128" s="41">
        <f t="shared" si="7"/>
        <v>788.01651959525998</v>
      </c>
      <c r="O128" s="42">
        <f t="shared" si="6"/>
        <v>960.87283121989515</v>
      </c>
      <c r="P128" s="42">
        <f t="shared" si="6"/>
        <v>1133.7291428445305</v>
      </c>
      <c r="Q128" s="42">
        <f t="shared" si="6"/>
        <v>901.4616158729965</v>
      </c>
      <c r="R128" s="42">
        <f t="shared" si="6"/>
        <v>1099.142363610453</v>
      </c>
      <c r="S128" s="42">
        <f t="shared" si="6"/>
        <v>1296.8231113479094</v>
      </c>
      <c r="T128" s="42">
        <f t="shared" si="6"/>
        <v>1042.2237308135511</v>
      </c>
      <c r="U128" s="42">
        <f t="shared" si="6"/>
        <v>1270.7192403528422</v>
      </c>
      <c r="V128" s="43">
        <f t="shared" si="6"/>
        <v>1499.2147498921333</v>
      </c>
      <c r="Z128" s="12" t="s">
        <v>140</v>
      </c>
      <c r="AA128" s="22">
        <v>4.7280991175715599</v>
      </c>
      <c r="AB128" s="22">
        <v>5.765236987319371</v>
      </c>
      <c r="AC128" s="22">
        <v>6.8023748570671829</v>
      </c>
      <c r="AD128" s="22">
        <v>5.4087696952379796</v>
      </c>
      <c r="AE128" s="22">
        <v>6.5948541816627184</v>
      </c>
      <c r="AF128" s="22">
        <v>7.7809386680874555</v>
      </c>
      <c r="AG128" s="22">
        <v>6.2533423848813072</v>
      </c>
      <c r="AH128" s="22">
        <v>7.6243154421170534</v>
      </c>
      <c r="AI128" s="22">
        <v>8.9952884993528013</v>
      </c>
    </row>
    <row r="129" spans="1:35" x14ac:dyDescent="0.25">
      <c r="A129" s="37" t="s">
        <v>141</v>
      </c>
      <c r="B129" s="23">
        <f>N129*[9]Uplift_factors!$K$27</f>
        <v>700.38713712860601</v>
      </c>
      <c r="C129" s="24">
        <f>O129*[9]Uplift_factors!$K$27</f>
        <v>854.57600930394347</v>
      </c>
      <c r="D129" s="24">
        <f>P129*[9]Uplift_factors!$K$27</f>
        <v>1008.7648814792809</v>
      </c>
      <c r="E129" s="24">
        <f>Q129*[9]Uplift_factors!$K$27</f>
        <v>781.32386618008945</v>
      </c>
      <c r="F129" s="24">
        <f>R129*[9]Uplift_factors!$K$27</f>
        <v>952.99747229899708</v>
      </c>
      <c r="G129" s="24">
        <f>S129*[9]Uplift_factors!$K$27</f>
        <v>1124.6710784179045</v>
      </c>
      <c r="H129" s="24">
        <f>T129*[9]Uplift_factors!$K$27</f>
        <v>885.93707602490883</v>
      </c>
      <c r="I129" s="24">
        <f>U129*[9]Uplift_factors!$K$27</f>
        <v>1080.2976465758379</v>
      </c>
      <c r="J129" s="25">
        <f>V129*[9]Uplift_factors!$K$27</f>
        <v>1274.6582171267669</v>
      </c>
      <c r="M129" s="37" t="s">
        <v>141</v>
      </c>
      <c r="N129" s="41">
        <f t="shared" si="7"/>
        <v>556.12163805359035</v>
      </c>
      <c r="O129" s="42">
        <f t="shared" si="6"/>
        <v>678.5507399290567</v>
      </c>
      <c r="P129" s="42">
        <f t="shared" si="6"/>
        <v>800.97984180452306</v>
      </c>
      <c r="Q129" s="42">
        <f t="shared" si="6"/>
        <v>620.38704778590193</v>
      </c>
      <c r="R129" s="42">
        <f t="shared" si="6"/>
        <v>756.69938418434037</v>
      </c>
      <c r="S129" s="42">
        <f t="shared" si="6"/>
        <v>893.01172058277859</v>
      </c>
      <c r="T129" s="42">
        <f t="shared" si="6"/>
        <v>703.45206502687722</v>
      </c>
      <c r="U129" s="42">
        <f t="shared" si="6"/>
        <v>857.77831280884618</v>
      </c>
      <c r="V129" s="43">
        <f t="shared" si="6"/>
        <v>1012.1045605908149</v>
      </c>
      <c r="Z129" s="12" t="s">
        <v>141</v>
      </c>
      <c r="AA129" s="22">
        <v>3.3367298283215421</v>
      </c>
      <c r="AB129" s="22">
        <v>4.0713044395743401</v>
      </c>
      <c r="AC129" s="22">
        <v>4.805879050827139</v>
      </c>
      <c r="AD129" s="22">
        <v>3.722322286715412</v>
      </c>
      <c r="AE129" s="22">
        <v>4.5401963051060417</v>
      </c>
      <c r="AF129" s="22">
        <v>5.3580703234966709</v>
      </c>
      <c r="AG129" s="22">
        <v>4.2207123901612631</v>
      </c>
      <c r="AH129" s="22">
        <v>5.1466698768530765</v>
      </c>
      <c r="AI129" s="22">
        <v>6.07262736354489</v>
      </c>
    </row>
    <row r="130" spans="1:35" x14ac:dyDescent="0.25">
      <c r="A130" s="37" t="s">
        <v>142</v>
      </c>
      <c r="B130" s="23">
        <f>N130*[9]Uplift_factors!$K$27</f>
        <v>1187.6841941312966</v>
      </c>
      <c r="C130" s="24">
        <f>O130*[9]Uplift_factors!$K$27</f>
        <v>1446.1277904831563</v>
      </c>
      <c r="D130" s="24">
        <f>P130*[9]Uplift_factors!$K$27</f>
        <v>1704.5713868350153</v>
      </c>
      <c r="E130" s="24">
        <f>Q130*[9]Uplift_factors!$K$27</f>
        <v>1371.6844255380377</v>
      </c>
      <c r="F130" s="24">
        <f>R130*[9]Uplift_factors!$K$27</f>
        <v>1670.2659412869573</v>
      </c>
      <c r="G130" s="24">
        <f>S130*[9]Uplift_factors!$K$27</f>
        <v>1968.8474570358771</v>
      </c>
      <c r="H130" s="24">
        <f>T130*[9]Uplift_factors!$K$27</f>
        <v>1597.2508516580524</v>
      </c>
      <c r="I130" s="24">
        <f>U130*[9]Uplift_factors!$K$27</f>
        <v>1945.0182115236967</v>
      </c>
      <c r="J130" s="25">
        <f>V130*[9]Uplift_factors!$K$27</f>
        <v>2292.7855713893409</v>
      </c>
      <c r="M130" s="37" t="s">
        <v>142</v>
      </c>
      <c r="N130" s="41">
        <f t="shared" si="7"/>
        <v>943.04541662274096</v>
      </c>
      <c r="O130" s="42">
        <f t="shared" si="6"/>
        <v>1148.2548908242438</v>
      </c>
      <c r="P130" s="42">
        <f t="shared" si="6"/>
        <v>1353.4643650257462</v>
      </c>
      <c r="Q130" s="42">
        <f t="shared" si="6"/>
        <v>1089.1453443165403</v>
      </c>
      <c r="R130" s="42">
        <f t="shared" si="6"/>
        <v>1326.2251432282717</v>
      </c>
      <c r="S130" s="42">
        <f t="shared" si="6"/>
        <v>1563.304942140003</v>
      </c>
      <c r="T130" s="42">
        <f t="shared" si="6"/>
        <v>1268.2496763835682</v>
      </c>
      <c r="U130" s="42">
        <f t="shared" si="6"/>
        <v>1544.3840363361867</v>
      </c>
      <c r="V130" s="43">
        <f t="shared" si="6"/>
        <v>1820.5183962888052</v>
      </c>
      <c r="Z130" s="12" t="s">
        <v>142</v>
      </c>
      <c r="AA130" s="22">
        <v>5.6582724997364462</v>
      </c>
      <c r="AB130" s="22">
        <v>6.8895293449454629</v>
      </c>
      <c r="AC130" s="22">
        <v>8.1207861901544778</v>
      </c>
      <c r="AD130" s="22">
        <v>6.5348720658992425</v>
      </c>
      <c r="AE130" s="22">
        <v>7.9573508593696296</v>
      </c>
      <c r="AF130" s="22">
        <v>9.3798296528400193</v>
      </c>
      <c r="AG130" s="22">
        <v>7.6094980583014094</v>
      </c>
      <c r="AH130" s="22">
        <v>9.2663042180171189</v>
      </c>
      <c r="AI130" s="22">
        <v>10.923110377732831</v>
      </c>
    </row>
    <row r="131" spans="1:35" x14ac:dyDescent="0.25">
      <c r="A131" s="37" t="s">
        <v>143</v>
      </c>
      <c r="B131" s="23">
        <f>N131*[9]Uplift_factors!$K$27</f>
        <v>872.07065222394499</v>
      </c>
      <c r="C131" s="24">
        <f>O131*[9]Uplift_factors!$K$27</f>
        <v>1063.2255875372443</v>
      </c>
      <c r="D131" s="24">
        <f>P131*[9]Uplift_factors!$K$27</f>
        <v>1254.3805228505437</v>
      </c>
      <c r="E131" s="24">
        <f>Q131*[9]Uplift_factors!$K$27</f>
        <v>989.35067419878351</v>
      </c>
      <c r="F131" s="24">
        <f>R131*[9]Uplift_factors!$K$27</f>
        <v>1206.0276847103441</v>
      </c>
      <c r="G131" s="24">
        <f>S131*[9]Uplift_factors!$K$27</f>
        <v>1422.7046952219048</v>
      </c>
      <c r="H131" s="24">
        <f>T131*[9]Uplift_factors!$K$27</f>
        <v>1136.6110196341913</v>
      </c>
      <c r="I131" s="24">
        <f>U131*[9]Uplift_factors!$K$27</f>
        <v>1385.3760753595154</v>
      </c>
      <c r="J131" s="25">
        <f>V131*[9]Uplift_factors!$K$27</f>
        <v>1634.1411310848393</v>
      </c>
      <c r="M131" s="37" t="s">
        <v>143</v>
      </c>
      <c r="N131" s="41">
        <f t="shared" si="7"/>
        <v>692.44184238093885</v>
      </c>
      <c r="O131" s="42">
        <f t="shared" si="6"/>
        <v>844.2227505573552</v>
      </c>
      <c r="P131" s="42">
        <f t="shared" si="6"/>
        <v>996.00365873377166</v>
      </c>
      <c r="Q131" s="42">
        <f t="shared" si="6"/>
        <v>785.56456619194466</v>
      </c>
      <c r="R131" s="42">
        <f t="shared" si="6"/>
        <v>957.61052138788943</v>
      </c>
      <c r="S131" s="42">
        <f t="shared" si="6"/>
        <v>1129.6564765838341</v>
      </c>
      <c r="T131" s="42">
        <f t="shared" si="6"/>
        <v>902.49227685725202</v>
      </c>
      <c r="U131" s="42">
        <f t="shared" si="6"/>
        <v>1100.0167928665417</v>
      </c>
      <c r="V131" s="43">
        <f t="shared" si="6"/>
        <v>1297.5413088758312</v>
      </c>
      <c r="Z131" s="12" t="s">
        <v>143</v>
      </c>
      <c r="AA131" s="22">
        <v>4.1546510542856332</v>
      </c>
      <c r="AB131" s="22">
        <v>5.0653365033441311</v>
      </c>
      <c r="AC131" s="22">
        <v>5.9760219524026299</v>
      </c>
      <c r="AD131" s="22">
        <v>4.713387397151668</v>
      </c>
      <c r="AE131" s="22">
        <v>5.7456631283273367</v>
      </c>
      <c r="AF131" s="22">
        <v>6.7779388595030046</v>
      </c>
      <c r="AG131" s="22">
        <v>5.4149536611435121</v>
      </c>
      <c r="AH131" s="22">
        <v>6.6001007571992503</v>
      </c>
      <c r="AI131" s="22">
        <v>7.7852478532549867</v>
      </c>
    </row>
    <row r="132" spans="1:35" x14ac:dyDescent="0.25">
      <c r="A132" s="37" t="s">
        <v>144</v>
      </c>
      <c r="B132" s="23">
        <f>N132*[9]Uplift_factors!$K$27</f>
        <v>1776.691983915292</v>
      </c>
      <c r="C132" s="24">
        <f>O132*[9]Uplift_factors!$K$27</f>
        <v>2161.6089094883014</v>
      </c>
      <c r="D132" s="24">
        <f>P132*[9]Uplift_factors!$K$27</f>
        <v>2546.5258350613103</v>
      </c>
      <c r="E132" s="24">
        <f>Q132*[9]Uplift_factors!$K$27</f>
        <v>2085.6613112768923</v>
      </c>
      <c r="F132" s="24">
        <f>R132*[9]Uplift_factors!$K$27</f>
        <v>2538.1707711865479</v>
      </c>
      <c r="G132" s="24">
        <f>S132*[9]Uplift_factors!$K$27</f>
        <v>2990.680231096203</v>
      </c>
      <c r="H132" s="24">
        <f>T132*[9]Uplift_factors!$K$27</f>
        <v>2457.8324965559746</v>
      </c>
      <c r="I132" s="24">
        <f>U132*[9]Uplift_factors!$K$27</f>
        <v>2991.646898678327</v>
      </c>
      <c r="J132" s="25">
        <f>V132*[9]Uplift_factors!$K$27</f>
        <v>3525.4613008006791</v>
      </c>
      <c r="M132" s="37" t="s">
        <v>144</v>
      </c>
      <c r="N132" s="41">
        <f t="shared" si="7"/>
        <v>1410.7295865860926</v>
      </c>
      <c r="O132" s="42">
        <f t="shared" si="6"/>
        <v>1716.3614576135981</v>
      </c>
      <c r="P132" s="42">
        <f t="shared" si="6"/>
        <v>2021.9933286411033</v>
      </c>
      <c r="Q132" s="42">
        <f t="shared" si="6"/>
        <v>1656.0575192849747</v>
      </c>
      <c r="R132" s="42">
        <f t="shared" si="6"/>
        <v>2015.3592379193285</v>
      </c>
      <c r="S132" s="42">
        <f t="shared" si="6"/>
        <v>2374.6609565536824</v>
      </c>
      <c r="T132" s="42">
        <f t="shared" si="6"/>
        <v>1951.5690131743104</v>
      </c>
      <c r="U132" s="42">
        <f t="shared" si="6"/>
        <v>2375.4285102832209</v>
      </c>
      <c r="V132" s="43">
        <f t="shared" si="6"/>
        <v>2799.2880073921315</v>
      </c>
      <c r="Z132" s="12" t="s">
        <v>144</v>
      </c>
      <c r="AA132" s="22">
        <v>8.4643775195165567</v>
      </c>
      <c r="AB132" s="22">
        <v>10.29816874568159</v>
      </c>
      <c r="AC132" s="22">
        <v>12.131959971846619</v>
      </c>
      <c r="AD132" s="22">
        <v>9.9363451157098481</v>
      </c>
      <c r="AE132" s="22">
        <v>12.092155427515971</v>
      </c>
      <c r="AF132" s="22">
        <v>14.247965739322096</v>
      </c>
      <c r="AG132" s="22">
        <v>11.709414079045862</v>
      </c>
      <c r="AH132" s="22">
        <v>14.252571061699326</v>
      </c>
      <c r="AI132" s="22">
        <v>16.795728044352789</v>
      </c>
    </row>
    <row r="133" spans="1:35" x14ac:dyDescent="0.25">
      <c r="A133" s="37" t="s">
        <v>145</v>
      </c>
      <c r="B133" s="23">
        <f>N133*[9]Uplift_factors!$K$27</f>
        <v>769.36455326796556</v>
      </c>
      <c r="C133" s="24">
        <f>O133*[9]Uplift_factors!$K$27</f>
        <v>938.91909500290296</v>
      </c>
      <c r="D133" s="24">
        <f>P133*[9]Uplift_factors!$K$27</f>
        <v>1108.4736367378405</v>
      </c>
      <c r="E133" s="24">
        <f>Q133*[9]Uplift_factors!$K$27</f>
        <v>865.04239508683963</v>
      </c>
      <c r="F133" s="24">
        <f>R133*[9]Uplift_factors!$K$27</f>
        <v>1055.4102136437791</v>
      </c>
      <c r="G133" s="24">
        <f>S133*[9]Uplift_factors!$K$27</f>
        <v>1245.7780322007186</v>
      </c>
      <c r="H133" s="24">
        <f>T133*[9]Uplift_factors!$K$27</f>
        <v>986.93364281743618</v>
      </c>
      <c r="I133" s="24">
        <f>U133*[9]Uplift_factors!$K$27</f>
        <v>1203.8834599708305</v>
      </c>
      <c r="J133" s="25">
        <f>V133*[9]Uplift_factors!$K$27</f>
        <v>1420.8332771242249</v>
      </c>
      <c r="M133" s="37" t="s">
        <v>145</v>
      </c>
      <c r="N133" s="41">
        <f t="shared" si="7"/>
        <v>610.89110999076718</v>
      </c>
      <c r="O133" s="42">
        <f t="shared" si="6"/>
        <v>745.52086615053088</v>
      </c>
      <c r="P133" s="42">
        <f t="shared" si="6"/>
        <v>880.15062231029481</v>
      </c>
      <c r="Q133" s="42">
        <f t="shared" si="6"/>
        <v>686.86126320615142</v>
      </c>
      <c r="R133" s="42">
        <f t="shared" si="6"/>
        <v>838.01718466210798</v>
      </c>
      <c r="S133" s="42">
        <f t="shared" si="6"/>
        <v>989.17310611806454</v>
      </c>
      <c r="T133" s="42">
        <f t="shared" si="6"/>
        <v>783.64539409444944</v>
      </c>
      <c r="U133" s="42">
        <f t="shared" si="6"/>
        <v>955.90796331496119</v>
      </c>
      <c r="V133" s="43">
        <f t="shared" si="6"/>
        <v>1128.1705325354731</v>
      </c>
      <c r="Z133" s="12" t="s">
        <v>145</v>
      </c>
      <c r="AA133" s="22">
        <v>3.665346659944603</v>
      </c>
      <c r="AB133" s="22">
        <v>4.4731251969031858</v>
      </c>
      <c r="AC133" s="22">
        <v>5.280903733861769</v>
      </c>
      <c r="AD133" s="22">
        <v>4.1211675792369089</v>
      </c>
      <c r="AE133" s="22">
        <v>5.0281031079726484</v>
      </c>
      <c r="AF133" s="22">
        <v>5.9350386367083878</v>
      </c>
      <c r="AG133" s="22">
        <v>4.7018723645666967</v>
      </c>
      <c r="AH133" s="22">
        <v>5.7354477798897667</v>
      </c>
      <c r="AI133" s="22">
        <v>6.7690231952128377</v>
      </c>
    </row>
    <row r="134" spans="1:35" x14ac:dyDescent="0.25">
      <c r="A134" s="44" t="s">
        <v>146</v>
      </c>
      <c r="B134" s="28">
        <f>N134*[9]Uplift_factors!$K$27</f>
        <v>1100.7242706269315</v>
      </c>
      <c r="C134" s="29">
        <f>O134*[9]Uplift_factors!$K$27</f>
        <v>1341.6921380165954</v>
      </c>
      <c r="D134" s="29">
        <f>P134*[9]Uplift_factors!$K$27</f>
        <v>1582.660005406259</v>
      </c>
      <c r="E134" s="29">
        <f>Q134*[9]Uplift_factors!$K$27</f>
        <v>1266.5567162930283</v>
      </c>
      <c r="F134" s="29">
        <f>R134*[9]Uplift_factors!$K$27</f>
        <v>1543.84105204551</v>
      </c>
      <c r="G134" s="29">
        <f>S134*[9]Uplift_factors!$K$27</f>
        <v>1821.1253877979916</v>
      </c>
      <c r="H134" s="29">
        <f>T134*[9]Uplift_factors!$K$27</f>
        <v>1470.7696685134597</v>
      </c>
      <c r="I134" s="29">
        <f>U134*[9]Uplift_factors!$K$27</f>
        <v>1792.7730282576219</v>
      </c>
      <c r="J134" s="30">
        <f>V134*[9]Uplift_factors!$K$27</f>
        <v>2114.7763880017842</v>
      </c>
      <c r="M134" s="44" t="s">
        <v>146</v>
      </c>
      <c r="N134" s="45">
        <f t="shared" si="7"/>
        <v>873.99746793749489</v>
      </c>
      <c r="O134" s="46">
        <f t="shared" si="6"/>
        <v>1065.3308577544663</v>
      </c>
      <c r="P134" s="46">
        <f t="shared" si="6"/>
        <v>1256.6642475714375</v>
      </c>
      <c r="Q134" s="46">
        <f t="shared" si="6"/>
        <v>1005.6718040830038</v>
      </c>
      <c r="R134" s="46">
        <f t="shared" si="6"/>
        <v>1225.8412087317884</v>
      </c>
      <c r="S134" s="46">
        <f t="shared" si="6"/>
        <v>1446.010613380573</v>
      </c>
      <c r="T134" s="46">
        <f t="shared" si="6"/>
        <v>1167.8210433825436</v>
      </c>
      <c r="U134" s="46">
        <f t="shared" si="6"/>
        <v>1423.4982630040133</v>
      </c>
      <c r="V134" s="47">
        <f t="shared" si="6"/>
        <v>1679.175482625483</v>
      </c>
      <c r="Z134" s="12" t="s">
        <v>146</v>
      </c>
      <c r="AA134" s="22">
        <v>5.2439848076249689</v>
      </c>
      <c r="AB134" s="22">
        <v>6.3919851465267978</v>
      </c>
      <c r="AC134" s="22">
        <v>7.539985485428625</v>
      </c>
      <c r="AD134" s="22">
        <v>6.0340308244980232</v>
      </c>
      <c r="AE134" s="22">
        <v>7.3550472523907304</v>
      </c>
      <c r="AF134" s="22">
        <v>8.6760636802834377</v>
      </c>
      <c r="AG134" s="22">
        <v>7.0069262602952618</v>
      </c>
      <c r="AH134" s="22">
        <v>8.5409895780240799</v>
      </c>
      <c r="AI134" s="22">
        <v>10.075052895752899</v>
      </c>
    </row>
    <row r="135" spans="1:35" x14ac:dyDescent="0.25">
      <c r="A135" s="48"/>
      <c r="B135" s="34"/>
      <c r="C135" s="34"/>
      <c r="D135" s="34"/>
      <c r="E135" s="34"/>
      <c r="M135" s="48"/>
      <c r="N135" s="34"/>
      <c r="O135" s="34"/>
      <c r="P135" s="34"/>
      <c r="Q135" s="34"/>
    </row>
    <row r="137" spans="1:35" x14ac:dyDescent="0.25">
      <c r="A137" s="2" t="s">
        <v>147</v>
      </c>
    </row>
    <row r="138" spans="1:35" x14ac:dyDescent="0.25">
      <c r="A138" s="2" t="s">
        <v>148</v>
      </c>
    </row>
    <row r="139" spans="1:35" x14ac:dyDescent="0.25">
      <c r="A139" s="2" t="s">
        <v>149</v>
      </c>
    </row>
    <row r="140" spans="1:35" x14ac:dyDescent="0.25">
      <c r="A140" s="2" t="s">
        <v>150</v>
      </c>
    </row>
    <row r="141" spans="1:35" x14ac:dyDescent="0.25">
      <c r="A141" s="2" t="s">
        <v>151</v>
      </c>
    </row>
    <row r="142" spans="1:35" x14ac:dyDescent="0.25">
      <c r="A142" s="2" t="s">
        <v>152</v>
      </c>
    </row>
    <row r="143" spans="1:35" x14ac:dyDescent="0.25">
      <c r="A143" s="2" t="s">
        <v>153</v>
      </c>
    </row>
  </sheetData>
  <mergeCells count="2">
    <mergeCell ref="A118:C118"/>
    <mergeCell ref="M118:O118"/>
  </mergeCells>
  <hyperlinks>
    <hyperlink ref="B4" r:id="rId1" display="../../../../../../:x:/t/Team809/EQFnF69Gyj9GtQ1mJyu0oU4BhqTOU4-lRJDqiypq3XC0lA?e=BIdbUn" xr:uid="{60C1E7E8-5C33-4BB8-9F8D-A05FA91A9BDF}"/>
  </hyperlinks>
  <pageMargins left="0.75" right="0.75" top="1" bottom="1" header="0.5" footer="0.5"/>
  <pageSetup paperSize="9"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2B7CA8FB5175F54D9E0CBA42E79C5691" ma:contentTypeVersion="34" ma:contentTypeDescription="Create a new document." ma:contentTypeScope="" ma:versionID="8c385500ec8f062723e27ec5898a7685">
  <xsd:schema xmlns:xsd="http://www.w3.org/2001/XMLSchema" xmlns:xs="http://www.w3.org/2001/XMLSchema" xmlns:p="http://schemas.microsoft.com/office/2006/metadata/properties" xmlns:ns2="662745e8-e224-48e8-a2e3-254862b8c2f5" xmlns:ns3="bf263031-ffd2-4e86-8f4d-1e64fa475fec" xmlns:ns4="e76eb3f9-f7d4-4afe-8d75-1839375753c6" targetNamespace="http://schemas.microsoft.com/office/2006/metadata/properties" ma:root="true" ma:fieldsID="08c6831645a4812244e002766202b202" ns2:_="" ns3:_="" ns4:_="">
    <xsd:import namespace="662745e8-e224-48e8-a2e3-254862b8c2f5"/>
    <xsd:import namespace="bf263031-ffd2-4e86-8f4d-1e64fa475fec"/>
    <xsd:import namespace="e76eb3f9-f7d4-4afe-8d75-1839375753c6"/>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DateTaken" minOccurs="0"/>
                <xsd:element ref="ns3:MediaServiceOCR" minOccurs="0"/>
                <xsd:element ref="ns3:MediaServiceGenerationTime" minOccurs="0"/>
                <xsd:element ref="ns3:MediaServiceEventHashCode" minOccurs="0"/>
                <xsd:element ref="ns4:SharedWithUsers" minOccurs="0"/>
                <xsd:element ref="ns4:SharedWithDetails" minOccurs="0"/>
                <xsd:element ref="ns3:MediaServiceLocation"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314b903-0b07-4e5f-bc01-af818658ec35}" ma:internalName="TaxCatchAll" ma:showField="CatchAllData" ma:web="e76eb3f9-f7d4-4afe-8d75-1839375753c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314b903-0b07-4e5f-bc01-af818658ec35}" ma:internalName="TaxCatchAllLabel" ma:readOnly="true" ma:showField="CatchAllDataLabel" ma:web="e76eb3f9-f7d4-4afe-8d75-1839375753c6">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National Permitting Service Installations Regime" ma:internalName="Team" ma:readOnly="false">
      <xsd:simpleType>
        <xsd:restriction base="dms:Text"/>
      </xsd:simpleType>
    </xsd:element>
    <xsd:element name="Topic" ma:index="20" nillable="true" ma:displayName="Topic" ma:default="Manufacturing WIP"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EA|b77da37e-7166-4741-8c12-4679faab22d9"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EA|d5f78ddb-b1b6-4328-9877-d7e3ed06fdac"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f263031-ffd2-4e86-8f4d-1e64fa475fec" elementFormDefault="qualified">
    <xsd:import namespace="http://schemas.microsoft.com/office/2006/documentManagement/types"/>
    <xsd:import namespace="http://schemas.microsoft.com/office/infopath/2007/PartnerControls"/>
    <xsd:element name="MediaServiceDateTaken" ma:index="25" nillable="true" ma:displayName="MediaServiceDateTaken" ma:hidden="true" ma:indexed="true" ma:internalName="MediaServiceDateTake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Location" ma:index="31" nillable="true" ma:displayName="Location" ma:indexed="true" ma:internalName="MediaServiceLocation" ma:readOnly="true">
      <xsd:simpleType>
        <xsd:restriction base="dms:Text"/>
      </xsd:simpleType>
    </xsd:element>
    <xsd:element name="MediaServiceMetadata" ma:index="32" nillable="true" ma:displayName="MediaServiceMetadata" ma:hidden="true" ma:internalName="MediaServiceMetadata" ma:readOnly="true">
      <xsd:simpleType>
        <xsd:restriction base="dms:Note"/>
      </xsd:simpleType>
    </xsd:element>
    <xsd:element name="MediaServiceFastMetadata" ma:index="33" nillable="true" ma:displayName="MediaServiceFastMetadata" ma:hidden="true" ma:internalName="MediaServiceFastMetadata" ma:readOnly="true">
      <xsd:simpleType>
        <xsd:restriction base="dms:Note"/>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element name="lcf76f155ced4ddcb4097134ff3c332f" ma:index="37"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LengthInSeconds" ma:index="3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76eb3f9-f7d4-4afe-8d75-1839375753c6"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6</Value>
      <Value>10</Value>
      <Value>9</Value>
      <Value>8</Value>
      <Value>7</Value>
    </TaxCatchAll>
    <lcf76f155ced4ddcb4097134ff3c332f xmlns="bf263031-ffd2-4e86-8f4d-1e64fa475fec">
      <Terms xmlns="http://schemas.microsoft.com/office/infopath/2007/PartnerControls"/>
    </lcf76f155ced4ddcb4097134ff3c332f>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Manufacturing WIP</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EA</TermName>
          <TermId xmlns="http://schemas.microsoft.com/office/infopath/2007/PartnerControls">b77da37e-7166-4741-8c12-4679faab22d9</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EA</TermName>
          <TermId xmlns="http://schemas.microsoft.com/office/infopath/2007/PartnerControls">d5f78ddb-b1b6-4328-9877-d7e3ed06fdac</TermId>
        </TermInfo>
      </Terms>
    </fe59e9859d6a491389c5b03567f5dda5>
    <Team xmlns="662745e8-e224-48e8-a2e3-254862b8c2f5">National Permitting Service Installations Regime</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4.xml><?xml version="1.0" encoding="utf-8"?>
<?mso-contentType ?>
<SharedContentType xmlns="Microsoft.SharePoint.Taxonomy.ContentTypeSync" SourceId="d1117845-93f6-4da3-abaa-fcb4fa669c78" ContentTypeId="0x010100A5BF1C78D9F64B679A5EBDE1C6598EBC01" PreviousValue="false"/>
</file>

<file path=customXml/itemProps1.xml><?xml version="1.0" encoding="utf-8"?>
<ds:datastoreItem xmlns:ds="http://schemas.openxmlformats.org/officeDocument/2006/customXml" ds:itemID="{DE3D8C7B-6E9B-4084-A4DB-F3CD5866F3B5}"/>
</file>

<file path=customXml/itemProps2.xml><?xml version="1.0" encoding="utf-8"?>
<ds:datastoreItem xmlns:ds="http://schemas.openxmlformats.org/officeDocument/2006/customXml" ds:itemID="{0AF9EFED-F021-4A24-B11E-5338E78EBFA4}"/>
</file>

<file path=customXml/itemProps3.xml><?xml version="1.0" encoding="utf-8"?>
<ds:datastoreItem xmlns:ds="http://schemas.openxmlformats.org/officeDocument/2006/customXml" ds:itemID="{60220BAD-43AF-45AD-AE4B-2616FEC34E3F}"/>
</file>

<file path=customXml/itemProps4.xml><?xml version="1.0" encoding="utf-8"?>
<ds:datastoreItem xmlns:ds="http://schemas.openxmlformats.org/officeDocument/2006/customXml" ds:itemID="{EB61D714-FEA2-41E0-92E5-111AB610D1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NWEBS Values 2021 Prices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Butler, Allan J</dc:creator>
  <cp:lastModifiedBy>Bett, Andy</cp:lastModifiedBy>
  <dcterms:created xsi:type="dcterms:W3CDTF">2023-02-02T15:41:04Z</dcterms:created>
  <dcterms:modified xsi:type="dcterms:W3CDTF">2024-01-18T12:28:23Z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0x010100A5BF1C78D9F64B679A5EBDE1C6598EBC01002B7CA8FB5175F54D9E0CBA42E79C5691</vt:lpwstr>
  </property>
  <property fmtid="{D5CDD505-2E9C-101B-9397-08002B2CF9AE}" pid="3" name="PermitDocumentType">
    <vt:lpwstr/>
  </property>
  <property fmtid="{D5CDD505-2E9C-101B-9397-08002B2CF9AE}" pid="4" name="MediaServiceImageTags">
    <vt:lpwstr/>
  </property>
  <property fmtid="{D5CDD505-2E9C-101B-9397-08002B2CF9AE}" pid="5" name="TypeofPermit">
    <vt:lpwstr>9;#N/A - Do not select for New Permits|0430e4c2-ee0a-4b2d-9af6-df735aafbcb2</vt:lpwstr>
  </property>
  <property fmtid="{D5CDD505-2E9C-101B-9397-08002B2CF9AE}" pid="6" name="DisclosureStatus">
    <vt:lpwstr>183;#Available on Request|7ad922ec-cdbc-45a5-80ea-d5894476ea33</vt:lpwstr>
  </property>
  <property fmtid="{D5CDD505-2E9C-101B-9397-08002B2CF9AE}" pid="7" name="EventType1">
    <vt:lpwstr/>
  </property>
  <property fmtid="{D5CDD505-2E9C-101B-9397-08002B2CF9AE}" pid="8" name="ActivityGrouping">
    <vt:lpwstr>12;#Application ＆ Associated Docs|5eadfd3c-6deb-44e1-b7e1-16accd427bec</vt:lpwstr>
  </property>
  <property fmtid="{D5CDD505-2E9C-101B-9397-08002B2CF9AE}" pid="9" name="RegulatedActivityClass">
    <vt:lpwstr>38;#Installations|645f1c9c-65df-490a-9ce3-4a2aa7c5ff7f</vt:lpwstr>
  </property>
  <property fmtid="{D5CDD505-2E9C-101B-9397-08002B2CF9AE}" pid="10" name="Catchment">
    <vt:lpwstr/>
  </property>
  <property fmtid="{D5CDD505-2E9C-101B-9397-08002B2CF9AE}" pid="11" name="MajorProjectID">
    <vt:lpwstr/>
  </property>
  <property fmtid="{D5CDD505-2E9C-101B-9397-08002B2CF9AE}" pid="12" name="StandardRulesID">
    <vt:lpwstr/>
  </property>
  <property fmtid="{D5CDD505-2E9C-101B-9397-08002B2CF9AE}" pid="13" name="CessationStatus">
    <vt:lpwstr/>
  </property>
  <property fmtid="{D5CDD505-2E9C-101B-9397-08002B2CF9AE}" pid="14" name="Regime">
    <vt:lpwstr>10;#EPR|0e5af97d-1a8c-4d8f-a20b-528a11cab1f6</vt:lpwstr>
  </property>
  <property fmtid="{D5CDD505-2E9C-101B-9397-08002B2CF9AE}" pid="15" name="RegulatedActivitySub-Class">
    <vt:lpwstr/>
  </property>
  <property fmtid="{D5CDD505-2E9C-101B-9397-08002B2CF9AE}" pid="16" name="Distribution">
    <vt:lpwstr>9;#Internal EA|b77da37e-7166-4741-8c12-4679faab22d9</vt:lpwstr>
  </property>
  <property fmtid="{D5CDD505-2E9C-101B-9397-08002B2CF9AE}" pid="17" name="HOCopyrightLevel">
    <vt:lpwstr>7;#Crown|69589897-2828-4761-976e-717fd8e631c9</vt:lpwstr>
  </property>
  <property fmtid="{D5CDD505-2E9C-101B-9397-08002B2CF9AE}" pid="18" name="HOGovernmentSecurityClassification">
    <vt:lpwstr>6;#Official|14c80daa-741b-422c-9722-f71693c9ede4</vt:lpwstr>
  </property>
  <property fmtid="{D5CDD505-2E9C-101B-9397-08002B2CF9AE}" pid="19" name="OrganisationalUnit">
    <vt:lpwstr>8;#EA|d5f78ddb-b1b6-4328-9877-d7e3ed06fdac</vt:lpwstr>
  </property>
  <property fmtid="{D5CDD505-2E9C-101B-9397-08002B2CF9AE}" pid="20" name="HOSiteType">
    <vt:lpwstr>10;#Team|ff0485df-0575-416f-802f-e999165821b7</vt:lpwstr>
  </property>
  <property fmtid="{D5CDD505-2E9C-101B-9397-08002B2CF9AE}" pid="21" name="InformationType">
    <vt:lpwstr/>
  </property>
</Properties>
</file>