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0"/>
  <workbookPr/>
  <mc:AlternateContent xmlns:mc="http://schemas.openxmlformats.org/markup-compatibility/2006">
    <mc:Choice Requires="x15">
      <x15ac:absPath xmlns:x15ac="http://schemas.microsoft.com/office/spreadsheetml/2010/11/ac" url="M:\NRS admin\COMPLIANCE FILES\CONTROLLED DOCUMENTS\CONTROLLED DOCUMENT TEMPLATES\AUDIT'S\14001 audit\Clause 4.1- 4.2 - contextual review\"/>
    </mc:Choice>
  </mc:AlternateContent>
  <xr:revisionPtr revIDLastSave="0" documentId="8_{3C587D6D-4B25-408C-884A-59F27D55BA87}" xr6:coauthVersionLast="47" xr6:coauthVersionMax="47" xr10:uidLastSave="{00000000-0000-0000-0000-000000000000}"/>
  <bookViews>
    <workbookView xWindow="28680" yWindow="-120" windowWidth="29040" windowHeight="15840" firstSheet="2" activeTab="2" xr2:uid="{00000000-000D-0000-FFFF-FFFF00000000}"/>
  </bookViews>
  <sheets>
    <sheet name="4.1 -Context " sheetId="6" r:id="rId1"/>
    <sheet name="4.2 - Interested Parties" sheetId="1" r:id="rId2"/>
    <sheet name="4.3- Scope" sheetId="4" r:id="rId3"/>
    <sheet name="Analysis Info" sheetId="3" state="hidden" r:id="rId4"/>
    <sheet name="Context Data" sheetId="5" state="hidden" r:id="rId5"/>
    <sheet name="Data Validation" sheetId="2" state="hidden" r:id="rId6"/>
  </sheets>
  <externalReferences>
    <externalReference r:id="rId7"/>
  </externalReferences>
  <definedNames>
    <definedName name="compliance">[1]Misc!$B$3:$B$4</definedName>
    <definedName name="_xlnm.Print_Area" localSheetId="0">'4.1 -Context '!$A$4:$J$65</definedName>
    <definedName name="_xlnm.Print_Area" localSheetId="1">'4.2 - Interested Parties'!$A$4:$N$36</definedName>
    <definedName name="_xlnm.Print_Area" localSheetId="2">'4.3- Scope'!$A$4:$C$40</definedName>
    <definedName name="_xlnm.Print_Area" localSheetId="3">'Analysis Info'!$A$1:$L$14</definedName>
    <definedName name="Road_Risk_Management">'4.1 -Context '!$C$28</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2" i="4" l="1"/>
  <c r="B21" i="4"/>
  <c r="B15" i="4"/>
  <c r="B16" i="4"/>
  <c r="B14" i="4"/>
  <c r="B7" i="4"/>
  <c r="C18" i="1"/>
  <c r="C19" i="1"/>
  <c r="C21" i="1"/>
  <c r="C17" i="1"/>
</calcChain>
</file>

<file path=xl/sharedStrings.xml><?xml version="1.0" encoding="utf-8"?>
<sst xmlns="http://schemas.openxmlformats.org/spreadsheetml/2006/main" count="633" uniqueCount="362">
  <si>
    <t>Issue 2 Jan 22</t>
  </si>
  <si>
    <t>358NRS:CR:01A</t>
  </si>
  <si>
    <t>Page 1</t>
  </si>
  <si>
    <t xml:space="preserve">Statement of Context (External and Internal) </t>
  </si>
  <si>
    <t xml:space="preserve"> </t>
  </si>
  <si>
    <r>
      <t xml:space="preserve">1. </t>
    </r>
    <r>
      <rPr>
        <b/>
        <sz val="11"/>
        <color rgb="FF000000"/>
        <rFont val="Verdana"/>
        <family val="2"/>
      </rPr>
      <t>Organisation</t>
    </r>
    <r>
      <rPr>
        <sz val="11"/>
        <color rgb="FF000000"/>
        <rFont val="Verdana"/>
        <family val="2"/>
      </rPr>
      <t xml:space="preserve">: </t>
    </r>
  </si>
  <si>
    <t>NRS Ltd</t>
  </si>
  <si>
    <t>Purpose of business</t>
  </si>
  <si>
    <t xml:space="preserve">The extraction, processing and supply of aggregates. The Recycling and landfil of inert waste. </t>
  </si>
  <si>
    <t>About the business</t>
  </si>
  <si>
    <t xml:space="preserve">Founded 25 years ago by Mark Ketcher, NRS started life in modest settings, with a focus on the restoration of landfill sites and recycling services.  NRS have expanded rapidly and broadening their services and reach to ensure they can deliver the highest quality work to clients around the Midlands.  Their ever-expanding team of passionate, professional staff increasing and their widening fleet of modern vehicles allows them to cater for jobs of all sizes and types.
</t>
  </si>
  <si>
    <r>
      <t xml:space="preserve">2. </t>
    </r>
    <r>
      <rPr>
        <b/>
        <sz val="11"/>
        <color rgb="FF000000"/>
        <rFont val="Verdana"/>
        <family val="2"/>
      </rPr>
      <t>Scope of business</t>
    </r>
  </si>
  <si>
    <t>NRS are currently engaged in the extraction and processing of raw materials to poduce sands and gravels that are supplied into the construction industry.
NRS are dedicated to continuos improment and the sustainability of our business, by adopting the ISO 9001 and ISO 14001 methodology we will manage our quality and environmental responsibilities in a systematic manner enhancing, environmental performance, fulfilment of compliance obligations and achieving our qaulity and environmental objectives.
By producing and delivering the products with minimal to zero negitive environmental impacts both locally and nationally, and operating responsibly we will increase our market share / direct sales to other resposible and forward thinking companies.</t>
  </si>
  <si>
    <t xml:space="preserve">3. Strategy of business </t>
  </si>
  <si>
    <t>To expand from 4 to 5 quarys and to get the site into operation.  Capacity to move up from 70% at present</t>
  </si>
  <si>
    <t xml:space="preserve">&amp; Objectives: </t>
  </si>
  <si>
    <t xml:space="preserve">To achieve quality/environment and health &amp; safety accreditation </t>
  </si>
  <si>
    <t>Organisation:</t>
  </si>
  <si>
    <t xml:space="preserve">NRS Ltd </t>
  </si>
  <si>
    <t>Registered address:</t>
  </si>
  <si>
    <t>Cornets End Lane, NRS House Site 7, Meriden Park,Meriden, Coventry CV7 7LG,</t>
  </si>
  <si>
    <t>Contact Details</t>
  </si>
  <si>
    <t xml:space="preserve">Dave Albrighton , Laura Hands </t>
  </si>
  <si>
    <t>David.a@nrswastecare.com</t>
  </si>
  <si>
    <t>laura.h@nrswastecare.com</t>
  </si>
  <si>
    <t>Other sites:</t>
  </si>
  <si>
    <t>19 Woodcote Hill, Sheriffhales, Shifnal   Great Saredon Road, Cannock   Birmingham Road, Meriden, Coventry</t>
  </si>
  <si>
    <t>Holding company:</t>
  </si>
  <si>
    <t>Subsidiaries:</t>
  </si>
  <si>
    <t>N/A</t>
  </si>
  <si>
    <t>Staff (Office):</t>
  </si>
  <si>
    <t>Staff (Site):</t>
  </si>
  <si>
    <t>Shift pattern:</t>
  </si>
  <si>
    <t>Days</t>
  </si>
  <si>
    <t>Subcontractors:</t>
  </si>
  <si>
    <t>Unit (Division)</t>
  </si>
  <si>
    <t>Function</t>
  </si>
  <si>
    <t>Understand everything that can influence the purpose and strategic direction of the company (corporate culture, innovation, strategic direction, competition, market, compliance obligation)</t>
  </si>
  <si>
    <t>Aspect</t>
  </si>
  <si>
    <t xml:space="preserve">Likelyhood </t>
  </si>
  <si>
    <t>Time Frame</t>
  </si>
  <si>
    <t>Impact</t>
  </si>
  <si>
    <t>Type</t>
  </si>
  <si>
    <t>Nature of affect</t>
  </si>
  <si>
    <t>Are controls in place</t>
  </si>
  <si>
    <r>
      <t xml:space="preserve">                                                                                                                                                           4. C</t>
    </r>
    <r>
      <rPr>
        <b/>
        <sz val="10"/>
        <color rgb="FF000000"/>
        <rFont val="Verdana"/>
        <family val="2"/>
      </rPr>
      <t>ontext</t>
    </r>
    <r>
      <rPr>
        <sz val="10"/>
        <color rgb="FF000000"/>
        <rFont val="Verdana"/>
        <family val="2"/>
      </rPr>
      <t xml:space="preserve">: </t>
    </r>
  </si>
  <si>
    <t xml:space="preserve">legal </t>
  </si>
  <si>
    <t>Health and safety</t>
  </si>
  <si>
    <t xml:space="preserve">Health &amp; safety within quarrying </t>
  </si>
  <si>
    <t>H – High</t>
  </si>
  <si>
    <t>0-6 months</t>
  </si>
  <si>
    <t>Increasing &gt;</t>
  </si>
  <si>
    <t>Negative -</t>
  </si>
  <si>
    <t>Affecting the organisation</t>
  </si>
  <si>
    <t>Yes in place</t>
  </si>
  <si>
    <t>Environmental regulations</t>
  </si>
  <si>
    <t xml:space="preserve">Issues within and external of all sites </t>
  </si>
  <si>
    <t>Industry-specific regulations</t>
  </si>
  <si>
    <t xml:space="preserve">Quarry regulations </t>
  </si>
  <si>
    <t>Driving Policy</t>
  </si>
  <si>
    <t>Good conduct of drivers</t>
  </si>
  <si>
    <t>Affected by the organisation</t>
  </si>
  <si>
    <t>Employment law</t>
  </si>
  <si>
    <t>Two sub-contractors who deal with HR</t>
  </si>
  <si>
    <t>M – Medium</t>
  </si>
  <si>
    <t>Positive +</t>
  </si>
  <si>
    <t>Consumer protection (DATA)</t>
  </si>
  <si>
    <t xml:space="preserve">GDPR </t>
  </si>
  <si>
    <t>L – Low</t>
  </si>
  <si>
    <t>Unchanged =</t>
  </si>
  <si>
    <t>Lone Worker Policy</t>
  </si>
  <si>
    <t xml:space="preserve">Some lone working </t>
  </si>
  <si>
    <t>No Requirement</t>
  </si>
  <si>
    <t xml:space="preserve">Mobile Phones </t>
  </si>
  <si>
    <t xml:space="preserve">Used by management only </t>
  </si>
  <si>
    <t xml:space="preserve">technological </t>
  </si>
  <si>
    <t>Communications</t>
  </si>
  <si>
    <t>With immediate customers/suppliers</t>
  </si>
  <si>
    <t>6-12 months</t>
  </si>
  <si>
    <t>Email</t>
  </si>
  <si>
    <t xml:space="preserve">customer/suppliers </t>
  </si>
  <si>
    <t>Internet</t>
  </si>
  <si>
    <t>PINNACOM</t>
  </si>
  <si>
    <t>Management</t>
  </si>
  <si>
    <t>Software changes</t>
  </si>
  <si>
    <t>SAGE - support from software suppliers</t>
  </si>
  <si>
    <t xml:space="preserve">market </t>
  </si>
  <si>
    <t>Market growing</t>
  </si>
  <si>
    <t>A bigger chunk of the market in recent years</t>
  </si>
  <si>
    <t>Global Factors</t>
  </si>
  <si>
    <t xml:space="preserve">No export but Brexit may effect economy  </t>
  </si>
  <si>
    <t>U – Undetermined</t>
  </si>
  <si>
    <t>Unknow</t>
  </si>
  <si>
    <t>Unknown</t>
  </si>
  <si>
    <t>cultural / Ethical</t>
  </si>
  <si>
    <t>Staff attitudes</t>
  </si>
  <si>
    <t xml:space="preserve">Maintain good attitudes </t>
  </si>
  <si>
    <t>Organisational culture</t>
  </si>
  <si>
    <t xml:space="preserve">Relaxed family run organisation </t>
  </si>
  <si>
    <t>Staff morale</t>
  </si>
  <si>
    <t>No issues</t>
  </si>
  <si>
    <t>Staff engagement</t>
  </si>
  <si>
    <t xml:space="preserve">Staff engaged and motivated </t>
  </si>
  <si>
    <t>Equality</t>
  </si>
  <si>
    <t xml:space="preserve">Equal opportunities policy in place </t>
  </si>
  <si>
    <t>Global factors</t>
  </si>
  <si>
    <t>24 + months</t>
  </si>
  <si>
    <t xml:space="preserve">social </t>
  </si>
  <si>
    <t>Brand, company, technology image</t>
  </si>
  <si>
    <t>Company is seeking ISO standards</t>
  </si>
  <si>
    <t>Management style</t>
  </si>
  <si>
    <t xml:space="preserve">Relaxed management style </t>
  </si>
  <si>
    <t>Living standards</t>
  </si>
  <si>
    <t>Cost of living</t>
  </si>
  <si>
    <t>Decreasing &lt;</t>
  </si>
  <si>
    <t>Excellent</t>
  </si>
  <si>
    <t xml:space="preserve">economic </t>
  </si>
  <si>
    <t>Home economy situation</t>
  </si>
  <si>
    <t xml:space="preserve">Monitored by MD - house building would have an impact on business so always looking for other opportunities  </t>
  </si>
  <si>
    <t>Disposable income</t>
  </si>
  <si>
    <t>As cost of living goes up disposable income down</t>
  </si>
  <si>
    <t>Job growth/unemployment</t>
  </si>
  <si>
    <t xml:space="preserve">Business always looking for new opportunities  to growth </t>
  </si>
  <si>
    <t>Seasonality/weather issues</t>
  </si>
  <si>
    <t xml:space="preserve">Weather can have positive and negative effects. E.g. no flooding in quarry  </t>
  </si>
  <si>
    <t xml:space="preserve">other </t>
  </si>
  <si>
    <t xml:space="preserve">358NRS:CR-01A </t>
  </si>
  <si>
    <t>Page 2</t>
  </si>
  <si>
    <t xml:space="preserve">Statement of Interested Parties (External and Internal) </t>
  </si>
  <si>
    <r>
      <t xml:space="preserve">5a. </t>
    </r>
    <r>
      <rPr>
        <b/>
        <sz val="10"/>
        <color rgb="FF000000"/>
        <rFont val="Verdana"/>
        <family val="2"/>
      </rPr>
      <t>Interested parties</t>
    </r>
    <r>
      <rPr>
        <sz val="10"/>
        <color rgb="FF000000"/>
        <rFont val="Verdana"/>
        <family val="2"/>
      </rPr>
      <t xml:space="preserve">  </t>
    </r>
  </si>
  <si>
    <t>Staff</t>
  </si>
  <si>
    <t>Customers</t>
  </si>
  <si>
    <t>Business Owner</t>
  </si>
  <si>
    <t>End Product User</t>
  </si>
  <si>
    <t>Suppliers</t>
  </si>
  <si>
    <t>Regulatory Bodies</t>
  </si>
  <si>
    <t>Competitors</t>
  </si>
  <si>
    <t>Sub-contractors</t>
  </si>
  <si>
    <t>General Public</t>
  </si>
  <si>
    <t xml:space="preserve">NEEDS AND EXPECTATIONS </t>
  </si>
  <si>
    <t>Risks</t>
  </si>
  <si>
    <t>Opportunities</t>
  </si>
  <si>
    <r>
      <t xml:space="preserve">5b. </t>
    </r>
    <r>
      <rPr>
        <b/>
        <sz val="11"/>
        <color rgb="FF000000"/>
        <rFont val="Verdana"/>
        <family val="2"/>
      </rPr>
      <t>Requirements of interested parties:</t>
    </r>
    <r>
      <rPr>
        <sz val="11"/>
        <color rgb="FF000000"/>
        <rFont val="Verdana"/>
        <family val="2"/>
      </rPr>
      <t xml:space="preserve"> </t>
    </r>
  </si>
  <si>
    <t xml:space="preserve">Interested party #1 </t>
  </si>
  <si>
    <t>Work within an environment that is pleasant to work in. Regular work hours. Training and Development. Tools required to complete job. Clear guidance on work requirements. Fair pay</t>
  </si>
  <si>
    <t xml:space="preserve">High turnover of staff, low morale, change to working patterns, high sickness levels, recruitment of quality staff </t>
  </si>
  <si>
    <t>To retain qualified, knowledgeable and capable people, grow culture of organisation to boost morale</t>
  </si>
  <si>
    <t xml:space="preserve">Interested party #2 </t>
  </si>
  <si>
    <t>Timely response to queries. Quality of work.  Consistency of labour. Comply to Health  &amp; safety requirements</t>
  </si>
  <si>
    <t>Loss of customers, dissatisfaction, poor customer feedback</t>
  </si>
  <si>
    <t xml:space="preserve">Grow customer base, use customers to promote business </t>
  </si>
  <si>
    <t xml:space="preserve">Interested party #3 </t>
  </si>
  <si>
    <t>To earn a living. Job satisfaction and creating jobs. To grow and sustain the company</t>
  </si>
  <si>
    <t>Sells the business, Health (illness affecting business)</t>
  </si>
  <si>
    <t>Grow the business, retain high moral amongst employees</t>
  </si>
  <si>
    <t xml:space="preserve">Interested party #4 </t>
  </si>
  <si>
    <t>End service user</t>
  </si>
  <si>
    <t xml:space="preserve">Timely completion and quality of work </t>
  </si>
  <si>
    <t>Dissatisfaction with works carried out, over budget</t>
  </si>
  <si>
    <t>Use to promote business</t>
  </si>
  <si>
    <t xml:space="preserve">Interested party #5 </t>
  </si>
  <si>
    <t xml:space="preserve">to have regular orders on a day to day basis. To be paid on time. </t>
  </si>
  <si>
    <t>Suppliers cannot locate appropriate/specified materials, delivery time-scales, limited suppliers</t>
  </si>
  <si>
    <t>Increase supplier base, enhance relationship to strive for preferred customer status</t>
  </si>
  <si>
    <t xml:space="preserve">Interested party #6 </t>
  </si>
  <si>
    <t xml:space="preserve">Regulatory bodies </t>
  </si>
  <si>
    <t>To comply with requirements</t>
  </si>
  <si>
    <t xml:space="preserve">Non-compliance </t>
  </si>
  <si>
    <t xml:space="preserve">Enhance selling opportunities </t>
  </si>
  <si>
    <t>Interested party #7</t>
  </si>
  <si>
    <t>Fair competition</t>
  </si>
  <si>
    <t xml:space="preserve">Undercut prices, poach staff, underhand tactics </t>
  </si>
  <si>
    <t>Partnerships, strive to provide a better service</t>
  </si>
  <si>
    <t>Interested party #8</t>
  </si>
  <si>
    <t>Repeat contracts, fair treatment</t>
  </si>
  <si>
    <t>Not enough qualified people, reliability, cost increases</t>
  </si>
  <si>
    <t xml:space="preserve">Opportunity to offer employment as organisation grows </t>
  </si>
  <si>
    <t>Interested party #9</t>
  </si>
  <si>
    <t xml:space="preserve">Residents/local council  </t>
  </si>
  <si>
    <t xml:space="preserve">Regular communication, problems sorted quickly </t>
  </si>
  <si>
    <t>Complaints, dissatisfaction</t>
  </si>
  <si>
    <t>Use positive feedback to promote the company</t>
  </si>
  <si>
    <t>Interested party #10</t>
  </si>
  <si>
    <t xml:space="preserve">Landowners </t>
  </si>
  <si>
    <t>Royalties paid, follow planning, agree with requirements</t>
  </si>
  <si>
    <t xml:space="preserve">Sale of land, change of use </t>
  </si>
  <si>
    <t xml:space="preserve">Aquire land </t>
  </si>
  <si>
    <r>
      <t xml:space="preserve">7. </t>
    </r>
    <r>
      <rPr>
        <b/>
        <sz val="10"/>
        <color rgb="FF000000"/>
        <rFont val="Verdana"/>
        <family val="2"/>
      </rPr>
      <t>Specific changes to criteria:</t>
    </r>
    <r>
      <rPr>
        <sz val="10"/>
        <color rgb="FF000000"/>
        <rFont val="Verdana"/>
        <family val="2"/>
      </rPr>
      <t xml:space="preserve"> </t>
    </r>
  </si>
  <si>
    <t xml:space="preserve">358NRS:CR:01A </t>
  </si>
  <si>
    <t>Page 3</t>
  </si>
  <si>
    <t>Scope of Business</t>
  </si>
  <si>
    <t>Laura Hands</t>
  </si>
  <si>
    <t xml:space="preserve">David Albrighton </t>
  </si>
  <si>
    <t>david.a@nrswastecare.com</t>
  </si>
  <si>
    <t xml:space="preserve">Paul Lagram - woodcote site manger </t>
  </si>
  <si>
    <t>Paul.l@nrswastecare.com</t>
  </si>
  <si>
    <t xml:space="preserve">Wayne Wardle - Meriden Aggregates Site manager </t>
  </si>
  <si>
    <t>wayne.w@nrswastecare.com</t>
  </si>
  <si>
    <t xml:space="preserve">Matt Leather - Saredon site manager </t>
  </si>
  <si>
    <t>Matt.l@nrswastecare.com</t>
  </si>
  <si>
    <t xml:space="preserve">Brian Dorman - Meriden Waste Management site manager </t>
  </si>
  <si>
    <t xml:space="preserve">Brian.d@nrswastecare.com </t>
  </si>
  <si>
    <t>Purpose:</t>
  </si>
  <si>
    <t xml:space="preserve">The extraction, processing and  supply of aggregates. The recycling and landfil of inert waste. </t>
  </si>
  <si>
    <t>What is our vision?</t>
  </si>
  <si>
    <t>What is our mission?</t>
  </si>
  <si>
    <t>What are our values?</t>
  </si>
  <si>
    <t>SAFETY
Health and Safety is our number one priority for us and we’re committed to building a zero harm culture. We have a strong commitment from everyone to work safely which extends to our employees, contractors, visitors and customers.   QUALITY
Our staff adopt a loyal commitment to delivering quality service and excellent products. The customer always comes first, and we leave no stone unturned and cut no corners in our attempts to meet each and every requirement.       VALUE
We commit to delivering value for our customers every day via a thorough understanding of needs, alongside being competitive in the local market.                                                                                                                               SERVICE
Offering a personalised service to meet our customers needs to a key business goal. We offer one point of contact and achieve 98% loads on time. Our staff always work hard to accommodate and help customers in any way we can.</t>
  </si>
  <si>
    <t>Strategic Direction:</t>
  </si>
  <si>
    <t xml:space="preserve"> To expand from 4 to 5 quarys and to get the site into operation.  Capacity to move up from 70% at present							</t>
  </si>
  <si>
    <t>The Scope of the business</t>
  </si>
  <si>
    <t>NNRS are currently engaged in the extraction and processing of raw materials to poduce sands and gravels that are supplied into the construction industry.
NRS are dedicated to continuos improment and the sustainability of our business, by adopting the ISO 9001 and ISO 14001 methodology we will manage our quality and environmental responsibilities in a systematic manner enhancing, environmental performance, fulfilment of compliance obligations and achieving our qaulity and environmental objectives.
By producing and delivering the products with minimal to zero negitive environmental impacts both locally and nationally, and operating responsibly we will increase our market share / direct sales to other resposible and forward thinking companies.</t>
  </si>
  <si>
    <t xml:space="preserve">Reference documents: </t>
  </si>
  <si>
    <t>Political</t>
  </si>
  <si>
    <t>Political factors depend on changes in the government policy of your environment. These changes can be economic, social, legal or any combination of the three. Your government may increase taxes for some businesses while reducing taxes in other areas. These can have a direct impact on your business so it is important to stay up-to-date with political factors. In some cases government interventions like interest rate policy changes can have an impact on your demand patterns.</t>
  </si>
  <si>
    <t>Economic</t>
  </si>
  <si>
    <t>Throughout a company’s lifetime, the overall economic situation of the environment will change many times. By analysing current levels of inflation, unemployment, economic growth and international trade, you can maintain your strategic plan more effectively. If the trends suggest that your region or country may be headed for recession, you may want to make small changes to your capital investment plan or new product launch strategies.</t>
  </si>
  <si>
    <t>Social</t>
  </si>
  <si>
    <t>The social step of the STEEPLE analysis will prompt you to take a close look at the social and cultural changes occurring in your business environment. This step typically requires market research so that you can see trends and patterns. Whether you are analysing population growth, age structure, consumer attitudes or lifestyle changes, analysing the social environment of your firm may point out current faults in your strategy or provide new ideas for the future.</t>
  </si>
  <si>
    <t>Technology</t>
  </si>
  <si>
    <t>Today’s business world behaves very differently from the business world of the past. Many of these changes in behaviour result from technological changes throughout the world. The significance of technological change depends on the market of your business.                                                                                                                                                                                                                                                                                                 Changes in production methods can provide new opportunities for improving your profit margin, but can also require large initial investments. Technological changes can also have a huge impact on demand. New markets and new opportunities can be created by advancements in technology. By keeping a close eye on the technology industry, you may be able to capitalise more effectively on changes.</t>
  </si>
  <si>
    <t>Legal</t>
  </si>
  <si>
    <t>While everyone wishes they could do so, businesses cannot act simply as they wish. Legal restraints and regulations prevent negative behaviours and increase costs in many industries. To legally operate in the environment, the business must comply with laws focusing on everything from health and safety to employment and competition. To ensure compliance, you need to constantly check on new legal requirements.</t>
  </si>
  <si>
    <t>Environment</t>
  </si>
  <si>
    <t>Every business impacts its environment in one way or another. This impact can be negative in cases of costly pollution or waste, but it can also be positive when a firm provides benefits for its environment such as processing and cleaning waste.</t>
  </si>
  <si>
    <t>Ethical</t>
  </si>
  <si>
    <t>Ethical factors refer to the array of social values that govern business behaviour and provide a foundation for what is right and what is wrong. You should always check on the ethical factors of your company. While the ethical ideas of a country don’t change overnight, small changes in morality occur over time. Use the concept of social responsibility to lead your company to superior ethical standing</t>
  </si>
  <si>
    <t>Trading policies</t>
  </si>
  <si>
    <t>Funding, grants and initiatives</t>
  </si>
  <si>
    <t>Home market lobbying/pressure groups</t>
  </si>
  <si>
    <t>Local authority rules/ local bylaws etc</t>
  </si>
  <si>
    <t>International pressure groups</t>
  </si>
  <si>
    <t>Wars and conflict</t>
  </si>
  <si>
    <t>Government policies</t>
  </si>
  <si>
    <t>Government term and change</t>
  </si>
  <si>
    <t>Elections</t>
  </si>
  <si>
    <t>Inter-country relationships/attitudes</t>
  </si>
  <si>
    <t>Terrorism</t>
  </si>
  <si>
    <t>Political trends</t>
  </si>
  <si>
    <t>Governmental leadership</t>
  </si>
  <si>
    <t>Government structures</t>
  </si>
  <si>
    <t>Internal political issues</t>
  </si>
  <si>
    <t>Shareholder/ stakeholder needs/ demands</t>
  </si>
  <si>
    <t>Market</t>
  </si>
  <si>
    <t>Home economy trends</t>
  </si>
  <si>
    <t>Market shrinking</t>
  </si>
  <si>
    <t>Overseas economies and trends</t>
  </si>
  <si>
    <t xml:space="preserve">competitive </t>
  </si>
  <si>
    <t>General taxation issues</t>
  </si>
  <si>
    <t>Taxation changes specific to product/services</t>
  </si>
  <si>
    <t xml:space="preserve">cultural </t>
  </si>
  <si>
    <t>Market and trade cycles</t>
  </si>
  <si>
    <t>Specific industry factors</t>
  </si>
  <si>
    <t>Market routes and distribution trends</t>
  </si>
  <si>
    <t>Customer/end-user drivers</t>
  </si>
  <si>
    <t>International trade/monetary issues</t>
  </si>
  <si>
    <t>Exchange rates</t>
  </si>
  <si>
    <t>Tariffs</t>
  </si>
  <si>
    <t>Inflation</t>
  </si>
  <si>
    <t>Interest and exchange rates</t>
  </si>
  <si>
    <t>Production level</t>
  </si>
  <si>
    <t>Consumer confidence index</t>
  </si>
  <si>
    <t>Internal finance</t>
  </si>
  <si>
    <t>Import/export ratios</t>
  </si>
  <si>
    <t>Internal cash flow</t>
  </si>
  <si>
    <t>Consumer attitudes and opinions</t>
  </si>
  <si>
    <t>Media views</t>
  </si>
  <si>
    <t>Law changes affecting social factors</t>
  </si>
  <si>
    <t>Consumer buying patterns</t>
  </si>
  <si>
    <t>Major events and influences</t>
  </si>
  <si>
    <t>Buying access and trends</t>
  </si>
  <si>
    <t>Ethnic/religious factors</t>
  </si>
  <si>
    <t>Advertising and publicity</t>
  </si>
  <si>
    <t>Ethical issues</t>
  </si>
  <si>
    <t>Demographics (age, gender, race, family size,)</t>
  </si>
  <si>
    <t>Lifestyle changes</t>
  </si>
  <si>
    <t>Population shifts</t>
  </si>
  <si>
    <t>Education</t>
  </si>
  <si>
    <t>Fads</t>
  </si>
  <si>
    <t>Diversity</t>
  </si>
  <si>
    <t>Immigration/emigration</t>
  </si>
  <si>
    <t>Health</t>
  </si>
  <si>
    <t>Housing trends</t>
  </si>
  <si>
    <t>Fashion &amp; role models</t>
  </si>
  <si>
    <t>Attitudes to work</t>
  </si>
  <si>
    <t>Attitudes to people doing certain types of work</t>
  </si>
  <si>
    <t>Leisure activities</t>
  </si>
  <si>
    <t>Occupations</t>
  </si>
  <si>
    <t>Earning capacity</t>
  </si>
  <si>
    <t>organisational culture</t>
  </si>
  <si>
    <t>Changes to education system</t>
  </si>
  <si>
    <t>Technological</t>
  </si>
  <si>
    <t>Competing technology development</t>
  </si>
  <si>
    <t>Research funding</t>
  </si>
  <si>
    <t>Associated/dependent technologies</t>
  </si>
  <si>
    <t>Replacement technology/solutions</t>
  </si>
  <si>
    <t>Maturity of technology</t>
  </si>
  <si>
    <t>Manufacturing maturity and capacity</t>
  </si>
  <si>
    <t>Information and communications</t>
  </si>
  <si>
    <t>Consumer buying mechanisms/technology</t>
  </si>
  <si>
    <t>Technology legislation</t>
  </si>
  <si>
    <t>Innovation potential</t>
  </si>
  <si>
    <t>Technology access, licensing, patents</t>
  </si>
  <si>
    <t>Intellectual property issues</t>
  </si>
  <si>
    <t>Global communications</t>
  </si>
  <si>
    <t>Inventions</t>
  </si>
  <si>
    <t>Innovations</t>
  </si>
  <si>
    <t>New discoveries</t>
  </si>
  <si>
    <t>Research</t>
  </si>
  <si>
    <t>Energy uses/sources/fuels</t>
  </si>
  <si>
    <t>Rate of obsolescence</t>
  </si>
  <si>
    <t>Health (pharmaceutical, equipment, etc.)</t>
  </si>
  <si>
    <t>Manufacturing advances</t>
  </si>
  <si>
    <t>Information technology</t>
  </si>
  <si>
    <t>Transportation</t>
  </si>
  <si>
    <t>Bio-tech</t>
  </si>
  <si>
    <t>Genetics</t>
  </si>
  <si>
    <t>Waste removal/recycling</t>
  </si>
  <si>
    <t>M-learning</t>
  </si>
  <si>
    <t>E-learning</t>
  </si>
  <si>
    <t>Collaboration tools</t>
  </si>
  <si>
    <t>Current legislation home market</t>
  </si>
  <si>
    <t>Future legislation</t>
  </si>
  <si>
    <t>European/international legislation</t>
  </si>
  <si>
    <t>Regulatory bodies and processes</t>
  </si>
  <si>
    <t xml:space="preserve">Road Risk Management </t>
  </si>
  <si>
    <t>competitive regulations</t>
  </si>
  <si>
    <t>Environmental/ Ecological</t>
  </si>
  <si>
    <t>Environmental issues</t>
  </si>
  <si>
    <t>International</t>
  </si>
  <si>
    <t>National</t>
  </si>
  <si>
    <t>Local</t>
  </si>
  <si>
    <t>Cultural / Ethical</t>
  </si>
  <si>
    <t>Customer values</t>
  </si>
  <si>
    <t>Market values</t>
  </si>
  <si>
    <t>Stakeholder/ investor values</t>
  </si>
  <si>
    <t>EU based factors</t>
  </si>
  <si>
    <t>Conflicts of interests</t>
  </si>
  <si>
    <t>Outside work</t>
  </si>
  <si>
    <t>Conduct with customers and suppliers</t>
  </si>
  <si>
    <t>Conduct of employees involved in the purchasing process</t>
  </si>
  <si>
    <t xml:space="preserve">Vulnerable road users </t>
  </si>
  <si>
    <t>Potential Impact:</t>
  </si>
  <si>
    <t>Implication and importance</t>
  </si>
  <si>
    <t>Interested Parties</t>
  </si>
  <si>
    <t>Affect</t>
  </si>
  <si>
    <t>Time Frame:</t>
  </si>
  <si>
    <t>Type:</t>
  </si>
  <si>
    <t>Impact:</t>
  </si>
  <si>
    <t>12-24 months</t>
  </si>
  <si>
    <t>Board of Directors</t>
  </si>
  <si>
    <t>Controls</t>
  </si>
  <si>
    <t>Regularory Bodies</t>
  </si>
  <si>
    <t>Local Community</t>
  </si>
  <si>
    <t>Banking</t>
  </si>
  <si>
    <t>Financial Houses</t>
  </si>
  <si>
    <t>A need for one</t>
  </si>
  <si>
    <t xml:space="preserve">Regulators </t>
  </si>
  <si>
    <t>Shareholders</t>
  </si>
  <si>
    <t>Neighbours</t>
  </si>
  <si>
    <t>Non-Governmental Organizations (NGOs)</t>
  </si>
  <si>
    <t>Parent organizations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</si>
</sst>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rgb="FF000000"/>
      <name val="Calibri"/>
      <family val="2"/>
      <scheme val="minor"/>
    </font>
    <font>
      <b/>
      <sz val="12"/>
      <color rgb="FF000000"/>
      <name val="Verdana"/>
      <family val="2"/>
    </font>
    <font>
      <sz val="10"/>
      <color rgb="FF000000"/>
      <name val="Verdana"/>
      <family val="2"/>
    </font>
    <font>
      <b/>
      <sz val="10"/>
      <color rgb="FF000000"/>
      <name val="Verdana"/>
      <family val="2"/>
    </font>
    <font>
      <b/>
      <sz val="9"/>
      <color rgb="FF000000"/>
      <name val="Arial"/>
      <family val="2"/>
    </font>
    <font>
      <sz val="10"/>
      <color rgb="FF000000"/>
      <name val="Arial"/>
      <family val="2"/>
    </font>
    <font>
      <b/>
      <sz val="11"/>
      <color theme="1"/>
      <name val="Calibri"/>
      <family val="2"/>
      <scheme val="minor"/>
    </font>
    <font>
      <b/>
      <sz val="14"/>
      <color rgb="FF333333"/>
      <name val="Arial"/>
      <family val="2"/>
    </font>
    <font>
      <sz val="14"/>
      <color rgb="FF333333"/>
      <name val="Arial"/>
      <family val="2"/>
    </font>
    <font>
      <sz val="10"/>
      <color rgb="FF333333"/>
      <name val="Arial"/>
      <family val="2"/>
    </font>
    <font>
      <sz val="10"/>
      <color theme="1"/>
      <name val="Calibri"/>
      <family val="2"/>
      <scheme val="minor"/>
    </font>
    <font>
      <b/>
      <sz val="10"/>
      <color rgb="FF333333"/>
      <name val="Arial"/>
      <family val="2"/>
    </font>
    <font>
      <b/>
      <sz val="14"/>
      <color theme="1"/>
      <name val="Calibri"/>
      <family val="2"/>
      <scheme val="minor"/>
    </font>
    <font>
      <sz val="10"/>
      <color rgb="FF333333"/>
      <name val="Calibri"/>
      <family val="2"/>
      <scheme val="minor"/>
    </font>
    <font>
      <b/>
      <sz val="12"/>
      <color rgb="FF333333"/>
      <name val="Arial"/>
      <family val="2"/>
    </font>
    <font>
      <b/>
      <sz val="14"/>
      <color theme="1"/>
      <name val="Arial"/>
      <family val="2"/>
    </font>
    <font>
      <sz val="18"/>
      <color theme="1"/>
      <name val="Calibri"/>
      <family val="2"/>
      <scheme val="minor"/>
    </font>
    <font>
      <sz val="10"/>
      <color theme="1"/>
      <name val="Arial"/>
      <family val="2"/>
    </font>
    <font>
      <b/>
      <sz val="12"/>
      <color rgb="FF000000"/>
      <name val="Calibri"/>
      <family val="2"/>
      <scheme val="minor"/>
    </font>
    <font>
      <b/>
      <sz val="16"/>
      <color theme="1"/>
      <name val="Calibri"/>
      <family val="2"/>
      <scheme val="minor"/>
    </font>
    <font>
      <b/>
      <sz val="14"/>
      <name val="Inherit"/>
    </font>
    <font>
      <sz val="11"/>
      <color rgb="FF474747"/>
      <name val="Arial"/>
      <family val="2"/>
    </font>
    <font>
      <u/>
      <sz val="11"/>
      <color theme="10"/>
      <name val="Calibri"/>
      <family val="2"/>
      <scheme val="minor"/>
    </font>
    <font>
      <u/>
      <sz val="11"/>
      <color theme="11"/>
      <name val="Calibri"/>
      <family val="2"/>
      <scheme val="minor"/>
    </font>
    <font>
      <sz val="11"/>
      <color theme="1"/>
      <name val="Arial"/>
      <family val="2"/>
    </font>
    <font>
      <sz val="11"/>
      <color rgb="FF2B2B2B"/>
      <name val="Arial"/>
      <family val="2"/>
    </font>
    <font>
      <sz val="11"/>
      <color rgb="FF000000"/>
      <name val="Verdana"/>
      <family val="2"/>
    </font>
    <font>
      <sz val="11"/>
      <color rgb="FF474747"/>
      <name val="Verdana"/>
      <family val="2"/>
    </font>
    <font>
      <b/>
      <sz val="11"/>
      <color rgb="FF000000"/>
      <name val="Verdana"/>
      <family val="2"/>
    </font>
    <font>
      <sz val="11"/>
      <color rgb="FF000000"/>
      <name val="Arial"/>
      <family val="2"/>
    </font>
  </fonts>
  <fills count="18">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FCE4D6"/>
        <bgColor indexed="64"/>
      </patternFill>
    </fill>
    <fill>
      <patternFill patternType="solid">
        <fgColor rgb="FFD0CECE"/>
        <bgColor indexed="64"/>
      </patternFill>
    </fill>
    <fill>
      <patternFill patternType="solid">
        <fgColor rgb="FFFFF2CC"/>
        <bgColor indexed="64"/>
      </patternFill>
    </fill>
    <fill>
      <patternFill patternType="solid">
        <fgColor rgb="FF9BC2E6"/>
        <bgColor indexed="64"/>
      </patternFill>
    </fill>
    <fill>
      <patternFill patternType="solid">
        <fgColor rgb="FFF4B084"/>
        <bgColor indexed="64"/>
      </patternFill>
    </fill>
    <fill>
      <patternFill patternType="solid">
        <fgColor theme="2"/>
        <bgColor indexed="64"/>
      </patternFill>
    </fill>
  </fills>
  <borders count="39">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rgb="FF000000"/>
      </bottom>
      <diagonal/>
    </border>
    <border>
      <left/>
      <right style="medium">
        <color auto="1"/>
      </right>
      <top/>
      <bottom style="medium">
        <color rgb="FF000000"/>
      </bottom>
      <diagonal/>
    </border>
    <border>
      <left/>
      <right style="medium">
        <color auto="1"/>
      </right>
      <top style="medium">
        <color rgb="FF000000"/>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top/>
      <bottom style="medium">
        <color auto="1"/>
      </bottom>
      <diagonal/>
    </border>
    <border>
      <left style="thin">
        <color auto="1"/>
      </left>
      <right style="thin">
        <color auto="1"/>
      </right>
      <top/>
      <bottom/>
      <diagonal/>
    </border>
    <border>
      <left/>
      <right/>
      <top style="medium">
        <color auto="1"/>
      </top>
      <bottom/>
      <diagonal/>
    </border>
    <border>
      <left style="thin">
        <color auto="1"/>
      </left>
      <right/>
      <top style="medium">
        <color auto="1"/>
      </top>
      <bottom style="medium">
        <color auto="1"/>
      </bottom>
      <diagonal/>
    </border>
    <border>
      <left style="thin">
        <color auto="1"/>
      </left>
      <right/>
      <top style="medium">
        <color rgb="FF000000"/>
      </top>
      <bottom style="medium">
        <color auto="1"/>
      </bottom>
      <diagonal/>
    </border>
    <border>
      <left style="thin">
        <color auto="1"/>
      </left>
      <right/>
      <top style="medium">
        <color rgb="FF000000"/>
      </top>
      <bottom style="medium">
        <color rgb="FF000000"/>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cellStyleXfs>
  <cellXfs count="208">
    <xf numFmtId="0" fontId="0" fillId="0" borderId="0" xfId="0"/>
    <xf numFmtId="0" fontId="0" fillId="0" borderId="0" xfId="0" applyAlignment="1">
      <alignment vertical="center" wrapText="1"/>
    </xf>
    <xf numFmtId="0" fontId="1" fillId="2" borderId="4" xfId="0" applyFont="1" applyFill="1" applyBorder="1" applyAlignment="1">
      <alignment vertical="center" wrapText="1"/>
    </xf>
    <xf numFmtId="0" fontId="3" fillId="0" borderId="0" xfId="0" applyFont="1" applyAlignment="1">
      <alignment horizontal="justify" vertical="center"/>
    </xf>
    <xf numFmtId="0" fontId="8" fillId="0" borderId="15" xfId="0" applyFont="1" applyBorder="1" applyAlignment="1">
      <alignment vertical="center" wrapText="1"/>
    </xf>
    <xf numFmtId="0" fontId="7" fillId="0" borderId="0" xfId="0" applyFont="1" applyAlignment="1">
      <alignment vertical="center"/>
    </xf>
    <xf numFmtId="0" fontId="8" fillId="0" borderId="15" xfId="0" applyFont="1" applyBorder="1" applyAlignment="1">
      <alignment horizontal="center"/>
    </xf>
    <xf numFmtId="0" fontId="9" fillId="0" borderId="15" xfId="0" applyFont="1" applyBorder="1"/>
    <xf numFmtId="0" fontId="10" fillId="0" borderId="15" xfId="0" applyFont="1" applyBorder="1"/>
    <xf numFmtId="0" fontId="10" fillId="3" borderId="15" xfId="0" applyFont="1" applyFill="1" applyBorder="1" applyAlignment="1">
      <alignment vertical="center" wrapText="1"/>
    </xf>
    <xf numFmtId="0" fontId="10" fillId="0" borderId="15" xfId="0" applyFont="1" applyBorder="1" applyAlignment="1">
      <alignment vertical="center" wrapText="1"/>
    </xf>
    <xf numFmtId="0" fontId="11" fillId="0" borderId="0" xfId="0" applyFont="1"/>
    <xf numFmtId="0" fontId="0" fillId="0" borderId="0" xfId="0" applyAlignment="1">
      <alignment wrapText="1"/>
    </xf>
    <xf numFmtId="0" fontId="14" fillId="0" borderId="0" xfId="0" applyFont="1" applyAlignment="1">
      <alignment wrapText="1"/>
    </xf>
    <xf numFmtId="0" fontId="13" fillId="0" borderId="0" xfId="0" applyFont="1" applyAlignment="1">
      <alignment horizontal="center"/>
    </xf>
    <xf numFmtId="0" fontId="0" fillId="0" borderId="0" xfId="0" applyAlignment="1">
      <alignment horizontal="center"/>
    </xf>
    <xf numFmtId="0" fontId="15" fillId="0" borderId="15" xfId="0" applyFont="1" applyBorder="1"/>
    <xf numFmtId="0" fontId="0" fillId="4" borderId="15" xfId="0" applyFill="1" applyBorder="1"/>
    <xf numFmtId="0" fontId="0" fillId="0" borderId="15" xfId="0" applyBorder="1"/>
    <xf numFmtId="0" fontId="11" fillId="4" borderId="15" xfId="0" applyFont="1" applyFill="1" applyBorder="1"/>
    <xf numFmtId="0" fontId="9" fillId="0" borderId="0" xfId="0" applyFont="1"/>
    <xf numFmtId="0" fontId="10" fillId="0" borderId="0" xfId="0" applyFont="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0" fillId="0" borderId="16" xfId="0" applyBorder="1"/>
    <xf numFmtId="0" fontId="1" fillId="2" borderId="11" xfId="0" applyFont="1" applyFill="1" applyBorder="1" applyAlignment="1">
      <alignment vertical="center" wrapText="1"/>
    </xf>
    <xf numFmtId="0" fontId="0" fillId="0" borderId="7" xfId="0" applyBorder="1" applyAlignment="1">
      <alignment vertical="top" wrapText="1"/>
    </xf>
    <xf numFmtId="0" fontId="3" fillId="2" borderId="9" xfId="0" applyFont="1" applyFill="1" applyBorder="1" applyAlignment="1">
      <alignment vertical="center" wrapText="1"/>
    </xf>
    <xf numFmtId="0" fontId="17" fillId="0" borderId="0" xfId="0" applyFont="1" applyAlignment="1">
      <alignment horizontal="center" vertical="center"/>
    </xf>
    <xf numFmtId="0" fontId="0" fillId="0" borderId="18" xfId="0" applyBorder="1"/>
    <xf numFmtId="0" fontId="18" fillId="0" borderId="15" xfId="0" applyFont="1" applyBorder="1" applyAlignment="1">
      <alignment vertical="center"/>
    </xf>
    <xf numFmtId="0" fontId="18" fillId="0" borderId="15" xfId="0" applyFont="1" applyBorder="1"/>
    <xf numFmtId="0" fontId="18" fillId="0" borderId="15" xfId="0" applyFont="1" applyBorder="1" applyAlignment="1">
      <alignment vertical="center" wrapText="1"/>
    </xf>
    <xf numFmtId="0" fontId="4" fillId="0" borderId="0" xfId="0" applyFont="1" applyAlignment="1">
      <alignment vertical="center" wrapText="1"/>
    </xf>
    <xf numFmtId="0" fontId="3" fillId="0" borderId="0" xfId="0" applyFont="1" applyAlignment="1">
      <alignment vertical="center" wrapText="1"/>
    </xf>
    <xf numFmtId="0" fontId="17" fillId="0" borderId="15" xfId="0" applyFont="1" applyBorder="1" applyAlignment="1">
      <alignment horizontal="center" vertical="center"/>
    </xf>
    <xf numFmtId="0" fontId="0" fillId="0" borderId="0" xfId="0" applyAlignment="1">
      <alignment vertical="top" wrapText="1"/>
    </xf>
    <xf numFmtId="0" fontId="0" fillId="0" borderId="15" xfId="0" applyBorder="1" applyAlignment="1">
      <alignment horizontal="left" vertical="top" wrapText="1"/>
    </xf>
    <xf numFmtId="0" fontId="0" fillId="0" borderId="15" xfId="0" applyBorder="1" applyAlignment="1">
      <alignment vertical="top" wrapText="1"/>
    </xf>
    <xf numFmtId="0" fontId="0" fillId="0" borderId="15" xfId="0" applyBorder="1" applyAlignment="1">
      <alignment wrapText="1"/>
    </xf>
    <xf numFmtId="0" fontId="3" fillId="0" borderId="15" xfId="0" applyFont="1" applyBorder="1" applyAlignment="1">
      <alignment horizontal="justify" vertical="center" wrapText="1"/>
    </xf>
    <xf numFmtId="0" fontId="3" fillId="0" borderId="15" xfId="0" applyFont="1" applyBorder="1" applyAlignment="1">
      <alignment horizontal="right" vertical="center" wrapText="1"/>
    </xf>
    <xf numFmtId="0" fontId="3" fillId="0" borderId="15" xfId="0" applyFont="1" applyBorder="1" applyAlignment="1">
      <alignment vertical="center" wrapText="1"/>
    </xf>
    <xf numFmtId="0" fontId="3" fillId="0" borderId="15" xfId="0" applyFont="1" applyBorder="1" applyAlignment="1">
      <alignment horizontal="left" vertical="center" wrapText="1"/>
    </xf>
    <xf numFmtId="0" fontId="0" fillId="11" borderId="0" xfId="0" applyFill="1"/>
    <xf numFmtId="0" fontId="4" fillId="0" borderId="15" xfId="0" applyFont="1" applyBorder="1" applyAlignment="1">
      <alignment vertical="center" wrapText="1"/>
    </xf>
    <xf numFmtId="0" fontId="3" fillId="2" borderId="23" xfId="0" applyFont="1" applyFill="1" applyBorder="1" applyAlignment="1">
      <alignment vertical="center" wrapText="1"/>
    </xf>
    <xf numFmtId="0" fontId="3" fillId="2" borderId="19" xfId="0" applyFont="1" applyFill="1" applyBorder="1" applyAlignment="1">
      <alignment vertical="center" wrapText="1"/>
    </xf>
    <xf numFmtId="0" fontId="3" fillId="2" borderId="6" xfId="0" applyFont="1" applyFill="1" applyBorder="1" applyAlignment="1">
      <alignment vertical="center" wrapText="1"/>
    </xf>
    <xf numFmtId="0" fontId="12"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vertical="center"/>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6" fillId="0" borderId="5" xfId="0" applyFont="1" applyBorder="1" applyAlignment="1">
      <alignment horizontal="left" vertical="center" wrapText="1"/>
    </xf>
    <xf numFmtId="0" fontId="3"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25" fillId="0" borderId="5" xfId="0" applyFont="1" applyBorder="1"/>
    <xf numFmtId="0" fontId="6" fillId="0" borderId="12" xfId="0" applyFont="1" applyBorder="1" applyAlignment="1">
      <alignmen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27" fillId="0" borderId="15" xfId="0" applyFont="1" applyBorder="1" applyAlignment="1">
      <alignment vertical="center" wrapText="1"/>
    </xf>
    <xf numFmtId="0" fontId="29" fillId="0" borderId="15" xfId="0" applyFont="1" applyBorder="1" applyAlignment="1">
      <alignment vertical="center" wrapText="1"/>
    </xf>
    <xf numFmtId="0" fontId="29" fillId="0" borderId="15" xfId="0" applyFont="1" applyBorder="1" applyAlignment="1">
      <alignment vertical="top" wrapText="1"/>
    </xf>
    <xf numFmtId="0" fontId="0" fillId="0" borderId="21" xfId="0" applyBorder="1" applyAlignment="1">
      <alignment vertical="top" wrapText="1"/>
    </xf>
    <xf numFmtId="0" fontId="7" fillId="0" borderId="15" xfId="0" applyFont="1" applyBorder="1"/>
    <xf numFmtId="0" fontId="0" fillId="0" borderId="20" xfId="0" applyBorder="1" applyAlignment="1">
      <alignment vertical="top" wrapText="1"/>
    </xf>
    <xf numFmtId="0" fontId="27" fillId="5" borderId="15" xfId="0" applyFont="1" applyFill="1" applyBorder="1" applyAlignment="1">
      <alignment vertical="center" wrapText="1"/>
    </xf>
    <xf numFmtId="0" fontId="27" fillId="8" borderId="15" xfId="0" applyFont="1" applyFill="1" applyBorder="1" applyAlignment="1">
      <alignment vertical="center" wrapText="1"/>
    </xf>
    <xf numFmtId="0" fontId="27" fillId="12" borderId="15" xfId="0" applyFont="1" applyFill="1" applyBorder="1" applyAlignment="1">
      <alignment vertical="center" wrapText="1"/>
    </xf>
    <xf numFmtId="0" fontId="27" fillId="6" borderId="15" xfId="0" applyFont="1" applyFill="1" applyBorder="1" applyAlignment="1">
      <alignment vertical="center" wrapText="1"/>
    </xf>
    <xf numFmtId="0" fontId="27" fillId="13" borderId="15" xfId="0" applyFont="1" applyFill="1" applyBorder="1" applyAlignment="1">
      <alignment vertical="center" wrapText="1"/>
    </xf>
    <xf numFmtId="0" fontId="27" fillId="9" borderId="15" xfId="0" applyFont="1" applyFill="1" applyBorder="1" applyAlignment="1">
      <alignment vertical="center" wrapText="1"/>
    </xf>
    <xf numFmtId="0" fontId="27" fillId="14" borderId="15" xfId="0" applyFont="1" applyFill="1" applyBorder="1" applyAlignment="1">
      <alignment vertical="center" wrapText="1"/>
    </xf>
    <xf numFmtId="0" fontId="27" fillId="7" borderId="15" xfId="0" applyFont="1" applyFill="1" applyBorder="1" applyAlignment="1">
      <alignment vertical="center" wrapText="1"/>
    </xf>
    <xf numFmtId="0" fontId="27" fillId="15" borderId="15" xfId="0" applyFont="1" applyFill="1" applyBorder="1" applyAlignment="1">
      <alignment vertical="center" wrapText="1"/>
    </xf>
    <xf numFmtId="0" fontId="27" fillId="10" borderId="15" xfId="0" applyFont="1" applyFill="1" applyBorder="1" applyAlignment="1">
      <alignment vertical="center" wrapText="1"/>
    </xf>
    <xf numFmtId="0" fontId="27" fillId="16" borderId="15" xfId="0" applyFont="1" applyFill="1" applyBorder="1" applyAlignment="1">
      <alignment vertical="center" wrapText="1"/>
    </xf>
    <xf numFmtId="0" fontId="30" fillId="0" borderId="5" xfId="0" applyFont="1" applyBorder="1" applyAlignment="1">
      <alignment vertical="center" wrapText="1"/>
    </xf>
    <xf numFmtId="0" fontId="30" fillId="17" borderId="5" xfId="0" applyFont="1" applyFill="1" applyBorder="1" applyAlignment="1">
      <alignment vertical="center" wrapText="1"/>
    </xf>
    <xf numFmtId="0" fontId="30" fillId="0" borderId="12" xfId="0" applyFont="1" applyBorder="1" applyAlignment="1">
      <alignment horizontal="left" vertical="center" wrapText="1"/>
    </xf>
    <xf numFmtId="0" fontId="30" fillId="0" borderId="3" xfId="0" applyFont="1" applyBorder="1" applyAlignment="1">
      <alignment horizontal="left" vertical="center" wrapText="1"/>
    </xf>
    <xf numFmtId="0" fontId="30" fillId="0" borderId="7" xfId="0" applyFont="1" applyBorder="1" applyAlignment="1">
      <alignment vertical="center" wrapText="1"/>
    </xf>
    <xf numFmtId="0" fontId="30" fillId="0" borderId="4" xfId="0" applyFont="1" applyBorder="1" applyAlignment="1">
      <alignment horizontal="left" vertical="center" wrapText="1"/>
    </xf>
    <xf numFmtId="0" fontId="30" fillId="17" borderId="7" xfId="0" applyFont="1" applyFill="1" applyBorder="1" applyAlignment="1">
      <alignment vertical="center" wrapText="1"/>
    </xf>
    <xf numFmtId="0" fontId="30" fillId="0" borderId="28" xfId="0" applyFont="1" applyBorder="1" applyAlignment="1">
      <alignment horizontal="left" vertical="center" wrapText="1"/>
    </xf>
    <xf numFmtId="0" fontId="30" fillId="17" borderId="13" xfId="0" applyFont="1" applyFill="1" applyBorder="1" applyAlignment="1">
      <alignment vertical="center" wrapText="1"/>
    </xf>
    <xf numFmtId="0" fontId="30" fillId="0" borderId="27" xfId="0" applyFont="1" applyBorder="1" applyAlignment="1">
      <alignment horizontal="left" vertical="center" wrapText="1"/>
    </xf>
    <xf numFmtId="0" fontId="30" fillId="17" borderId="19" xfId="0" applyFont="1" applyFill="1" applyBorder="1" applyAlignment="1">
      <alignment vertical="center" wrapText="1"/>
    </xf>
    <xf numFmtId="0" fontId="30" fillId="0" borderId="26" xfId="0" applyFont="1" applyBorder="1" applyAlignment="1">
      <alignment horizontal="left" vertical="center" wrapText="1"/>
    </xf>
    <xf numFmtId="0" fontId="25" fillId="0" borderId="5" xfId="0" applyFont="1" applyBorder="1" applyAlignment="1">
      <alignment horizontal="left" vertical="center" wrapText="1"/>
    </xf>
    <xf numFmtId="0" fontId="25" fillId="0" borderId="5" xfId="0" applyFont="1" applyBorder="1" applyAlignment="1">
      <alignment vertical="center"/>
    </xf>
    <xf numFmtId="0" fontId="25" fillId="0" borderId="5" xfId="0" applyFont="1" applyBorder="1" applyAlignment="1">
      <alignment vertical="center" wrapText="1"/>
    </xf>
    <xf numFmtId="0" fontId="23" fillId="0" borderId="15" xfId="5" applyBorder="1" applyAlignment="1">
      <alignment vertical="top" wrapText="1"/>
    </xf>
    <xf numFmtId="0" fontId="20" fillId="0" borderId="0" xfId="0" applyFont="1"/>
    <xf numFmtId="0" fontId="30" fillId="17" borderId="6" xfId="0" applyFont="1" applyFill="1" applyBorder="1" applyAlignment="1">
      <alignment vertical="center" wrapText="1"/>
    </xf>
    <xf numFmtId="0" fontId="30" fillId="0" borderId="14" xfId="0" applyFont="1" applyBorder="1" applyAlignment="1">
      <alignment horizontal="left" vertical="center" wrapText="1"/>
    </xf>
    <xf numFmtId="0" fontId="0" fillId="0" borderId="5" xfId="0" applyBorder="1"/>
    <xf numFmtId="0" fontId="23" fillId="0" borderId="15" xfId="5" applyBorder="1" applyAlignment="1">
      <alignment horizontal="center" vertical="top" wrapText="1"/>
    </xf>
    <xf numFmtId="0" fontId="23" fillId="0" borderId="16" xfId="5" applyBorder="1" applyAlignment="1">
      <alignment horizontal="center" vertical="top" wrapText="1"/>
    </xf>
    <xf numFmtId="0" fontId="0" fillId="0" borderId="17" xfId="0" applyBorder="1" applyAlignment="1">
      <alignment horizontal="center" vertical="top" wrapText="1"/>
    </xf>
    <xf numFmtId="0" fontId="3" fillId="2" borderId="15"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xf numFmtId="0" fontId="3" fillId="0" borderId="17" xfId="0" applyFont="1" applyBorder="1" applyAlignment="1">
      <alignment horizontal="left" vertical="center" wrapText="1"/>
    </xf>
    <xf numFmtId="0" fontId="27" fillId="11" borderId="15" xfId="0" applyFont="1" applyFill="1" applyBorder="1" applyAlignment="1">
      <alignment horizontal="center" vertical="center"/>
    </xf>
    <xf numFmtId="0" fontId="0" fillId="0" borderId="15" xfId="0" applyBorder="1" applyAlignment="1">
      <alignment horizontal="left" vertical="top" wrapText="1"/>
    </xf>
    <xf numFmtId="0" fontId="0" fillId="0" borderId="15" xfId="0" applyBorder="1" applyAlignment="1">
      <alignment horizontal="left" vertical="center" wrapText="1"/>
    </xf>
    <xf numFmtId="0" fontId="0" fillId="0" borderId="16" xfId="0" applyBorder="1" applyAlignment="1">
      <alignment wrapText="1"/>
    </xf>
    <xf numFmtId="0" fontId="0" fillId="0" borderId="22" xfId="0" applyBorder="1" applyAlignment="1">
      <alignment wrapText="1"/>
    </xf>
    <xf numFmtId="0" fontId="0" fillId="0" borderId="17" xfId="0" applyBorder="1" applyAlignment="1">
      <alignment wrapText="1"/>
    </xf>
    <xf numFmtId="0" fontId="0" fillId="0" borderId="15" xfId="0" applyBorder="1" applyAlignment="1">
      <alignment vertical="top" wrapText="1"/>
    </xf>
    <xf numFmtId="0" fontId="0" fillId="0" borderId="15" xfId="0" applyBorder="1" applyAlignment="1">
      <alignment horizontal="left" wrapText="1"/>
    </xf>
    <xf numFmtId="0" fontId="0" fillId="0" borderId="16" xfId="0" applyBorder="1" applyAlignment="1">
      <alignment horizontal="left" vertical="top" wrapText="1"/>
    </xf>
    <xf numFmtId="0" fontId="0" fillId="0" borderId="22" xfId="0" applyBorder="1" applyAlignment="1">
      <alignment horizontal="left" vertical="top" wrapText="1"/>
    </xf>
    <xf numFmtId="0" fontId="0" fillId="0" borderId="17" xfId="0" applyBorder="1" applyAlignment="1">
      <alignment horizontal="left" vertical="top" wrapText="1"/>
    </xf>
    <xf numFmtId="0" fontId="29" fillId="0" borderId="15" xfId="0" applyFont="1" applyBorder="1" applyAlignment="1">
      <alignment horizontal="left" vertical="center" wrapText="1"/>
    </xf>
    <xf numFmtId="0" fontId="27" fillId="0" borderId="15" xfId="0" applyFont="1"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2" fillId="0" borderId="15" xfId="0" applyFont="1" applyBorder="1" applyAlignment="1">
      <alignment horizontal="center" vertical="center" wrapText="1"/>
    </xf>
    <xf numFmtId="0" fontId="28" fillId="0" borderId="16" xfId="0" applyFont="1" applyBorder="1" applyAlignment="1">
      <alignment horizontal="left" vertical="top" wrapText="1"/>
    </xf>
    <xf numFmtId="0" fontId="28" fillId="0" borderId="22" xfId="0" applyFont="1" applyBorder="1" applyAlignment="1">
      <alignment horizontal="left" vertical="top" wrapText="1"/>
    </xf>
    <xf numFmtId="0" fontId="28" fillId="0" borderId="17" xfId="0" applyFont="1" applyBorder="1" applyAlignment="1">
      <alignment horizontal="left" vertical="top" wrapText="1"/>
    </xf>
    <xf numFmtId="0" fontId="0" fillId="0" borderId="16" xfId="0" applyBorder="1" applyAlignment="1">
      <alignment horizontal="center" vertical="top" wrapText="1"/>
    </xf>
    <xf numFmtId="0" fontId="0" fillId="0" borderId="22" xfId="0" applyBorder="1" applyAlignment="1">
      <alignment horizontal="center" vertical="top" wrapText="1"/>
    </xf>
    <xf numFmtId="0" fontId="0" fillId="0" borderId="16" xfId="0" applyBorder="1" applyAlignment="1">
      <alignment horizontal="left" vertical="center" wrapText="1"/>
    </xf>
    <xf numFmtId="0" fontId="0" fillId="0" borderId="22" xfId="0" applyBorder="1" applyAlignment="1">
      <alignment horizontal="left" vertical="center" wrapText="1"/>
    </xf>
    <xf numFmtId="0" fontId="0" fillId="0" borderId="17" xfId="0" applyBorder="1" applyAlignment="1">
      <alignment horizontal="left" vertical="center" wrapText="1"/>
    </xf>
    <xf numFmtId="0" fontId="29" fillId="8" borderId="20" xfId="0" applyFont="1" applyFill="1" applyBorder="1" applyAlignment="1">
      <alignment horizontal="left" vertical="top" wrapText="1"/>
    </xf>
    <xf numFmtId="0" fontId="29" fillId="8" borderId="24" xfId="0" applyFont="1" applyFill="1" applyBorder="1" applyAlignment="1">
      <alignment horizontal="left" vertical="top" wrapText="1"/>
    </xf>
    <xf numFmtId="0" fontId="29" fillId="8" borderId="21" xfId="0" applyFont="1" applyFill="1" applyBorder="1" applyAlignment="1">
      <alignment horizontal="left" vertical="top" wrapText="1"/>
    </xf>
    <xf numFmtId="0" fontId="3" fillId="0" borderId="20" xfId="0" applyFont="1" applyBorder="1" applyAlignment="1">
      <alignment horizontal="center" vertical="top" wrapText="1"/>
    </xf>
    <xf numFmtId="0" fontId="3" fillId="0" borderId="24" xfId="0" applyFont="1" applyBorder="1" applyAlignment="1">
      <alignment horizontal="center" vertical="top" wrapText="1"/>
    </xf>
    <xf numFmtId="0" fontId="3" fillId="0" borderId="21" xfId="0" applyFont="1" applyBorder="1" applyAlignment="1">
      <alignment horizontal="center" vertical="top" wrapText="1"/>
    </xf>
    <xf numFmtId="0" fontId="29" fillId="0" borderId="20" xfId="0" applyFont="1" applyBorder="1" applyAlignment="1">
      <alignment horizontal="left" vertical="top" wrapText="1"/>
    </xf>
    <xf numFmtId="0" fontId="29" fillId="0" borderId="21" xfId="0" applyFont="1" applyBorder="1" applyAlignment="1">
      <alignment horizontal="left" vertical="top" wrapText="1"/>
    </xf>
    <xf numFmtId="0" fontId="29" fillId="10" borderId="20" xfId="0" applyFont="1" applyFill="1" applyBorder="1" applyAlignment="1">
      <alignment horizontal="left" vertical="top" wrapText="1"/>
    </xf>
    <xf numFmtId="0" fontId="29" fillId="10" borderId="24" xfId="0" applyFont="1" applyFill="1" applyBorder="1" applyAlignment="1">
      <alignment horizontal="left" vertical="top" wrapText="1"/>
    </xf>
    <xf numFmtId="0" fontId="29" fillId="10" borderId="21" xfId="0" applyFont="1" applyFill="1" applyBorder="1" applyAlignment="1">
      <alignment horizontal="left" vertical="top" wrapText="1"/>
    </xf>
    <xf numFmtId="0" fontId="29" fillId="7" borderId="20" xfId="0" applyFont="1" applyFill="1" applyBorder="1" applyAlignment="1">
      <alignment horizontal="left" vertical="top" wrapText="1"/>
    </xf>
    <xf numFmtId="0" fontId="29" fillId="7" borderId="24" xfId="0" applyFont="1" applyFill="1" applyBorder="1" applyAlignment="1">
      <alignment horizontal="left" vertical="top" wrapText="1"/>
    </xf>
    <xf numFmtId="0" fontId="29" fillId="7" borderId="21" xfId="0" applyFont="1" applyFill="1" applyBorder="1" applyAlignment="1">
      <alignment horizontal="left" vertical="top" wrapText="1"/>
    </xf>
    <xf numFmtId="0" fontId="29" fillId="9" borderId="20" xfId="0" applyFont="1" applyFill="1" applyBorder="1" applyAlignment="1">
      <alignment horizontal="left" vertical="top" wrapText="1"/>
    </xf>
    <xf numFmtId="0" fontId="29" fillId="9" borderId="24" xfId="0" applyFont="1" applyFill="1" applyBorder="1" applyAlignment="1">
      <alignment horizontal="left" vertical="top" wrapText="1"/>
    </xf>
    <xf numFmtId="0" fontId="29" fillId="9" borderId="21" xfId="0" applyFont="1" applyFill="1" applyBorder="1" applyAlignment="1">
      <alignment horizontal="left" vertical="top" wrapText="1"/>
    </xf>
    <xf numFmtId="0" fontId="29" fillId="6" borderId="20" xfId="0" applyFont="1" applyFill="1" applyBorder="1" applyAlignment="1">
      <alignment horizontal="left" vertical="top" wrapText="1"/>
    </xf>
    <xf numFmtId="0" fontId="29" fillId="6" borderId="24" xfId="0" applyFont="1" applyFill="1" applyBorder="1" applyAlignment="1">
      <alignment horizontal="left" vertical="top" wrapText="1"/>
    </xf>
    <xf numFmtId="0" fontId="29" fillId="6" borderId="21" xfId="0" applyFont="1" applyFill="1" applyBorder="1" applyAlignment="1">
      <alignment horizontal="left" vertical="top" wrapText="1"/>
    </xf>
    <xf numFmtId="0" fontId="29" fillId="5" borderId="20" xfId="0" applyFont="1" applyFill="1" applyBorder="1" applyAlignment="1">
      <alignment horizontal="left" vertical="top" wrapText="1"/>
    </xf>
    <xf numFmtId="0" fontId="29" fillId="5" borderId="24" xfId="0" applyFont="1" applyFill="1" applyBorder="1" applyAlignment="1">
      <alignment horizontal="left" vertical="top" wrapText="1"/>
    </xf>
    <xf numFmtId="0" fontId="29" fillId="5" borderId="21" xfId="0" applyFont="1" applyFill="1" applyBorder="1" applyAlignment="1">
      <alignment horizontal="left" vertical="top" wrapText="1"/>
    </xf>
    <xf numFmtId="0" fontId="0" fillId="0" borderId="15" xfId="0" applyBorder="1" applyAlignment="1">
      <alignment horizontal="left"/>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27" fillId="0" borderId="1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3" xfId="0" applyFont="1" applyBorder="1" applyAlignment="1">
      <alignment horizontal="center" vertical="center" wrapText="1"/>
    </xf>
    <xf numFmtId="0" fontId="3" fillId="2" borderId="14"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0" fillId="0" borderId="32" xfId="0"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18" xfId="0" applyBorder="1" applyAlignment="1">
      <alignment horizontal="left" wrapText="1"/>
    </xf>
    <xf numFmtId="0" fontId="0" fillId="0" borderId="0" xfId="0" applyAlignment="1">
      <alignment horizontal="left" wrapText="1"/>
    </xf>
    <xf numFmtId="0" fontId="0" fillId="0" borderId="35" xfId="0" applyBorder="1" applyAlignment="1">
      <alignment horizontal="left" wrapText="1"/>
    </xf>
    <xf numFmtId="0" fontId="0" fillId="0" borderId="36" xfId="0" applyBorder="1" applyAlignment="1">
      <alignment horizontal="left" wrapText="1"/>
    </xf>
    <xf numFmtId="0" fontId="0" fillId="0" borderId="37" xfId="0" applyBorder="1" applyAlignment="1">
      <alignment horizontal="left" wrapText="1"/>
    </xf>
    <xf numFmtId="0" fontId="0" fillId="0" borderId="38" xfId="0" applyBorder="1" applyAlignment="1">
      <alignment horizontal="left" wrapText="1"/>
    </xf>
    <xf numFmtId="0" fontId="21" fillId="11" borderId="21" xfId="0" applyFont="1" applyFill="1" applyBorder="1" applyAlignment="1">
      <alignment horizontal="left" vertical="center" wrapText="1"/>
    </xf>
    <xf numFmtId="0" fontId="21" fillId="11" borderId="15" xfId="0" applyFont="1" applyFill="1" applyBorder="1" applyAlignment="1">
      <alignment horizontal="left" vertical="center" wrapText="1"/>
    </xf>
    <xf numFmtId="0" fontId="19" fillId="0" borderId="15" xfId="0" applyFont="1" applyBorder="1" applyAlignment="1">
      <alignment horizontal="center" vertical="center" wrapText="1"/>
    </xf>
    <xf numFmtId="0" fontId="26" fillId="0" borderId="16" xfId="0" applyFont="1" applyBorder="1" applyAlignment="1">
      <alignment horizontal="left" vertical="center" wrapText="1"/>
    </xf>
    <xf numFmtId="0" fontId="26" fillId="0" borderId="22" xfId="0" applyFont="1" applyBorder="1" applyAlignment="1">
      <alignment horizontal="left" vertical="center" wrapText="1"/>
    </xf>
    <xf numFmtId="0" fontId="26" fillId="0" borderId="17" xfId="0" applyFont="1" applyBorder="1" applyAlignment="1">
      <alignment horizontal="left" vertical="center" wrapText="1"/>
    </xf>
    <xf numFmtId="0" fontId="26" fillId="0" borderId="15" xfId="0" applyFont="1" applyBorder="1" applyAlignment="1">
      <alignment horizontal="left" vertical="center" wrapText="1"/>
    </xf>
    <xf numFmtId="0" fontId="25" fillId="0" borderId="16"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7" xfId="0" applyFont="1" applyBorder="1" applyAlignment="1">
      <alignment horizontal="center" vertical="center" wrapText="1"/>
    </xf>
    <xf numFmtId="0" fontId="20" fillId="11" borderId="16" xfId="0" applyFont="1" applyFill="1" applyBorder="1" applyAlignment="1">
      <alignment horizontal="left"/>
    </xf>
    <xf numFmtId="0" fontId="20" fillId="11" borderId="22" xfId="0" applyFont="1" applyFill="1" applyBorder="1" applyAlignment="1">
      <alignment horizontal="left"/>
    </xf>
    <xf numFmtId="0" fontId="20" fillId="11" borderId="17" xfId="0" applyFont="1" applyFill="1" applyBorder="1" applyAlignment="1">
      <alignment horizontal="left"/>
    </xf>
    <xf numFmtId="0" fontId="22" fillId="0" borderId="22" xfId="0" applyFont="1" applyBorder="1" applyAlignment="1">
      <alignment horizontal="left" vertical="center" wrapText="1"/>
    </xf>
    <xf numFmtId="0" fontId="22" fillId="0" borderId="17" xfId="0" applyFont="1" applyBorder="1" applyAlignment="1">
      <alignment horizontal="left" vertical="center" wrapText="1"/>
    </xf>
    <xf numFmtId="0" fontId="13" fillId="0" borderId="15" xfId="0" applyFont="1" applyBorder="1" applyAlignment="1">
      <alignment horizontal="center" vertical="center"/>
    </xf>
    <xf numFmtId="0" fontId="11" fillId="0" borderId="15" xfId="0" applyFont="1" applyBorder="1" applyAlignment="1">
      <alignment horizontal="left" wrapText="1"/>
    </xf>
    <xf numFmtId="0" fontId="14" fillId="0" borderId="15" xfId="0" applyFont="1" applyBorder="1" applyAlignment="1">
      <alignment horizontal="left" wrapText="1"/>
    </xf>
    <xf numFmtId="0" fontId="8" fillId="0" borderId="15" xfId="0" applyFont="1" applyBorder="1" applyAlignment="1">
      <alignment horizontal="left"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0"/>
  <tableStyles count="0" defaultTableStyle="TableStyleMedium2" defaultPivotStyle="PivotStyleLight16"/>
  <colors>
    <mruColors>
      <color rgb="FFFCE4D6"/>
      <color rgb="FFD0CECE"/>
      <color rgb="FFFFF2CC"/>
      <color rgb="FF9BC2E6"/>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414866</xdr:colOff>
      <xdr:row>0</xdr:row>
      <xdr:rowOff>0</xdr:rowOff>
    </xdr:from>
    <xdr:to>
      <xdr:col>9</xdr:col>
      <xdr:colOff>1538831</xdr:colOff>
      <xdr:row>2</xdr:row>
      <xdr:rowOff>200710</xdr:rowOff>
    </xdr:to>
    <xdr:pic>
      <xdr:nvPicPr>
        <xdr:cNvPr id="3" name="Picture 2">
          <a:extLst>
            <a:ext uri="{FF2B5EF4-FFF2-40B4-BE49-F238E27FC236}">
              <a16:creationId xmlns:a16="http://schemas.microsoft.com/office/drawing/2014/main" id="{32A76BB1-E4AA-47A5-B441-376C3EBA45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3466" y="0"/>
          <a:ext cx="3167607" cy="573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1881929</xdr:colOff>
      <xdr:row>0</xdr:row>
      <xdr:rowOff>62461</xdr:rowOff>
    </xdr:from>
    <xdr:to>
      <xdr:col>5</xdr:col>
      <xdr:colOff>4296834</xdr:colOff>
      <xdr:row>3</xdr:row>
      <xdr:rowOff>4973</xdr:rowOff>
    </xdr:to>
    <xdr:pic>
      <xdr:nvPicPr>
        <xdr:cNvPr id="3" name="Picture 2">
          <a:extLst>
            <a:ext uri="{FF2B5EF4-FFF2-40B4-BE49-F238E27FC236}">
              <a16:creationId xmlns:a16="http://schemas.microsoft.com/office/drawing/2014/main" id="{80152797-7998-4146-B713-4CB3A54484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185679" y="62461"/>
          <a:ext cx="2414905" cy="4822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375285</xdr:colOff>
      <xdr:row>0</xdr:row>
      <xdr:rowOff>95250</xdr:rowOff>
    </xdr:from>
    <xdr:to>
      <xdr:col>2</xdr:col>
      <xdr:colOff>2307341</xdr:colOff>
      <xdr:row>2</xdr:row>
      <xdr:rowOff>113714</xdr:rowOff>
    </xdr:to>
    <xdr:pic>
      <xdr:nvPicPr>
        <xdr:cNvPr id="5" name="Picture 4">
          <a:extLst>
            <a:ext uri="{FF2B5EF4-FFF2-40B4-BE49-F238E27FC236}">
              <a16:creationId xmlns:a16="http://schemas.microsoft.com/office/drawing/2014/main" id="{D7D0D64C-C101-430C-AC62-F018646264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862" y="95250"/>
          <a:ext cx="1935866" cy="3848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en\Documents\Karens%20Business\C:\Users\Peter\Desktop\Box%20Sync\Acorn%20Client%20Files\ALCoombs\4.0%20Context%20of%20the%20organisation\4.1%20Understanding%20the%20organisation%20and%20its%20context\A%20L%20Coombs%20Context%20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ura.h@nrswastecare.com" TargetMode="External"/><Relationship Id="rId1" Type="http://schemas.openxmlformats.org/officeDocument/2006/relationships/hyperlink" Target="mailto:David.a@nrswastecare.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mailto:Paul.l@nrswastecare.com" TargetMode="External"/><Relationship Id="rId7" Type="http://schemas.openxmlformats.org/officeDocument/2006/relationships/printerSettings" Target="../printerSettings/printerSettings3.bin"/><Relationship Id="rId2" Type="http://schemas.openxmlformats.org/officeDocument/2006/relationships/hyperlink" Target="mailto:david.a@nrswastecare.com" TargetMode="External"/><Relationship Id="rId1" Type="http://schemas.openxmlformats.org/officeDocument/2006/relationships/hyperlink" Target="mailto:laura.h@nrswastecare.com" TargetMode="External"/><Relationship Id="rId6" Type="http://schemas.openxmlformats.org/officeDocument/2006/relationships/hyperlink" Target="mailto:Brian.d@nrswastecare.com" TargetMode="External"/><Relationship Id="rId5" Type="http://schemas.openxmlformats.org/officeDocument/2006/relationships/hyperlink" Target="mailto:Matt.l@nrswastecare.com" TargetMode="External"/><Relationship Id="rId4" Type="http://schemas.openxmlformats.org/officeDocument/2006/relationships/hyperlink" Target="mailto:wayne.w@nrswastecare.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P70"/>
  <sheetViews>
    <sheetView zoomScale="90" zoomScaleNormal="90" zoomScaleSheetLayoutView="117" zoomScalePageLayoutView="117" workbookViewId="0">
      <selection activeCell="J16" sqref="J16"/>
    </sheetView>
  </sheetViews>
  <sheetFormatPr defaultColWidth="8.7109375" defaultRowHeight="14.45"/>
  <cols>
    <col min="1" max="1" width="22.42578125" customWidth="1"/>
    <col min="2" max="2" width="29.28515625" customWidth="1"/>
    <col min="3" max="3" width="34.7109375" customWidth="1"/>
    <col min="4" max="5" width="27.42578125" customWidth="1"/>
    <col min="6" max="6" width="2.42578125" hidden="1" customWidth="1"/>
    <col min="7" max="7" width="14.42578125" customWidth="1"/>
    <col min="8" max="8" width="14.140625" customWidth="1"/>
    <col min="9" max="9" width="29.28515625" customWidth="1"/>
    <col min="10" max="10" width="23.140625" customWidth="1"/>
  </cols>
  <sheetData>
    <row r="3" spans="1:15" ht="21">
      <c r="A3" s="95"/>
      <c r="B3" t="s">
        <v>0</v>
      </c>
      <c r="C3" t="s">
        <v>1</v>
      </c>
    </row>
    <row r="4" spans="1:15" ht="60" customHeight="1">
      <c r="A4" s="35" t="s">
        <v>2</v>
      </c>
      <c r="B4" s="121" t="s">
        <v>3</v>
      </c>
      <c r="C4" s="121"/>
      <c r="D4" s="121"/>
      <c r="E4" s="121"/>
      <c r="F4" s="121"/>
      <c r="G4" s="121"/>
      <c r="H4" s="121"/>
      <c r="I4" s="121"/>
      <c r="J4" s="121"/>
    </row>
    <row r="5" spans="1:15">
      <c r="A5" s="102" t="s">
        <v>4</v>
      </c>
      <c r="B5" s="102"/>
      <c r="C5" s="102"/>
      <c r="D5" s="102"/>
      <c r="E5" s="102"/>
      <c r="F5" s="102"/>
      <c r="G5" s="102"/>
      <c r="H5" s="102"/>
      <c r="I5" s="102"/>
      <c r="J5" s="102"/>
    </row>
    <row r="6" spans="1:15">
      <c r="A6" s="62" t="s">
        <v>5</v>
      </c>
      <c r="B6" s="118" t="s">
        <v>6</v>
      </c>
      <c r="C6" s="118"/>
      <c r="D6" s="118"/>
      <c r="E6" s="118"/>
      <c r="F6" s="118"/>
      <c r="G6" s="118"/>
      <c r="H6" s="118"/>
      <c r="I6" s="118"/>
      <c r="J6" s="118"/>
    </row>
    <row r="7" spans="1:15" ht="39" customHeight="1">
      <c r="A7" s="63" t="s">
        <v>7</v>
      </c>
      <c r="B7" s="118" t="s">
        <v>8</v>
      </c>
      <c r="C7" s="118"/>
      <c r="D7" s="118"/>
      <c r="E7" s="118"/>
      <c r="F7" s="118"/>
      <c r="G7" s="118"/>
      <c r="H7" s="118"/>
      <c r="I7" s="118"/>
      <c r="J7" s="118"/>
    </row>
    <row r="8" spans="1:15" ht="82.9" customHeight="1">
      <c r="A8" s="63" t="s">
        <v>9</v>
      </c>
      <c r="B8" s="122" t="s">
        <v>10</v>
      </c>
      <c r="C8" s="123"/>
      <c r="D8" s="123"/>
      <c r="E8" s="123"/>
      <c r="F8" s="123"/>
      <c r="G8" s="123"/>
      <c r="H8" s="123"/>
      <c r="I8" s="123"/>
      <c r="J8" s="124"/>
      <c r="M8" s="52"/>
    </row>
    <row r="9" spans="1:15">
      <c r="A9" s="102" t="s">
        <v>4</v>
      </c>
      <c r="B9" s="102"/>
      <c r="C9" s="102"/>
      <c r="D9" s="102"/>
      <c r="E9" s="102"/>
      <c r="F9" s="102"/>
      <c r="G9" s="102"/>
      <c r="H9" s="102"/>
      <c r="I9" s="102"/>
      <c r="J9" s="102"/>
    </row>
    <row r="10" spans="1:15" ht="83.45" customHeight="1">
      <c r="A10" s="62" t="s">
        <v>11</v>
      </c>
      <c r="B10" s="118" t="s">
        <v>12</v>
      </c>
      <c r="C10" s="118"/>
      <c r="D10" s="118"/>
      <c r="E10" s="118"/>
      <c r="F10" s="118"/>
      <c r="G10" s="118"/>
      <c r="H10" s="118"/>
      <c r="I10" s="118"/>
      <c r="J10" s="118"/>
    </row>
    <row r="11" spans="1:15">
      <c r="A11" s="102" t="s">
        <v>4</v>
      </c>
      <c r="B11" s="102"/>
      <c r="C11" s="102"/>
      <c r="D11" s="102"/>
      <c r="E11" s="102"/>
      <c r="F11" s="102"/>
      <c r="G11" s="102"/>
      <c r="H11" s="102"/>
      <c r="I11" s="102"/>
      <c r="J11" s="102"/>
    </row>
    <row r="12" spans="1:15" ht="39.75" customHeight="1">
      <c r="A12" s="45" t="s">
        <v>13</v>
      </c>
      <c r="B12" s="103" t="s">
        <v>14</v>
      </c>
      <c r="C12" s="104"/>
      <c r="D12" s="104"/>
      <c r="E12" s="104"/>
      <c r="F12" s="104"/>
      <c r="G12" s="104"/>
      <c r="H12" s="104"/>
      <c r="I12" s="104"/>
      <c r="J12" s="105"/>
    </row>
    <row r="13" spans="1:15" ht="39.75" customHeight="1">
      <c r="A13" s="64" t="s">
        <v>15</v>
      </c>
      <c r="B13" s="117" t="s">
        <v>16</v>
      </c>
      <c r="C13" s="118"/>
      <c r="D13" s="118"/>
      <c r="E13" s="118"/>
      <c r="F13" s="118"/>
      <c r="G13" s="118"/>
      <c r="H13" s="118"/>
      <c r="I13" s="118"/>
      <c r="J13" s="118"/>
    </row>
    <row r="14" spans="1:15">
      <c r="A14" s="38" t="s">
        <v>17</v>
      </c>
      <c r="B14" s="108" t="s">
        <v>18</v>
      </c>
      <c r="C14" s="108"/>
      <c r="D14" s="108"/>
      <c r="E14" s="108"/>
      <c r="F14" s="108"/>
      <c r="G14" s="108"/>
      <c r="H14" s="108"/>
      <c r="I14" s="108"/>
      <c r="J14" s="108"/>
    </row>
    <row r="15" spans="1:15" ht="29.25" customHeight="1">
      <c r="A15" s="65" t="s">
        <v>19</v>
      </c>
      <c r="B15" s="119" t="s">
        <v>20</v>
      </c>
      <c r="C15" s="120"/>
      <c r="D15" s="120"/>
      <c r="E15" s="120"/>
      <c r="F15" s="120"/>
      <c r="G15" s="120"/>
      <c r="H15" s="120"/>
      <c r="I15" s="120"/>
      <c r="J15" s="120"/>
      <c r="K15" s="12"/>
      <c r="L15" s="12"/>
      <c r="M15" s="12"/>
      <c r="N15" s="12"/>
      <c r="O15" s="12"/>
    </row>
    <row r="16" spans="1:15" ht="29.25" customHeight="1">
      <c r="A16" s="38" t="s">
        <v>21</v>
      </c>
      <c r="B16" s="38" t="s">
        <v>22</v>
      </c>
      <c r="C16" s="94" t="s">
        <v>23</v>
      </c>
      <c r="D16" s="94" t="s">
        <v>24</v>
      </c>
      <c r="E16" s="38"/>
      <c r="F16" s="66"/>
      <c r="G16" s="100"/>
      <c r="H16" s="101"/>
      <c r="I16" s="38"/>
      <c r="J16" s="94"/>
      <c r="K16" s="12"/>
      <c r="L16" s="12"/>
      <c r="M16" s="12"/>
      <c r="N16" s="12"/>
      <c r="O16" s="12"/>
    </row>
    <row r="17" spans="1:16" ht="19.5" customHeight="1">
      <c r="A17" s="38" t="s">
        <v>25</v>
      </c>
      <c r="B17" s="107" t="s">
        <v>26</v>
      </c>
      <c r="C17" s="107"/>
      <c r="D17" s="107"/>
      <c r="E17" s="107"/>
      <c r="F17" s="107"/>
      <c r="G17" s="107"/>
      <c r="H17" s="107"/>
      <c r="I17" s="107"/>
      <c r="J17" s="107"/>
      <c r="K17" s="12"/>
      <c r="L17" s="12"/>
      <c r="M17" s="12"/>
      <c r="N17" s="12"/>
      <c r="O17" s="12"/>
    </row>
    <row r="18" spans="1:16" ht="18.75" customHeight="1">
      <c r="A18" s="67" t="s">
        <v>27</v>
      </c>
      <c r="B18" s="107" t="s">
        <v>6</v>
      </c>
      <c r="C18" s="107"/>
      <c r="D18" s="107"/>
      <c r="E18" s="107"/>
      <c r="F18" s="107"/>
      <c r="G18" s="107"/>
      <c r="H18" s="107"/>
      <c r="I18" s="107"/>
      <c r="J18" s="107"/>
      <c r="K18" s="12"/>
      <c r="L18" s="12"/>
      <c r="M18" s="12"/>
      <c r="N18" s="12"/>
      <c r="O18" s="12"/>
    </row>
    <row r="19" spans="1:16" ht="21" customHeight="1">
      <c r="A19" s="38" t="s">
        <v>28</v>
      </c>
      <c r="B19" s="107" t="s">
        <v>29</v>
      </c>
      <c r="C19" s="107"/>
      <c r="D19" s="107"/>
      <c r="E19" s="107"/>
      <c r="F19" s="107"/>
      <c r="G19" s="107"/>
      <c r="H19" s="107"/>
      <c r="I19" s="107"/>
      <c r="J19" s="107"/>
      <c r="K19" s="12"/>
      <c r="L19" s="12"/>
      <c r="M19" s="12"/>
      <c r="N19" s="12"/>
      <c r="O19" s="12"/>
      <c r="P19" s="12"/>
    </row>
    <row r="20" spans="1:16" ht="16.5" customHeight="1">
      <c r="A20" s="65" t="s">
        <v>30</v>
      </c>
      <c r="B20" s="107">
        <v>10</v>
      </c>
      <c r="C20" s="107"/>
      <c r="D20" s="107"/>
      <c r="E20" s="107"/>
      <c r="F20" s="107"/>
      <c r="G20" s="107"/>
      <c r="H20" s="107"/>
      <c r="I20" s="107"/>
      <c r="J20" s="107"/>
      <c r="K20" s="36"/>
      <c r="L20" s="36"/>
      <c r="M20" s="36"/>
      <c r="N20" s="36"/>
      <c r="O20" s="36"/>
    </row>
    <row r="21" spans="1:16">
      <c r="A21" s="38" t="s">
        <v>31</v>
      </c>
      <c r="B21" s="114">
        <v>100</v>
      </c>
      <c r="C21" s="115"/>
      <c r="D21" s="115"/>
      <c r="E21" s="115"/>
      <c r="F21" s="115"/>
      <c r="G21" s="115"/>
      <c r="H21" s="115"/>
      <c r="I21" s="115"/>
      <c r="J21" s="116"/>
      <c r="K21" s="36"/>
      <c r="L21" s="36"/>
      <c r="M21" s="36"/>
      <c r="N21" s="36"/>
      <c r="O21" s="36"/>
    </row>
    <row r="22" spans="1:16">
      <c r="A22" s="38" t="s">
        <v>32</v>
      </c>
      <c r="B22" s="107" t="s">
        <v>33</v>
      </c>
      <c r="C22" s="107"/>
      <c r="D22" s="107"/>
      <c r="E22" s="107"/>
      <c r="F22" s="107"/>
      <c r="G22" s="107"/>
      <c r="H22" s="107"/>
      <c r="I22" s="107"/>
      <c r="J22" s="107"/>
      <c r="K22" s="36"/>
      <c r="L22" s="36"/>
      <c r="M22" s="36"/>
      <c r="N22" s="36"/>
      <c r="O22" s="36"/>
    </row>
    <row r="23" spans="1:16">
      <c r="A23" s="38" t="s">
        <v>34</v>
      </c>
      <c r="B23" s="107">
        <v>3</v>
      </c>
      <c r="C23" s="107"/>
      <c r="D23" s="107"/>
      <c r="E23" s="107"/>
      <c r="F23" s="107"/>
      <c r="G23" s="107"/>
      <c r="H23" s="107"/>
      <c r="I23" s="107"/>
      <c r="J23" s="107"/>
      <c r="K23" s="36"/>
      <c r="L23" s="36"/>
      <c r="M23" s="36"/>
      <c r="N23" s="36"/>
      <c r="O23" s="36"/>
    </row>
    <row r="24" spans="1:16">
      <c r="A24" s="112" t="s">
        <v>17</v>
      </c>
      <c r="B24" s="109" t="s">
        <v>35</v>
      </c>
      <c r="C24" s="110"/>
      <c r="D24" s="110"/>
      <c r="E24" s="110"/>
      <c r="F24" s="111"/>
      <c r="G24" s="113" t="s">
        <v>36</v>
      </c>
      <c r="H24" s="113"/>
      <c r="I24" s="113"/>
      <c r="J24" s="113"/>
      <c r="K24" s="36"/>
      <c r="L24" s="36"/>
      <c r="M24" s="36"/>
      <c r="N24" s="36"/>
      <c r="O24" s="36"/>
    </row>
    <row r="25" spans="1:16" ht="60.75" customHeight="1">
      <c r="A25" s="112"/>
      <c r="B25" s="127"/>
      <c r="C25" s="128"/>
      <c r="D25" s="128"/>
      <c r="E25" s="128"/>
      <c r="F25" s="129"/>
      <c r="G25" s="108"/>
      <c r="H25" s="108"/>
      <c r="I25" s="108"/>
      <c r="J25" s="108"/>
      <c r="K25" s="36"/>
      <c r="L25" s="36"/>
      <c r="M25" s="36"/>
      <c r="N25" s="36"/>
      <c r="O25" s="36"/>
    </row>
    <row r="26" spans="1:16" ht="45.75" customHeight="1">
      <c r="A26" s="106" t="s">
        <v>37</v>
      </c>
      <c r="B26" s="106"/>
      <c r="C26" s="106"/>
      <c r="D26" s="106"/>
      <c r="E26" s="106"/>
      <c r="F26" s="106"/>
      <c r="G26" s="106"/>
      <c r="H26" s="106"/>
      <c r="I26" s="106"/>
      <c r="J26" s="106"/>
    </row>
    <row r="27" spans="1:16" ht="33.75" customHeight="1">
      <c r="A27" s="125"/>
      <c r="B27" s="126"/>
      <c r="C27" s="101"/>
      <c r="D27" s="51" t="s">
        <v>38</v>
      </c>
      <c r="E27" s="49" t="s">
        <v>39</v>
      </c>
      <c r="F27" s="50" t="s">
        <v>40</v>
      </c>
      <c r="G27" s="51" t="s">
        <v>41</v>
      </c>
      <c r="H27" s="51" t="s">
        <v>42</v>
      </c>
      <c r="I27" s="51" t="s">
        <v>43</v>
      </c>
      <c r="J27" s="39" t="s">
        <v>44</v>
      </c>
      <c r="K27" s="12"/>
      <c r="L27" s="12"/>
    </row>
    <row r="28" spans="1:16" ht="110.45">
      <c r="A28" s="133" t="s">
        <v>45</v>
      </c>
      <c r="B28" s="150" t="s">
        <v>46</v>
      </c>
      <c r="C28" s="68" t="s">
        <v>47</v>
      </c>
      <c r="D28" s="68" t="s">
        <v>48</v>
      </c>
      <c r="E28" s="68" t="s">
        <v>49</v>
      </c>
      <c r="F28" s="68" t="s">
        <v>50</v>
      </c>
      <c r="G28" s="68" t="s">
        <v>51</v>
      </c>
      <c r="H28" s="68" t="s">
        <v>52</v>
      </c>
      <c r="I28" s="68" t="s">
        <v>53</v>
      </c>
      <c r="J28" s="68" t="s">
        <v>54</v>
      </c>
    </row>
    <row r="29" spans="1:16" ht="34.9" customHeight="1">
      <c r="A29" s="134"/>
      <c r="B29" s="151"/>
      <c r="C29" s="68" t="s">
        <v>55</v>
      </c>
      <c r="D29" s="68" t="s">
        <v>56</v>
      </c>
      <c r="E29" s="68" t="s">
        <v>49</v>
      </c>
      <c r="F29" s="68"/>
      <c r="G29" s="68" t="s">
        <v>51</v>
      </c>
      <c r="H29" s="68"/>
      <c r="I29" s="68" t="s">
        <v>53</v>
      </c>
      <c r="J29" s="68" t="s">
        <v>54</v>
      </c>
    </row>
    <row r="30" spans="1:16" ht="19.149999999999999" customHeight="1">
      <c r="A30" s="134"/>
      <c r="B30" s="151"/>
      <c r="C30" s="68" t="s">
        <v>57</v>
      </c>
      <c r="D30" s="68" t="s">
        <v>58</v>
      </c>
      <c r="E30" s="68" t="s">
        <v>49</v>
      </c>
      <c r="F30" s="68" t="s">
        <v>50</v>
      </c>
      <c r="G30" s="68" t="s">
        <v>51</v>
      </c>
      <c r="H30" s="68" t="s">
        <v>52</v>
      </c>
      <c r="I30" s="68" t="s">
        <v>53</v>
      </c>
      <c r="J30" s="68" t="s">
        <v>54</v>
      </c>
    </row>
    <row r="31" spans="1:16" ht="17.25" customHeight="1">
      <c r="A31" s="134"/>
      <c r="B31" s="151"/>
      <c r="C31" s="68" t="s">
        <v>59</v>
      </c>
      <c r="D31" s="68" t="s">
        <v>60</v>
      </c>
      <c r="E31" s="68" t="s">
        <v>49</v>
      </c>
      <c r="F31" s="68" t="s">
        <v>50</v>
      </c>
      <c r="G31" s="68" t="s">
        <v>51</v>
      </c>
      <c r="H31" s="68" t="s">
        <v>52</v>
      </c>
      <c r="I31" s="68" t="s">
        <v>61</v>
      </c>
      <c r="J31" s="68" t="s">
        <v>54</v>
      </c>
    </row>
    <row r="32" spans="1:16" ht="110.45">
      <c r="A32" s="134"/>
      <c r="B32" s="151"/>
      <c r="C32" s="68" t="s">
        <v>62</v>
      </c>
      <c r="D32" s="68" t="s">
        <v>63</v>
      </c>
      <c r="E32" s="68" t="s">
        <v>64</v>
      </c>
      <c r="F32" s="68" t="s">
        <v>50</v>
      </c>
      <c r="G32" s="68" t="s">
        <v>51</v>
      </c>
      <c r="H32" s="68" t="s">
        <v>65</v>
      </c>
      <c r="I32" s="68" t="s">
        <v>53</v>
      </c>
      <c r="J32" s="68" t="s">
        <v>54</v>
      </c>
    </row>
    <row r="33" spans="1:10" ht="30" customHeight="1">
      <c r="A33" s="134"/>
      <c r="B33" s="151"/>
      <c r="C33" s="68" t="s">
        <v>66</v>
      </c>
      <c r="D33" s="68" t="s">
        <v>67</v>
      </c>
      <c r="E33" s="68" t="s">
        <v>68</v>
      </c>
      <c r="F33" s="68" t="s">
        <v>50</v>
      </c>
      <c r="G33" s="68" t="s">
        <v>69</v>
      </c>
      <c r="H33" s="68" t="s">
        <v>52</v>
      </c>
      <c r="I33" s="68" t="s">
        <v>53</v>
      </c>
      <c r="J33" s="68" t="s">
        <v>54</v>
      </c>
    </row>
    <row r="34" spans="1:10" ht="17.25" customHeight="1">
      <c r="A34" s="134"/>
      <c r="B34" s="151"/>
      <c r="C34" s="68" t="s">
        <v>70</v>
      </c>
      <c r="D34" s="68" t="s">
        <v>71</v>
      </c>
      <c r="E34" s="68" t="s">
        <v>68</v>
      </c>
      <c r="F34" s="68" t="s">
        <v>50</v>
      </c>
      <c r="G34" s="68" t="s">
        <v>69</v>
      </c>
      <c r="H34" s="68" t="s">
        <v>52</v>
      </c>
      <c r="I34" s="68" t="s">
        <v>61</v>
      </c>
      <c r="J34" s="68" t="s">
        <v>72</v>
      </c>
    </row>
    <row r="35" spans="1:10" ht="110.45">
      <c r="A35" s="134"/>
      <c r="B35" s="152"/>
      <c r="C35" s="68" t="s">
        <v>73</v>
      </c>
      <c r="D35" s="68" t="s">
        <v>74</v>
      </c>
      <c r="E35" s="68" t="s">
        <v>68</v>
      </c>
      <c r="F35" s="68" t="s">
        <v>50</v>
      </c>
      <c r="G35" s="68" t="s">
        <v>69</v>
      </c>
      <c r="H35" s="68" t="s">
        <v>65</v>
      </c>
      <c r="I35" s="68" t="s">
        <v>53</v>
      </c>
      <c r="J35" s="68" t="s">
        <v>54</v>
      </c>
    </row>
    <row r="36" spans="1:10" ht="28.9" customHeight="1">
      <c r="A36" s="134"/>
      <c r="B36" s="130" t="s">
        <v>75</v>
      </c>
      <c r="C36" s="69" t="s">
        <v>76</v>
      </c>
      <c r="D36" s="69" t="s">
        <v>77</v>
      </c>
      <c r="E36" s="69" t="s">
        <v>64</v>
      </c>
      <c r="F36" s="69" t="s">
        <v>78</v>
      </c>
      <c r="G36" s="69" t="s">
        <v>51</v>
      </c>
      <c r="H36" s="69" t="s">
        <v>65</v>
      </c>
      <c r="I36" s="70" t="s">
        <v>53</v>
      </c>
      <c r="J36" s="70" t="s">
        <v>54</v>
      </c>
    </row>
    <row r="37" spans="1:10" ht="43.9" customHeight="1">
      <c r="A37" s="134"/>
      <c r="B37" s="131"/>
      <c r="C37" s="69" t="s">
        <v>79</v>
      </c>
      <c r="D37" s="69" t="s">
        <v>80</v>
      </c>
      <c r="E37" s="69" t="s">
        <v>64</v>
      </c>
      <c r="F37" s="69" t="s">
        <v>50</v>
      </c>
      <c r="G37" s="69" t="s">
        <v>69</v>
      </c>
      <c r="H37" s="69" t="s">
        <v>65</v>
      </c>
      <c r="I37" s="70" t="s">
        <v>61</v>
      </c>
      <c r="J37" s="70" t="s">
        <v>54</v>
      </c>
    </row>
    <row r="38" spans="1:10" ht="19.899999999999999" customHeight="1">
      <c r="A38" s="134"/>
      <c r="B38" s="131"/>
      <c r="C38" s="69" t="s">
        <v>81</v>
      </c>
      <c r="D38" s="69" t="s">
        <v>82</v>
      </c>
      <c r="E38" s="69" t="s">
        <v>64</v>
      </c>
      <c r="F38" s="69" t="s">
        <v>78</v>
      </c>
      <c r="G38" s="69" t="s">
        <v>69</v>
      </c>
      <c r="H38" s="69" t="s">
        <v>65</v>
      </c>
      <c r="I38" s="70" t="s">
        <v>61</v>
      </c>
      <c r="J38" s="70" t="s">
        <v>54</v>
      </c>
    </row>
    <row r="39" spans="1:10" ht="31.15" customHeight="1">
      <c r="A39" s="134"/>
      <c r="B39" s="131"/>
      <c r="C39" s="70" t="s">
        <v>73</v>
      </c>
      <c r="D39" s="70" t="s">
        <v>83</v>
      </c>
      <c r="E39" s="69" t="s">
        <v>68</v>
      </c>
      <c r="F39" s="69" t="s">
        <v>50</v>
      </c>
      <c r="G39" s="69" t="s">
        <v>69</v>
      </c>
      <c r="H39" s="69" t="s">
        <v>65</v>
      </c>
      <c r="I39" s="70" t="s">
        <v>53</v>
      </c>
      <c r="J39" s="70" t="s">
        <v>54</v>
      </c>
    </row>
    <row r="40" spans="1:10" ht="22.15" customHeight="1">
      <c r="A40" s="134"/>
      <c r="B40" s="131"/>
      <c r="C40" s="69" t="s">
        <v>84</v>
      </c>
      <c r="D40" s="69" t="s">
        <v>85</v>
      </c>
      <c r="E40" s="69" t="s">
        <v>68</v>
      </c>
      <c r="F40" s="69" t="s">
        <v>78</v>
      </c>
      <c r="G40" s="69" t="s">
        <v>69</v>
      </c>
      <c r="H40" s="69" t="s">
        <v>52</v>
      </c>
      <c r="I40" s="70" t="s">
        <v>53</v>
      </c>
      <c r="J40" s="70" t="s">
        <v>54</v>
      </c>
    </row>
    <row r="41" spans="1:10" ht="17.25" customHeight="1">
      <c r="A41" s="134"/>
      <c r="B41" s="131"/>
      <c r="C41" s="69"/>
      <c r="D41" s="69"/>
      <c r="E41" s="69"/>
      <c r="F41" s="69"/>
      <c r="G41" s="69"/>
      <c r="H41" s="69"/>
      <c r="I41" s="70"/>
      <c r="J41" s="70"/>
    </row>
    <row r="42" spans="1:10" ht="17.25" customHeight="1">
      <c r="A42" s="134"/>
      <c r="B42" s="132"/>
      <c r="C42" s="69"/>
      <c r="D42" s="69"/>
      <c r="E42" s="69"/>
      <c r="F42" s="69"/>
      <c r="G42" s="69"/>
      <c r="H42" s="69"/>
      <c r="I42" s="70"/>
      <c r="J42" s="70"/>
    </row>
    <row r="43" spans="1:10" ht="37.15" customHeight="1">
      <c r="A43" s="134"/>
      <c r="B43" s="147" t="s">
        <v>86</v>
      </c>
      <c r="C43" s="71" t="s">
        <v>87</v>
      </c>
      <c r="D43" s="71" t="s">
        <v>88</v>
      </c>
      <c r="E43" s="71" t="s">
        <v>64</v>
      </c>
      <c r="F43" s="71" t="s">
        <v>78</v>
      </c>
      <c r="G43" s="71" t="s">
        <v>51</v>
      </c>
      <c r="H43" s="71" t="s">
        <v>65</v>
      </c>
      <c r="I43" s="72" t="s">
        <v>53</v>
      </c>
      <c r="J43" s="72" t="s">
        <v>54</v>
      </c>
    </row>
    <row r="44" spans="1:10" ht="33" customHeight="1">
      <c r="A44" s="134"/>
      <c r="B44" s="148"/>
      <c r="C44" s="71" t="s">
        <v>89</v>
      </c>
      <c r="D44" s="71" t="s">
        <v>90</v>
      </c>
      <c r="E44" s="71" t="s">
        <v>91</v>
      </c>
      <c r="F44" s="71" t="s">
        <v>50</v>
      </c>
      <c r="G44" s="71" t="s">
        <v>92</v>
      </c>
      <c r="H44" s="71" t="s">
        <v>93</v>
      </c>
      <c r="I44" s="72" t="s">
        <v>53</v>
      </c>
      <c r="J44" s="72" t="s">
        <v>72</v>
      </c>
    </row>
    <row r="45" spans="1:10" ht="17.25" customHeight="1">
      <c r="A45" s="134"/>
      <c r="B45" s="149"/>
      <c r="C45" s="71"/>
      <c r="D45" s="71"/>
      <c r="E45" s="71"/>
      <c r="F45" s="71"/>
      <c r="G45" s="71"/>
      <c r="H45" s="71"/>
      <c r="I45" s="72"/>
      <c r="J45" s="72"/>
    </row>
    <row r="46" spans="1:10" ht="17.25" customHeight="1">
      <c r="A46" s="134"/>
      <c r="B46" s="144" t="s">
        <v>94</v>
      </c>
      <c r="C46" s="73" t="s">
        <v>95</v>
      </c>
      <c r="D46" s="73" t="s">
        <v>96</v>
      </c>
      <c r="E46" s="73" t="s">
        <v>64</v>
      </c>
      <c r="F46" s="73" t="s">
        <v>50</v>
      </c>
      <c r="G46" s="73" t="s">
        <v>69</v>
      </c>
      <c r="H46" s="73" t="s">
        <v>65</v>
      </c>
      <c r="I46" s="74" t="s">
        <v>53</v>
      </c>
      <c r="J46" s="74" t="s">
        <v>54</v>
      </c>
    </row>
    <row r="47" spans="1:10" ht="30" customHeight="1">
      <c r="A47" s="134"/>
      <c r="B47" s="145"/>
      <c r="C47" s="73" t="s">
        <v>97</v>
      </c>
      <c r="D47" s="73" t="s">
        <v>98</v>
      </c>
      <c r="E47" s="73" t="s">
        <v>68</v>
      </c>
      <c r="F47" s="73" t="s">
        <v>50</v>
      </c>
      <c r="G47" s="73" t="s">
        <v>69</v>
      </c>
      <c r="H47" s="73" t="s">
        <v>65</v>
      </c>
      <c r="I47" s="74" t="s">
        <v>61</v>
      </c>
      <c r="J47" s="74" t="s">
        <v>54</v>
      </c>
    </row>
    <row r="48" spans="1:10" ht="16.899999999999999" customHeight="1">
      <c r="A48" s="134"/>
      <c r="B48" s="145"/>
      <c r="C48" s="73" t="s">
        <v>99</v>
      </c>
      <c r="D48" s="73" t="s">
        <v>100</v>
      </c>
      <c r="E48" s="73" t="s">
        <v>68</v>
      </c>
      <c r="F48" s="73" t="s">
        <v>78</v>
      </c>
      <c r="G48" s="73" t="s">
        <v>69</v>
      </c>
      <c r="H48" s="73" t="s">
        <v>65</v>
      </c>
      <c r="I48" s="74" t="s">
        <v>61</v>
      </c>
      <c r="J48" s="74" t="s">
        <v>54</v>
      </c>
    </row>
    <row r="49" spans="1:10" ht="37.5" customHeight="1">
      <c r="A49" s="134"/>
      <c r="B49" s="145"/>
      <c r="C49" s="73" t="s">
        <v>101</v>
      </c>
      <c r="D49" s="73" t="s">
        <v>102</v>
      </c>
      <c r="E49" s="73" t="s">
        <v>68</v>
      </c>
      <c r="F49" s="73" t="s">
        <v>50</v>
      </c>
      <c r="G49" s="73" t="s">
        <v>69</v>
      </c>
      <c r="H49" s="73" t="s">
        <v>65</v>
      </c>
      <c r="I49" s="74" t="s">
        <v>53</v>
      </c>
      <c r="J49" s="74" t="s">
        <v>54</v>
      </c>
    </row>
    <row r="50" spans="1:10" ht="33.75" customHeight="1">
      <c r="A50" s="134"/>
      <c r="B50" s="145"/>
      <c r="C50" s="73" t="s">
        <v>103</v>
      </c>
      <c r="D50" s="73" t="s">
        <v>104</v>
      </c>
      <c r="E50" s="73" t="s">
        <v>68</v>
      </c>
      <c r="F50" s="73" t="s">
        <v>78</v>
      </c>
      <c r="G50" s="73" t="s">
        <v>69</v>
      </c>
      <c r="H50" s="73" t="s">
        <v>65</v>
      </c>
      <c r="I50" s="74" t="s">
        <v>53</v>
      </c>
      <c r="J50" s="74" t="s">
        <v>54</v>
      </c>
    </row>
    <row r="51" spans="1:10" ht="31.5" customHeight="1">
      <c r="A51" s="134"/>
      <c r="B51" s="145"/>
      <c r="C51" s="73" t="s">
        <v>105</v>
      </c>
      <c r="D51" s="73" t="s">
        <v>29</v>
      </c>
      <c r="E51" s="73" t="s">
        <v>91</v>
      </c>
      <c r="F51" s="73" t="s">
        <v>106</v>
      </c>
      <c r="G51" s="73" t="s">
        <v>92</v>
      </c>
      <c r="H51" s="73" t="s">
        <v>93</v>
      </c>
      <c r="I51" s="74" t="s">
        <v>53</v>
      </c>
      <c r="J51" s="74" t="s">
        <v>72</v>
      </c>
    </row>
    <row r="52" spans="1:10" ht="21" customHeight="1">
      <c r="A52" s="134"/>
      <c r="B52" s="146"/>
      <c r="C52" s="73"/>
      <c r="D52" s="73"/>
      <c r="E52" s="73"/>
      <c r="F52" s="73"/>
      <c r="G52" s="73"/>
      <c r="H52" s="73"/>
      <c r="I52" s="74"/>
      <c r="J52" s="74"/>
    </row>
    <row r="53" spans="1:10" ht="33" customHeight="1">
      <c r="A53" s="134"/>
      <c r="B53" s="141" t="s">
        <v>107</v>
      </c>
      <c r="C53" s="75" t="s">
        <v>108</v>
      </c>
      <c r="D53" s="75" t="s">
        <v>109</v>
      </c>
      <c r="E53" s="75" t="s">
        <v>64</v>
      </c>
      <c r="F53" s="75" t="s">
        <v>50</v>
      </c>
      <c r="G53" s="75" t="s">
        <v>51</v>
      </c>
      <c r="H53" s="75" t="s">
        <v>65</v>
      </c>
      <c r="I53" s="76" t="s">
        <v>61</v>
      </c>
      <c r="J53" s="76" t="s">
        <v>54</v>
      </c>
    </row>
    <row r="54" spans="1:10" ht="43.5" customHeight="1">
      <c r="A54" s="134"/>
      <c r="B54" s="142"/>
      <c r="C54" s="75" t="s">
        <v>110</v>
      </c>
      <c r="D54" s="75" t="s">
        <v>111</v>
      </c>
      <c r="E54" s="75" t="s">
        <v>68</v>
      </c>
      <c r="F54" s="75" t="s">
        <v>50</v>
      </c>
      <c r="G54" s="75" t="s">
        <v>69</v>
      </c>
      <c r="H54" s="75" t="s">
        <v>65</v>
      </c>
      <c r="I54" s="76" t="s">
        <v>53</v>
      </c>
      <c r="J54" s="76" t="s">
        <v>54</v>
      </c>
    </row>
    <row r="55" spans="1:10" ht="17.25" customHeight="1">
      <c r="A55" s="134"/>
      <c r="B55" s="142"/>
      <c r="C55" s="75" t="s">
        <v>112</v>
      </c>
      <c r="D55" s="75" t="s">
        <v>113</v>
      </c>
      <c r="E55" s="75" t="s">
        <v>68</v>
      </c>
      <c r="F55" s="75" t="s">
        <v>50</v>
      </c>
      <c r="G55" s="75" t="s">
        <v>114</v>
      </c>
      <c r="H55" s="75" t="s">
        <v>93</v>
      </c>
      <c r="I55" s="76" t="s">
        <v>53</v>
      </c>
      <c r="J55" s="76" t="s">
        <v>72</v>
      </c>
    </row>
    <row r="56" spans="1:10" ht="17.25" customHeight="1">
      <c r="A56" s="134"/>
      <c r="B56" s="142"/>
      <c r="C56" s="75" t="s">
        <v>95</v>
      </c>
      <c r="D56" s="75" t="s">
        <v>115</v>
      </c>
      <c r="E56" s="75" t="s">
        <v>68</v>
      </c>
      <c r="F56" s="75" t="s">
        <v>50</v>
      </c>
      <c r="G56" s="75" t="s">
        <v>51</v>
      </c>
      <c r="H56" s="75" t="s">
        <v>65</v>
      </c>
      <c r="I56" s="76" t="s">
        <v>53</v>
      </c>
      <c r="J56" s="76" t="s">
        <v>54</v>
      </c>
    </row>
    <row r="57" spans="1:10" ht="17.25" customHeight="1">
      <c r="A57" s="134"/>
      <c r="B57" s="142"/>
      <c r="C57" s="75"/>
      <c r="D57" s="75"/>
      <c r="E57" s="75"/>
      <c r="F57" s="75"/>
      <c r="G57" s="75"/>
      <c r="H57" s="75"/>
      <c r="I57" s="76"/>
      <c r="J57" s="76"/>
    </row>
    <row r="58" spans="1:10" ht="17.25" customHeight="1">
      <c r="A58" s="134"/>
      <c r="B58" s="143"/>
      <c r="C58" s="75"/>
      <c r="D58" s="75"/>
      <c r="E58" s="75"/>
      <c r="F58" s="75"/>
      <c r="G58" s="75"/>
      <c r="H58" s="75"/>
      <c r="I58" s="76"/>
      <c r="J58" s="76"/>
    </row>
    <row r="59" spans="1:10" ht="108" customHeight="1">
      <c r="A59" s="134"/>
      <c r="B59" s="138" t="s">
        <v>116</v>
      </c>
      <c r="C59" s="77" t="s">
        <v>117</v>
      </c>
      <c r="D59" s="77" t="s">
        <v>118</v>
      </c>
      <c r="E59" s="77" t="s">
        <v>68</v>
      </c>
      <c r="F59" s="77" t="s">
        <v>78</v>
      </c>
      <c r="G59" s="77" t="s">
        <v>69</v>
      </c>
      <c r="H59" s="77" t="s">
        <v>93</v>
      </c>
      <c r="I59" s="78" t="s">
        <v>53</v>
      </c>
      <c r="J59" s="78" t="s">
        <v>72</v>
      </c>
    </row>
    <row r="60" spans="1:10" ht="31.5" customHeight="1">
      <c r="A60" s="134"/>
      <c r="B60" s="139"/>
      <c r="C60" s="77" t="s">
        <v>119</v>
      </c>
      <c r="D60" s="77" t="s">
        <v>120</v>
      </c>
      <c r="E60" s="77" t="s">
        <v>68</v>
      </c>
      <c r="F60" s="77" t="s">
        <v>78</v>
      </c>
      <c r="G60" s="77" t="s">
        <v>69</v>
      </c>
      <c r="H60" s="77" t="s">
        <v>65</v>
      </c>
      <c r="I60" s="78" t="s">
        <v>53</v>
      </c>
      <c r="J60" s="78" t="s">
        <v>72</v>
      </c>
    </row>
    <row r="61" spans="1:10" ht="78" customHeight="1">
      <c r="A61" s="134"/>
      <c r="B61" s="139"/>
      <c r="C61" s="77" t="s">
        <v>121</v>
      </c>
      <c r="D61" s="77" t="s">
        <v>122</v>
      </c>
      <c r="E61" s="77" t="s">
        <v>68</v>
      </c>
      <c r="F61" s="77" t="s">
        <v>50</v>
      </c>
      <c r="G61" s="77" t="s">
        <v>92</v>
      </c>
      <c r="H61" s="77" t="s">
        <v>65</v>
      </c>
      <c r="I61" s="78" t="s">
        <v>61</v>
      </c>
      <c r="J61" s="78" t="s">
        <v>72</v>
      </c>
    </row>
    <row r="62" spans="1:10" ht="57" customHeight="1">
      <c r="A62" s="134"/>
      <c r="B62" s="140"/>
      <c r="C62" s="77" t="s">
        <v>123</v>
      </c>
      <c r="D62" s="77" t="s">
        <v>124</v>
      </c>
      <c r="E62" s="77" t="s">
        <v>68</v>
      </c>
      <c r="F62" s="77" t="s">
        <v>50</v>
      </c>
      <c r="G62" s="77" t="s">
        <v>69</v>
      </c>
      <c r="H62" s="77" t="s">
        <v>52</v>
      </c>
      <c r="I62" s="78" t="s">
        <v>53</v>
      </c>
      <c r="J62" s="78" t="s">
        <v>72</v>
      </c>
    </row>
    <row r="63" spans="1:10" ht="17.25" customHeight="1">
      <c r="A63" s="134"/>
      <c r="B63" s="136" t="s">
        <v>125</v>
      </c>
      <c r="C63" s="62"/>
      <c r="D63" s="62"/>
      <c r="E63" s="62" t="s">
        <v>4</v>
      </c>
      <c r="F63" s="62" t="s">
        <v>4</v>
      </c>
      <c r="G63" s="62" t="s">
        <v>4</v>
      </c>
      <c r="H63" s="62" t="s">
        <v>4</v>
      </c>
      <c r="I63" s="62" t="s">
        <v>4</v>
      </c>
      <c r="J63" s="68"/>
    </row>
    <row r="64" spans="1:10" ht="17.25" customHeight="1">
      <c r="A64" s="135"/>
      <c r="B64" s="137"/>
      <c r="C64" s="62"/>
      <c r="D64" s="62"/>
      <c r="E64" s="62" t="s">
        <v>4</v>
      </c>
      <c r="F64" s="62" t="s">
        <v>4</v>
      </c>
      <c r="G64" s="62" t="s">
        <v>4</v>
      </c>
      <c r="H64" s="62" t="s">
        <v>4</v>
      </c>
      <c r="I64" s="62" t="s">
        <v>4</v>
      </c>
      <c r="J64" s="68"/>
    </row>
    <row r="65" spans="1:10" ht="15" thickBot="1">
      <c r="A65" s="46" t="s">
        <v>4</v>
      </c>
      <c r="B65" s="47"/>
      <c r="C65" s="47"/>
      <c r="D65" s="48"/>
      <c r="E65" s="47"/>
      <c r="F65" s="47"/>
      <c r="G65" s="47"/>
      <c r="H65" s="47"/>
      <c r="I65" s="47"/>
      <c r="J65" s="48"/>
    </row>
    <row r="66" spans="1:10">
      <c r="A66" s="1"/>
      <c r="B66" s="1"/>
      <c r="C66" s="1"/>
      <c r="D66" s="1"/>
      <c r="E66" s="1"/>
      <c r="F66" s="1"/>
    </row>
    <row r="67" spans="1:10">
      <c r="A67" s="3" t="s">
        <v>4</v>
      </c>
    </row>
    <row r="68" spans="1:10">
      <c r="A68" s="3" t="s">
        <v>4</v>
      </c>
    </row>
    <row r="69" spans="1:10">
      <c r="A69" s="3" t="s">
        <v>4</v>
      </c>
    </row>
    <row r="70" spans="1:10">
      <c r="A70" s="3" t="s">
        <v>4</v>
      </c>
    </row>
  </sheetData>
  <mergeCells count="35">
    <mergeCell ref="A27:C27"/>
    <mergeCell ref="B25:F25"/>
    <mergeCell ref="B22:J22"/>
    <mergeCell ref="B23:J23"/>
    <mergeCell ref="B36:B42"/>
    <mergeCell ref="A28:A64"/>
    <mergeCell ref="B63:B64"/>
    <mergeCell ref="B59:B62"/>
    <mergeCell ref="B53:B58"/>
    <mergeCell ref="B46:B52"/>
    <mergeCell ref="B43:B45"/>
    <mergeCell ref="B28:B35"/>
    <mergeCell ref="B10:J10"/>
    <mergeCell ref="B4:J4"/>
    <mergeCell ref="A5:J5"/>
    <mergeCell ref="B6:J6"/>
    <mergeCell ref="B7:J7"/>
    <mergeCell ref="A9:J9"/>
    <mergeCell ref="B8:J8"/>
    <mergeCell ref="G16:H16"/>
    <mergeCell ref="A11:J11"/>
    <mergeCell ref="B12:J12"/>
    <mergeCell ref="A26:J26"/>
    <mergeCell ref="B18:J18"/>
    <mergeCell ref="B17:J17"/>
    <mergeCell ref="G25:J25"/>
    <mergeCell ref="B24:F24"/>
    <mergeCell ref="A24:A25"/>
    <mergeCell ref="G24:J24"/>
    <mergeCell ref="B21:J21"/>
    <mergeCell ref="B20:J20"/>
    <mergeCell ref="B19:J19"/>
    <mergeCell ref="B13:J13"/>
    <mergeCell ref="B15:J15"/>
    <mergeCell ref="B14:J14"/>
  </mergeCells>
  <hyperlinks>
    <hyperlink ref="C16" r:id="rId1" xr:uid="{A96D31E5-87CF-43F4-B098-0B7F906C762C}"/>
    <hyperlink ref="D16" r:id="rId2" xr:uid="{A062F44D-BD71-4C78-89B4-5EA71965CCA1}"/>
  </hyperlinks>
  <pageMargins left="0.7" right="0.7" top="0.75" bottom="0.75" header="0.3" footer="0.3"/>
  <pageSetup scale="31" orientation="portrait" r:id="rId3"/>
  <drawing r:id="rId4"/>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0000000}">
          <x14:formula1>
            <xm:f>'Context Data'!$B$91:$B$123</xm:f>
          </x14:formula1>
          <xm:sqref>C36 C40:C42 C37:C38</xm:sqref>
        </x14:dataValidation>
        <x14:dataValidation type="list" allowBlank="1" showInputMessage="1" showErrorMessage="1" xr:uid="{00000000-0002-0000-0000-000003000000}">
          <x14:formula1>
            <xm:f>'Data Validation'!$H$6:$H$9</xm:f>
          </x14:formula1>
          <xm:sqref>I63:I64 H28:H52 H53:H64</xm:sqref>
        </x14:dataValidation>
        <x14:dataValidation type="list" allowBlank="1" showInputMessage="1" showErrorMessage="1" xr:uid="{00000000-0002-0000-0000-000005000000}">
          <x14:formula1>
            <xm:f>'Context Data'!$B$125:$B$137</xm:f>
          </x14:formula1>
          <xm:sqref>C29:C35 C39:C40</xm:sqref>
        </x14:dataValidation>
        <x14:dataValidation type="list" allowBlank="1" showInputMessage="1" showErrorMessage="1" xr:uid="{00000000-0002-0000-0000-000007000000}">
          <x14:formula1>
            <xm:f>'Context Data'!$B$37:$B$58</xm:f>
          </x14:formula1>
          <xm:sqref>C59:C62</xm:sqref>
        </x14:dataValidation>
        <x14:dataValidation type="list" allowBlank="1" showInputMessage="1" showErrorMessage="1" xr:uid="{00000000-0002-0000-0000-000008000000}">
          <x14:formula1>
            <xm:f>'Context Data'!$K$37:$K$42</xm:f>
          </x14:formula1>
          <xm:sqref>C43:C45</xm:sqref>
        </x14:dataValidation>
        <x14:dataValidation type="list" allowBlank="1" showInputMessage="1" showErrorMessage="1" xr:uid="{00000000-0002-0000-0000-000009000000}">
          <x14:formula1>
            <xm:f>'Context Data'!$B$145:$B$160</xm:f>
          </x14:formula1>
          <xm:sqref>C46:C52</xm:sqref>
        </x14:dataValidation>
        <x14:dataValidation type="list" allowBlank="1" showInputMessage="1" showErrorMessage="1" xr:uid="{00000000-0002-0000-0000-000001000000}">
          <x14:formula1>
            <xm:f>'Data Validation'!$C$6:$C$9</xm:f>
          </x14:formula1>
          <xm:sqref>E28:E52 E53:E64</xm:sqref>
        </x14:dataValidation>
        <x14:dataValidation type="list" allowBlank="1" showInputMessage="1" showErrorMessage="1" xr:uid="{00000000-0002-0000-0000-000002000000}">
          <x14:formula1>
            <xm:f>'Data Validation'!$F$6:$F$10</xm:f>
          </x14:formula1>
          <xm:sqref>F28:F52 F53:F64</xm:sqref>
        </x14:dataValidation>
        <x14:dataValidation type="list" allowBlank="1" showInputMessage="1" showErrorMessage="1" xr:uid="{00000000-0002-0000-0000-000004000000}">
          <x14:formula1>
            <xm:f>'Data Validation'!$J$6:$J$11</xm:f>
          </x14:formula1>
          <xm:sqref>G28:G52 G53:G64</xm:sqref>
        </x14:dataValidation>
        <x14:dataValidation type="list" allowBlank="1" showInputMessage="1" showErrorMessage="1" xr:uid="{00000000-0002-0000-0000-00000A000000}">
          <x14:formula1>
            <xm:f>'Data Validation'!$O$5:$O$6</xm:f>
          </x14:formula1>
          <xm:sqref>I28:I52 I53:I62</xm:sqref>
        </x14:dataValidation>
        <x14:dataValidation type="list" allowBlank="1" showInputMessage="1" showErrorMessage="1" xr:uid="{00000000-0002-0000-0000-00000B000000}">
          <x14:formula1>
            <xm:f>'Data Validation'!$O$12:$O$14</xm:f>
          </x14:formula1>
          <xm:sqref>J28:J52 J53:J64</xm:sqref>
        </x14:dataValidation>
        <x14:dataValidation type="list" allowBlank="1" showInputMessage="1" showErrorMessage="1" xr:uid="{00000000-0002-0000-0000-000006000000}">
          <x14:formula1>
            <xm:f>'Context Data'!$B$60:$B$89</xm:f>
          </x14:formula1>
          <xm:sqref>C53:C58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topLeftCell="C1" zoomScale="90" zoomScaleNormal="90" zoomScaleSheetLayoutView="110" zoomScalePageLayoutView="110" workbookViewId="0">
      <selection activeCell="D17" sqref="D17"/>
    </sheetView>
  </sheetViews>
  <sheetFormatPr defaultColWidth="8.7109375" defaultRowHeight="14.45"/>
  <cols>
    <col min="1" max="1" width="22.42578125" customWidth="1"/>
    <col min="2" max="3" width="19.28515625" customWidth="1"/>
    <col min="4" max="4" width="135.28515625" customWidth="1"/>
    <col min="5" max="5" width="55.7109375" customWidth="1"/>
    <col min="6" max="6" width="64.7109375" customWidth="1"/>
  </cols>
  <sheetData>
    <row r="1" spans="1:6">
      <c r="A1" s="153" t="s">
        <v>126</v>
      </c>
      <c r="B1" s="153"/>
      <c r="C1" s="153"/>
      <c r="D1" s="153"/>
      <c r="E1" s="153"/>
      <c r="F1" s="153"/>
    </row>
    <row r="2" spans="1:6">
      <c r="A2" s="153"/>
      <c r="B2" s="153"/>
      <c r="C2" s="153"/>
      <c r="D2" s="153"/>
      <c r="E2" s="153"/>
      <c r="F2" s="153"/>
    </row>
    <row r="3" spans="1:6">
      <c r="A3" s="153"/>
      <c r="B3" s="153"/>
      <c r="C3" s="153"/>
      <c r="D3" s="153"/>
      <c r="E3" s="153"/>
      <c r="F3" s="153"/>
    </row>
    <row r="4" spans="1:6" ht="60" customHeight="1" thickBot="1">
      <c r="A4" s="28" t="s">
        <v>127</v>
      </c>
      <c r="B4" s="169" t="s">
        <v>128</v>
      </c>
      <c r="C4" s="170"/>
      <c r="D4" s="170"/>
      <c r="E4" s="170"/>
      <c r="F4" s="171"/>
    </row>
    <row r="5" spans="1:6" ht="15" thickBot="1">
      <c r="A5" s="160" t="s">
        <v>4</v>
      </c>
      <c r="B5" s="162"/>
      <c r="C5" s="162"/>
      <c r="D5" s="162"/>
      <c r="E5" s="162"/>
      <c r="F5" s="174"/>
    </row>
    <row r="6" spans="1:6" ht="18.75" customHeight="1" thickBot="1">
      <c r="A6" s="172" t="s">
        <v>129</v>
      </c>
      <c r="B6" s="54">
        <v>1</v>
      </c>
      <c r="C6" s="53"/>
      <c r="D6" s="175" t="s">
        <v>130</v>
      </c>
      <c r="E6" s="176"/>
      <c r="F6" s="177"/>
    </row>
    <row r="7" spans="1:6" ht="18.75" customHeight="1" thickBot="1">
      <c r="A7" s="173"/>
      <c r="B7" s="54">
        <v>2</v>
      </c>
      <c r="C7" s="53"/>
      <c r="D7" s="175" t="s">
        <v>131</v>
      </c>
      <c r="E7" s="176"/>
      <c r="F7" s="177"/>
    </row>
    <row r="8" spans="1:6" ht="18.75" customHeight="1" thickBot="1">
      <c r="A8" s="26"/>
      <c r="B8" s="54">
        <v>3</v>
      </c>
      <c r="C8" s="53"/>
      <c r="D8" s="175" t="s">
        <v>132</v>
      </c>
      <c r="E8" s="176"/>
      <c r="F8" s="177"/>
    </row>
    <row r="9" spans="1:6" ht="18.75" customHeight="1" thickBot="1">
      <c r="A9" s="26"/>
      <c r="B9" s="54">
        <v>4</v>
      </c>
      <c r="C9" s="53"/>
      <c r="D9" s="175" t="s">
        <v>133</v>
      </c>
      <c r="E9" s="176"/>
      <c r="F9" s="177"/>
    </row>
    <row r="10" spans="1:6" ht="18.75" customHeight="1" thickBot="1">
      <c r="A10" s="26"/>
      <c r="B10" s="54">
        <v>5</v>
      </c>
      <c r="C10" s="53"/>
      <c r="D10" s="175" t="s">
        <v>134</v>
      </c>
      <c r="E10" s="176"/>
      <c r="F10" s="177"/>
    </row>
    <row r="11" spans="1:6" ht="18.75" customHeight="1" thickBot="1">
      <c r="A11" s="26"/>
      <c r="B11" s="54">
        <v>6</v>
      </c>
      <c r="D11" s="59" t="s">
        <v>135</v>
      </c>
      <c r="E11" s="176"/>
      <c r="F11" s="177"/>
    </row>
    <row r="12" spans="1:6" ht="18.75" customHeight="1" thickBot="1">
      <c r="A12" s="26"/>
      <c r="B12" s="54">
        <v>7</v>
      </c>
      <c r="D12" s="55" t="s">
        <v>136</v>
      </c>
      <c r="E12" s="60"/>
      <c r="F12" s="61"/>
    </row>
    <row r="13" spans="1:6" ht="18.75" customHeight="1" thickBot="1">
      <c r="A13" s="26"/>
      <c r="B13" s="54">
        <v>8</v>
      </c>
      <c r="C13" s="53"/>
      <c r="D13" s="55" t="s">
        <v>137</v>
      </c>
      <c r="E13" s="60"/>
      <c r="F13" s="61"/>
    </row>
    <row r="14" spans="1:6" ht="18.75" customHeight="1" thickBot="1">
      <c r="A14" s="26"/>
      <c r="B14" s="54">
        <v>9</v>
      </c>
      <c r="D14" s="55" t="s">
        <v>138</v>
      </c>
      <c r="E14" s="60"/>
      <c r="F14" s="61"/>
    </row>
    <row r="15" spans="1:6">
      <c r="A15" s="164" t="s">
        <v>4</v>
      </c>
      <c r="B15" s="165"/>
      <c r="C15" s="166"/>
      <c r="D15" s="166"/>
      <c r="E15" s="166"/>
      <c r="F15" s="167"/>
    </row>
    <row r="16" spans="1:6" ht="31.9" customHeight="1" thickBot="1">
      <c r="A16" s="50"/>
      <c r="B16" s="56"/>
      <c r="C16" s="56"/>
      <c r="D16" s="57" t="s">
        <v>139</v>
      </c>
      <c r="E16" s="57" t="s">
        <v>140</v>
      </c>
      <c r="F16" s="57" t="s">
        <v>141</v>
      </c>
    </row>
    <row r="17" spans="1:8" ht="31.9" customHeight="1" thickBot="1">
      <c r="A17" s="168" t="s">
        <v>142</v>
      </c>
      <c r="B17" s="79" t="s">
        <v>143</v>
      </c>
      <c r="C17" s="80" t="str">
        <f>D6</f>
        <v>Staff</v>
      </c>
      <c r="D17" s="81" t="s">
        <v>144</v>
      </c>
      <c r="E17" s="79" t="s">
        <v>145</v>
      </c>
      <c r="F17" s="91" t="s">
        <v>146</v>
      </c>
    </row>
    <row r="18" spans="1:8" ht="27.75" customHeight="1" thickBot="1">
      <c r="A18" s="168"/>
      <c r="B18" s="79" t="s">
        <v>147</v>
      </c>
      <c r="C18" s="80" t="str">
        <f>D7</f>
        <v>Customers</v>
      </c>
      <c r="D18" s="81" t="s">
        <v>148</v>
      </c>
      <c r="E18" s="79" t="s">
        <v>149</v>
      </c>
      <c r="F18" s="92" t="s">
        <v>150</v>
      </c>
    </row>
    <row r="19" spans="1:8" ht="27.75" customHeight="1" thickBot="1">
      <c r="A19" s="26"/>
      <c r="B19" s="79" t="s">
        <v>151</v>
      </c>
      <c r="C19" s="80" t="str">
        <f>D8</f>
        <v>Business Owner</v>
      </c>
      <c r="D19" s="82" t="s">
        <v>152</v>
      </c>
      <c r="E19" s="79" t="s">
        <v>153</v>
      </c>
      <c r="F19" s="92" t="s">
        <v>154</v>
      </c>
    </row>
    <row r="20" spans="1:8" ht="27.75" customHeight="1" thickBot="1">
      <c r="A20" s="26"/>
      <c r="B20" s="83" t="s">
        <v>155</v>
      </c>
      <c r="C20" s="80" t="s">
        <v>156</v>
      </c>
      <c r="D20" s="84" t="s">
        <v>157</v>
      </c>
      <c r="E20" s="79" t="s">
        <v>158</v>
      </c>
      <c r="F20" s="92" t="s">
        <v>159</v>
      </c>
      <c r="H20" t="s">
        <v>4</v>
      </c>
    </row>
    <row r="21" spans="1:8" ht="31.9" customHeight="1" thickBot="1">
      <c r="A21" s="26"/>
      <c r="B21" s="79" t="s">
        <v>160</v>
      </c>
      <c r="C21" s="85" t="str">
        <f>D10</f>
        <v>Suppliers</v>
      </c>
      <c r="D21" s="86" t="s">
        <v>161</v>
      </c>
      <c r="E21" s="79" t="s">
        <v>162</v>
      </c>
      <c r="F21" s="93" t="s">
        <v>163</v>
      </c>
    </row>
    <row r="22" spans="1:8" ht="27.75" customHeight="1" thickBot="1">
      <c r="A22" s="26"/>
      <c r="B22" s="79" t="s">
        <v>164</v>
      </c>
      <c r="C22" s="87" t="s">
        <v>165</v>
      </c>
      <c r="D22" s="88" t="s">
        <v>166</v>
      </c>
      <c r="E22" s="79" t="s">
        <v>167</v>
      </c>
      <c r="F22" s="92" t="s">
        <v>168</v>
      </c>
    </row>
    <row r="23" spans="1:8" ht="31.9" customHeight="1" thickBot="1">
      <c r="A23" s="26"/>
      <c r="B23" s="79" t="s">
        <v>169</v>
      </c>
      <c r="C23" s="89" t="s">
        <v>136</v>
      </c>
      <c r="D23" s="90" t="s">
        <v>170</v>
      </c>
      <c r="E23" s="79" t="s">
        <v>171</v>
      </c>
      <c r="F23" s="93" t="s">
        <v>172</v>
      </c>
    </row>
    <row r="24" spans="1:8" ht="31.9" customHeight="1" thickBot="1">
      <c r="A24" s="26"/>
      <c r="B24" s="79" t="s">
        <v>173</v>
      </c>
      <c r="C24" s="89" t="s">
        <v>137</v>
      </c>
      <c r="D24" s="90" t="s">
        <v>174</v>
      </c>
      <c r="E24" s="79" t="s">
        <v>175</v>
      </c>
      <c r="F24" s="93" t="s">
        <v>176</v>
      </c>
    </row>
    <row r="25" spans="1:8" ht="34.15" customHeight="1" thickBot="1">
      <c r="A25" s="26"/>
      <c r="B25" s="58" t="s">
        <v>177</v>
      </c>
      <c r="C25" s="80" t="s">
        <v>178</v>
      </c>
      <c r="D25" s="97" t="s">
        <v>179</v>
      </c>
      <c r="E25" s="79" t="s">
        <v>180</v>
      </c>
      <c r="F25" s="92" t="s">
        <v>181</v>
      </c>
    </row>
    <row r="26" spans="1:8" ht="27.75" customHeight="1" thickBot="1">
      <c r="A26" s="26"/>
      <c r="B26" s="58" t="s">
        <v>182</v>
      </c>
      <c r="C26" s="96" t="s">
        <v>183</v>
      </c>
      <c r="D26" s="93" t="s">
        <v>184</v>
      </c>
      <c r="E26" s="58" t="s">
        <v>185</v>
      </c>
      <c r="F26" s="98" t="s">
        <v>186</v>
      </c>
    </row>
    <row r="27" spans="1:8" ht="15" thickBot="1">
      <c r="A27" s="160" t="s">
        <v>4</v>
      </c>
      <c r="B27" s="161"/>
      <c r="C27" s="162"/>
      <c r="D27" s="161"/>
      <c r="E27" s="161"/>
      <c r="F27" s="163"/>
    </row>
    <row r="28" spans="1:8" ht="25.5" hidden="1" customHeight="1">
      <c r="A28" s="22" t="s">
        <v>187</v>
      </c>
      <c r="B28" s="154" t="s">
        <v>4</v>
      </c>
      <c r="C28" s="155"/>
      <c r="D28" s="155"/>
      <c r="E28" s="155"/>
      <c r="F28" s="156"/>
    </row>
    <row r="29" spans="1:8" hidden="1">
      <c r="A29" s="22" t="s">
        <v>4</v>
      </c>
      <c r="B29" s="154"/>
      <c r="C29" s="155"/>
      <c r="D29" s="155"/>
      <c r="E29" s="155"/>
      <c r="F29" s="156"/>
    </row>
    <row r="30" spans="1:8" ht="15" hidden="1" thickBot="1">
      <c r="A30" s="23" t="s">
        <v>4</v>
      </c>
      <c r="B30" s="157"/>
      <c r="C30" s="158"/>
      <c r="D30" s="158"/>
      <c r="E30" s="158"/>
      <c r="F30" s="159"/>
    </row>
    <row r="31" spans="1:8" ht="15" hidden="1" thickBot="1">
      <c r="A31" s="27" t="s">
        <v>4</v>
      </c>
      <c r="B31" s="2"/>
      <c r="C31" s="2"/>
      <c r="D31" s="2"/>
      <c r="E31" s="2"/>
      <c r="F31" s="25"/>
    </row>
    <row r="32" spans="1:8">
      <c r="A32" s="1"/>
      <c r="B32" s="1"/>
      <c r="C32" s="1" t="s">
        <v>4</v>
      </c>
    </row>
    <row r="33" spans="1:4">
      <c r="A33" s="3" t="s">
        <v>4</v>
      </c>
      <c r="D33" t="s">
        <v>4</v>
      </c>
    </row>
    <row r="34" spans="1:4">
      <c r="A34" s="3" t="s">
        <v>4</v>
      </c>
    </row>
    <row r="35" spans="1:4">
      <c r="A35" s="3" t="s">
        <v>4</v>
      </c>
    </row>
    <row r="36" spans="1:4">
      <c r="A36" s="3" t="s">
        <v>4</v>
      </c>
    </row>
  </sheetData>
  <mergeCells count="14">
    <mergeCell ref="A1:F3"/>
    <mergeCell ref="B28:F30"/>
    <mergeCell ref="A27:F27"/>
    <mergeCell ref="A15:F15"/>
    <mergeCell ref="A17:A18"/>
    <mergeCell ref="B4:F4"/>
    <mergeCell ref="A6:A7"/>
    <mergeCell ref="A5:F5"/>
    <mergeCell ref="D6:F6"/>
    <mergeCell ref="D7:F7"/>
    <mergeCell ref="D8:F8"/>
    <mergeCell ref="D9:F9"/>
    <mergeCell ref="D10:F10"/>
    <mergeCell ref="E11:F11"/>
  </mergeCells>
  <pageMargins left="0.7" right="0.7" top="0.75" bottom="0.75" header="0.3" footer="0.3"/>
  <pageSetup scale="31" fitToHeight="0" orientation="landscape" horizontalDpi="360" verticalDpi="36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 Validation'!$L$5:$L$19</xm:f>
          </x14:formula1>
          <xm:sqref>D11 D6:F10 E14:F14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9"/>
  <sheetViews>
    <sheetView tabSelected="1" zoomScale="130" zoomScaleNormal="130" zoomScaleSheetLayoutView="130" zoomScalePageLayoutView="130" workbookViewId="0">
      <selection activeCell="A34" sqref="A34:C34"/>
    </sheetView>
  </sheetViews>
  <sheetFormatPr defaultColWidth="8.7109375" defaultRowHeight="14.45"/>
  <cols>
    <col min="1" max="1" width="27.140625" style="12" customWidth="1"/>
    <col min="2" max="3" width="35.42578125" style="12" customWidth="1"/>
  </cols>
  <sheetData>
    <row r="1" spans="1:3">
      <c r="A1" s="178" t="s">
        <v>188</v>
      </c>
      <c r="B1" s="179"/>
      <c r="C1" s="180"/>
    </row>
    <row r="2" spans="1:3">
      <c r="A2" s="181"/>
      <c r="B2" s="182"/>
      <c r="C2" s="183"/>
    </row>
    <row r="3" spans="1:3">
      <c r="A3" s="184"/>
      <c r="B3" s="185"/>
      <c r="C3" s="186"/>
    </row>
    <row r="4" spans="1:3" ht="60" customHeight="1">
      <c r="A4" s="35" t="s">
        <v>189</v>
      </c>
      <c r="B4" s="189" t="s">
        <v>190</v>
      </c>
      <c r="C4" s="189"/>
    </row>
    <row r="5" spans="1:3">
      <c r="A5" s="39"/>
      <c r="B5" s="39"/>
      <c r="C5" s="39"/>
    </row>
    <row r="6" spans="1:3">
      <c r="A6" s="38" t="s">
        <v>17</v>
      </c>
      <c r="B6" s="108" t="s">
        <v>6</v>
      </c>
      <c r="C6" s="108"/>
    </row>
    <row r="7" spans="1:3" ht="29.25" customHeight="1">
      <c r="A7" s="38" t="s">
        <v>19</v>
      </c>
      <c r="B7" s="108" t="str">
        <f>'4.1 -Context '!B15:J15</f>
        <v>Cornets End Lane, NRS House Site 7, Meriden Park,Meriden, Coventry CV7 7LG,</v>
      </c>
      <c r="C7" s="108"/>
    </row>
    <row r="8" spans="1:3" ht="29.25" customHeight="1">
      <c r="A8" s="38" t="s">
        <v>21</v>
      </c>
      <c r="B8" s="37" t="s">
        <v>191</v>
      </c>
      <c r="C8" s="99" t="s">
        <v>24</v>
      </c>
    </row>
    <row r="9" spans="1:3" ht="32.25" customHeight="1">
      <c r="A9" s="38"/>
      <c r="B9" s="37" t="s">
        <v>192</v>
      </c>
      <c r="C9" s="99" t="s">
        <v>193</v>
      </c>
    </row>
    <row r="10" spans="1:3" ht="33" customHeight="1">
      <c r="A10" s="38"/>
      <c r="B10" s="37" t="s">
        <v>194</v>
      </c>
      <c r="C10" s="99" t="s">
        <v>195</v>
      </c>
    </row>
    <row r="11" spans="1:3" ht="33" customHeight="1">
      <c r="A11" s="38"/>
      <c r="B11" s="37" t="s">
        <v>196</v>
      </c>
      <c r="C11" s="99" t="s">
        <v>197</v>
      </c>
    </row>
    <row r="12" spans="1:3" ht="33" customHeight="1">
      <c r="A12" s="38"/>
      <c r="B12" s="37" t="s">
        <v>198</v>
      </c>
      <c r="C12" s="99" t="s">
        <v>199</v>
      </c>
    </row>
    <row r="13" spans="1:3" ht="29.25" customHeight="1">
      <c r="A13" s="38"/>
      <c r="B13" s="37" t="s">
        <v>200</v>
      </c>
      <c r="C13" s="99" t="s">
        <v>201</v>
      </c>
    </row>
    <row r="14" spans="1:3">
      <c r="A14" s="38" t="s">
        <v>25</v>
      </c>
      <c r="B14" s="107" t="str">
        <f>'4.1 -Context '!B17:J17</f>
        <v>19 Woodcote Hill, Sheriffhales, Shifnal   Great Saredon Road, Cannock   Birmingham Road, Meriden, Coventry</v>
      </c>
      <c r="C14" s="107"/>
    </row>
    <row r="15" spans="1:3" ht="18.75" customHeight="1">
      <c r="A15" s="38" t="s">
        <v>27</v>
      </c>
      <c r="B15" s="107" t="str">
        <f>'4.1 -Context '!B18:J18</f>
        <v>NRS Ltd</v>
      </c>
      <c r="C15" s="107"/>
    </row>
    <row r="16" spans="1:3" ht="21" customHeight="1">
      <c r="A16" s="38" t="s">
        <v>28</v>
      </c>
      <c r="B16" s="107" t="str">
        <f>'4.1 -Context '!B19:J19</f>
        <v>N/A</v>
      </c>
      <c r="C16" s="107"/>
    </row>
    <row r="17" spans="1:4" ht="16.5" customHeight="1">
      <c r="A17" s="38" t="s">
        <v>30</v>
      </c>
      <c r="B17" s="107">
        <v>10</v>
      </c>
      <c r="C17" s="107"/>
    </row>
    <row r="18" spans="1:4">
      <c r="A18" s="38" t="s">
        <v>31</v>
      </c>
      <c r="B18" s="107">
        <v>100</v>
      </c>
      <c r="C18" s="107"/>
    </row>
    <row r="19" spans="1:4">
      <c r="A19" s="38" t="s">
        <v>32</v>
      </c>
      <c r="B19" s="107" t="s">
        <v>33</v>
      </c>
      <c r="C19" s="107"/>
    </row>
    <row r="20" spans="1:4">
      <c r="A20" s="38" t="s">
        <v>34</v>
      </c>
      <c r="B20" s="107">
        <v>3</v>
      </c>
      <c r="C20" s="107"/>
    </row>
    <row r="21" spans="1:4">
      <c r="A21" s="112" t="s">
        <v>17</v>
      </c>
      <c r="B21" s="113" t="str">
        <f>'4.1 -Context '!B24:F24</f>
        <v>Unit (Division)</v>
      </c>
      <c r="C21" s="113"/>
    </row>
    <row r="22" spans="1:4" ht="19.5" customHeight="1">
      <c r="A22" s="112"/>
      <c r="B22" s="108">
        <f>'4.1 -Context '!B25:J25</f>
        <v>0</v>
      </c>
      <c r="C22" s="108"/>
    </row>
    <row r="23" spans="1:4" ht="36" customHeight="1">
      <c r="A23" s="187" t="s">
        <v>202</v>
      </c>
      <c r="B23" s="187"/>
      <c r="C23" s="187"/>
    </row>
    <row r="24" spans="1:4" ht="52.5" customHeight="1">
      <c r="A24" s="190" t="s">
        <v>203</v>
      </c>
      <c r="B24" s="191"/>
      <c r="C24" s="192"/>
    </row>
    <row r="25" spans="1:4" ht="17.45">
      <c r="A25" s="188" t="s">
        <v>204</v>
      </c>
      <c r="B25" s="188"/>
      <c r="C25" s="188"/>
    </row>
    <row r="26" spans="1:4" ht="61.5" customHeight="1">
      <c r="A26" s="193" t="s">
        <v>4</v>
      </c>
      <c r="B26" s="193"/>
      <c r="C26" s="193"/>
      <c r="D26" t="s">
        <v>4</v>
      </c>
    </row>
    <row r="27" spans="1:4" ht="17.45">
      <c r="A27" s="188" t="s">
        <v>205</v>
      </c>
      <c r="B27" s="188"/>
      <c r="C27" s="188"/>
    </row>
    <row r="28" spans="1:4" ht="75" customHeight="1">
      <c r="A28" s="200" t="s">
        <v>4</v>
      </c>
      <c r="B28" s="200"/>
      <c r="C28" s="201"/>
    </row>
    <row r="29" spans="1:4" ht="17.45">
      <c r="A29" s="188" t="s">
        <v>206</v>
      </c>
      <c r="B29" s="188"/>
      <c r="C29" s="188"/>
    </row>
    <row r="30" spans="1:4" ht="187.9" customHeight="1">
      <c r="A30" s="193" t="s">
        <v>207</v>
      </c>
      <c r="B30" s="193"/>
      <c r="C30" s="193"/>
    </row>
    <row r="31" spans="1:4" ht="17.45">
      <c r="A31" s="188" t="s">
        <v>208</v>
      </c>
      <c r="B31" s="188"/>
      <c r="C31" s="188"/>
    </row>
    <row r="32" spans="1:4" ht="90" customHeight="1">
      <c r="A32" s="190" t="s">
        <v>209</v>
      </c>
      <c r="B32" s="191"/>
      <c r="C32" s="192"/>
    </row>
    <row r="33" spans="1:3" ht="21">
      <c r="A33" s="197" t="s">
        <v>210</v>
      </c>
      <c r="B33" s="198"/>
      <c r="C33" s="199"/>
    </row>
    <row r="34" spans="1:3" ht="142.15" customHeight="1">
      <c r="A34" s="194" t="s">
        <v>211</v>
      </c>
      <c r="B34" s="195"/>
      <c r="C34" s="196"/>
    </row>
    <row r="35" spans="1:3">
      <c r="A35" s="44"/>
      <c r="B35" s="44"/>
      <c r="C35" s="44"/>
    </row>
    <row r="36" spans="1:3">
      <c r="A36" s="40" t="s">
        <v>212</v>
      </c>
      <c r="B36" s="41"/>
      <c r="C36" s="39"/>
    </row>
    <row r="37" spans="1:3">
      <c r="A37" s="42">
        <v>1</v>
      </c>
      <c r="B37" s="42"/>
      <c r="C37" s="42"/>
    </row>
    <row r="38" spans="1:3">
      <c r="A38" s="42">
        <v>2</v>
      </c>
      <c r="B38" s="43"/>
      <c r="C38" s="43"/>
    </row>
    <row r="39" spans="1:3">
      <c r="A39" s="42">
        <v>3</v>
      </c>
      <c r="B39" s="43"/>
      <c r="C39" s="43"/>
    </row>
  </sheetData>
  <mergeCells count="26">
    <mergeCell ref="A34:C34"/>
    <mergeCell ref="B6:C6"/>
    <mergeCell ref="B7:C7"/>
    <mergeCell ref="B14:C14"/>
    <mergeCell ref="B15:C15"/>
    <mergeCell ref="B16:C16"/>
    <mergeCell ref="A33:C33"/>
    <mergeCell ref="A32:C32"/>
    <mergeCell ref="A27:C27"/>
    <mergeCell ref="A29:C29"/>
    <mergeCell ref="A31:C31"/>
    <mergeCell ref="A28:C28"/>
    <mergeCell ref="A30:C30"/>
    <mergeCell ref="A21:A22"/>
    <mergeCell ref="B21:C21"/>
    <mergeCell ref="B22:C22"/>
    <mergeCell ref="A26:C26"/>
    <mergeCell ref="B17:C17"/>
    <mergeCell ref="B18:C18"/>
    <mergeCell ref="B19:C19"/>
    <mergeCell ref="B20:C20"/>
    <mergeCell ref="A1:C3"/>
    <mergeCell ref="A23:C23"/>
    <mergeCell ref="A25:C25"/>
    <mergeCell ref="B4:C4"/>
    <mergeCell ref="A24:C24"/>
  </mergeCells>
  <hyperlinks>
    <hyperlink ref="C8" r:id="rId1" xr:uid="{03B61362-AC6F-4347-B0CD-281AA09AC6F3}"/>
    <hyperlink ref="C9" r:id="rId2" xr:uid="{C9784778-1DD2-4251-A0CD-4361EE23C805}"/>
    <hyperlink ref="C10" r:id="rId3" xr:uid="{77AD9610-8C53-4101-8160-0E7F43955A88}"/>
    <hyperlink ref="C11" r:id="rId4" xr:uid="{5D39CAE5-2A87-43F5-BD9E-321000926F09}"/>
    <hyperlink ref="C12" r:id="rId5" xr:uid="{3ED56B41-C5E4-46CF-BC40-BE3BE1F86CE1}"/>
    <hyperlink ref="C13" r:id="rId6" xr:uid="{900E8783-8BFA-4116-84B6-FC21CAFDE3F3}"/>
  </hyperlinks>
  <pageMargins left="0.7" right="0.7" top="0.75" bottom="0.75" header="0.3" footer="0.3"/>
  <pageSetup scale="53" fitToWidth="0" orientation="portrait" horizontalDpi="360" verticalDpi="360" r:id="rId7"/>
  <rowBreaks count="1" manualBreakCount="1">
    <brk id="22" max="2" man="1"/>
  </rowBreaks>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4"/>
  <sheetViews>
    <sheetView view="pageBreakPreview" zoomScale="60" workbookViewId="0">
      <selection activeCell="S13" sqref="S13"/>
    </sheetView>
  </sheetViews>
  <sheetFormatPr defaultColWidth="8.7109375" defaultRowHeight="14.45"/>
  <cols>
    <col min="6" max="6" width="8.7109375" style="15"/>
    <col min="10" max="10" width="9.140625" customWidth="1"/>
    <col min="13" max="13" width="9.140625" customWidth="1"/>
  </cols>
  <sheetData>
    <row r="1" spans="1:27" ht="15" customHeight="1">
      <c r="A1" s="202" t="s">
        <v>213</v>
      </c>
      <c r="B1" s="202"/>
      <c r="C1" s="202"/>
      <c r="D1" s="202"/>
      <c r="E1" s="202"/>
      <c r="F1" s="202"/>
      <c r="G1" s="202"/>
      <c r="H1" s="202"/>
      <c r="I1" s="202"/>
      <c r="J1" s="202"/>
      <c r="K1" s="202"/>
      <c r="L1" s="202"/>
    </row>
    <row r="2" spans="1:27" ht="55.5" customHeight="1">
      <c r="A2" s="204" t="s">
        <v>214</v>
      </c>
      <c r="B2" s="204"/>
      <c r="C2" s="204"/>
      <c r="D2" s="204"/>
      <c r="E2" s="204"/>
      <c r="F2" s="204"/>
      <c r="G2" s="204"/>
      <c r="H2" s="204"/>
      <c r="I2" s="204"/>
      <c r="J2" s="204"/>
      <c r="K2" s="204"/>
      <c r="L2" s="204"/>
    </row>
    <row r="3" spans="1:27" ht="15" customHeight="1">
      <c r="A3" s="202" t="s">
        <v>215</v>
      </c>
      <c r="B3" s="202"/>
      <c r="C3" s="202"/>
      <c r="D3" s="202"/>
      <c r="E3" s="202"/>
      <c r="F3" s="202"/>
      <c r="G3" s="202"/>
      <c r="H3" s="202"/>
      <c r="I3" s="202"/>
      <c r="J3" s="202"/>
      <c r="K3" s="202"/>
      <c r="L3" s="202"/>
    </row>
    <row r="4" spans="1:27" ht="65.25" customHeight="1">
      <c r="A4" s="204" t="s">
        <v>216</v>
      </c>
      <c r="B4" s="204"/>
      <c r="C4" s="204"/>
      <c r="D4" s="204"/>
      <c r="E4" s="204"/>
      <c r="F4" s="204"/>
      <c r="G4" s="204"/>
      <c r="H4" s="204"/>
      <c r="I4" s="204"/>
      <c r="J4" s="204"/>
      <c r="K4" s="204"/>
      <c r="L4" s="204"/>
      <c r="O4" s="13"/>
      <c r="P4" s="13"/>
      <c r="Q4" s="13"/>
      <c r="R4" s="13"/>
      <c r="S4" s="13"/>
      <c r="T4" s="13"/>
      <c r="U4" s="13"/>
      <c r="V4" s="13"/>
      <c r="W4" s="13"/>
      <c r="X4" s="13"/>
      <c r="Y4" s="13"/>
      <c r="Z4" s="13"/>
    </row>
    <row r="5" spans="1:27" ht="15" customHeight="1">
      <c r="A5" s="202" t="s">
        <v>217</v>
      </c>
      <c r="B5" s="202"/>
      <c r="C5" s="202"/>
      <c r="D5" s="202"/>
      <c r="E5" s="202"/>
      <c r="F5" s="202"/>
      <c r="G5" s="202"/>
      <c r="H5" s="202"/>
      <c r="I5" s="202"/>
      <c r="J5" s="202"/>
      <c r="K5" s="202"/>
      <c r="L5" s="202"/>
    </row>
    <row r="6" spans="1:27" ht="60" customHeight="1">
      <c r="A6" s="204" t="s">
        <v>218</v>
      </c>
      <c r="B6" s="204"/>
      <c r="C6" s="204"/>
      <c r="D6" s="204"/>
      <c r="E6" s="204"/>
      <c r="F6" s="204"/>
      <c r="G6" s="204"/>
      <c r="H6" s="204"/>
      <c r="I6" s="204"/>
      <c r="J6" s="204"/>
      <c r="K6" s="204"/>
      <c r="L6" s="204"/>
    </row>
    <row r="7" spans="1:27" ht="15" customHeight="1">
      <c r="A7" s="202" t="s">
        <v>219</v>
      </c>
      <c r="B7" s="202"/>
      <c r="C7" s="202"/>
      <c r="D7" s="202"/>
      <c r="E7" s="202"/>
      <c r="F7" s="202"/>
      <c r="G7" s="202"/>
      <c r="H7" s="202"/>
      <c r="I7" s="202"/>
      <c r="J7" s="202"/>
      <c r="K7" s="202"/>
      <c r="L7" s="202"/>
    </row>
    <row r="8" spans="1:27" ht="76.5" customHeight="1">
      <c r="A8" s="203" t="s">
        <v>220</v>
      </c>
      <c r="B8" s="203"/>
      <c r="C8" s="203"/>
      <c r="D8" s="203"/>
      <c r="E8" s="203"/>
      <c r="F8" s="203"/>
      <c r="G8" s="203"/>
      <c r="H8" s="203"/>
      <c r="I8" s="203"/>
      <c r="J8" s="203"/>
      <c r="K8" s="203"/>
      <c r="L8" s="203"/>
      <c r="AA8" s="14"/>
    </row>
    <row r="9" spans="1:27" ht="15" customHeight="1">
      <c r="A9" s="202" t="s">
        <v>221</v>
      </c>
      <c r="B9" s="202"/>
      <c r="C9" s="202"/>
      <c r="D9" s="202"/>
      <c r="E9" s="202"/>
      <c r="F9" s="202"/>
      <c r="G9" s="202"/>
      <c r="H9" s="202"/>
      <c r="I9" s="202"/>
      <c r="J9" s="202"/>
      <c r="K9" s="202"/>
      <c r="L9" s="202"/>
    </row>
    <row r="10" spans="1:27" ht="66.75" customHeight="1">
      <c r="A10" s="204" t="s">
        <v>222</v>
      </c>
      <c r="B10" s="204"/>
      <c r="C10" s="204"/>
      <c r="D10" s="204"/>
      <c r="E10" s="204"/>
      <c r="F10" s="204"/>
      <c r="G10" s="204"/>
      <c r="H10" s="204"/>
      <c r="I10" s="204"/>
      <c r="J10" s="204"/>
      <c r="K10" s="204"/>
      <c r="L10" s="204"/>
    </row>
    <row r="11" spans="1:27" ht="15" customHeight="1">
      <c r="A11" s="202" t="s">
        <v>223</v>
      </c>
      <c r="B11" s="202"/>
      <c r="C11" s="202"/>
      <c r="D11" s="202"/>
      <c r="E11" s="202"/>
      <c r="F11" s="202"/>
      <c r="G11" s="202"/>
      <c r="H11" s="202"/>
      <c r="I11" s="202"/>
      <c r="J11" s="202"/>
      <c r="K11" s="202"/>
      <c r="L11" s="202"/>
    </row>
    <row r="12" spans="1:27" ht="41.25" customHeight="1">
      <c r="A12" s="204" t="s">
        <v>224</v>
      </c>
      <c r="B12" s="204"/>
      <c r="C12" s="204"/>
      <c r="D12" s="204"/>
      <c r="E12" s="204"/>
      <c r="F12" s="204"/>
      <c r="G12" s="204"/>
      <c r="H12" s="204"/>
      <c r="I12" s="204"/>
      <c r="J12" s="204"/>
      <c r="K12" s="204"/>
      <c r="L12" s="204"/>
    </row>
    <row r="13" spans="1:27" ht="15" customHeight="1">
      <c r="A13" s="202" t="s">
        <v>225</v>
      </c>
      <c r="B13" s="202"/>
      <c r="C13" s="202"/>
      <c r="D13" s="202"/>
      <c r="E13" s="202"/>
      <c r="F13" s="202"/>
      <c r="G13" s="202"/>
      <c r="H13" s="202"/>
      <c r="I13" s="202"/>
      <c r="J13" s="202"/>
      <c r="K13" s="202"/>
      <c r="L13" s="202"/>
    </row>
    <row r="14" spans="1:27" ht="54.75" customHeight="1">
      <c r="A14" s="203" t="s">
        <v>226</v>
      </c>
      <c r="B14" s="203"/>
      <c r="C14" s="203"/>
      <c r="D14" s="203"/>
      <c r="E14" s="203"/>
      <c r="F14" s="203"/>
      <c r="G14" s="203"/>
      <c r="H14" s="203"/>
      <c r="I14" s="203"/>
      <c r="J14" s="203"/>
      <c r="K14" s="203"/>
      <c r="L14" s="203"/>
    </row>
  </sheetData>
  <mergeCells count="14">
    <mergeCell ref="A6:L6"/>
    <mergeCell ref="A1:L1"/>
    <mergeCell ref="A2:L2"/>
    <mergeCell ref="A3:L3"/>
    <mergeCell ref="A4:L4"/>
    <mergeCell ref="A5:L5"/>
    <mergeCell ref="A13:L13"/>
    <mergeCell ref="A14:L14"/>
    <mergeCell ref="A7:L7"/>
    <mergeCell ref="A8:L8"/>
    <mergeCell ref="A9:L9"/>
    <mergeCell ref="A10:L10"/>
    <mergeCell ref="A11:L11"/>
    <mergeCell ref="A12:L12"/>
  </mergeCells>
  <pageMargins left="0.7" right="0.7" top="0.75" bottom="0.75" header="0.3" footer="0.3"/>
  <pageSetup scale="83" orientation="portrait" horizontalDpi="360" verticalDpi="360" r:id="rId1"/>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160"/>
  <sheetViews>
    <sheetView topLeftCell="A36" workbookViewId="0">
      <selection activeCell="K40" sqref="K40"/>
    </sheetView>
  </sheetViews>
  <sheetFormatPr defaultColWidth="8.7109375" defaultRowHeight="14.45"/>
  <cols>
    <col min="2" max="2" width="50.28515625" customWidth="1"/>
    <col min="7" max="7" width="17.140625" customWidth="1"/>
    <col min="11" max="11" width="42.7109375" customWidth="1"/>
  </cols>
  <sheetData>
    <row r="2" spans="2:3" ht="15.6" hidden="1">
      <c r="B2" s="16" t="s">
        <v>213</v>
      </c>
    </row>
    <row r="3" spans="2:3" ht="6.75" hidden="1" customHeight="1">
      <c r="B3" s="19"/>
    </row>
    <row r="4" spans="2:3" ht="17.45" hidden="1">
      <c r="B4" s="10" t="s">
        <v>227</v>
      </c>
      <c r="C4" s="20"/>
    </row>
    <row r="5" spans="2:3" ht="6.75" hidden="1" customHeight="1">
      <c r="B5" s="19"/>
      <c r="C5" s="21"/>
    </row>
    <row r="6" spans="2:3" hidden="1">
      <c r="B6" s="10" t="s">
        <v>228</v>
      </c>
      <c r="C6" s="11"/>
    </row>
    <row r="7" spans="2:3" ht="6.75" hidden="1" customHeight="1">
      <c r="B7" s="19"/>
      <c r="C7" s="21"/>
    </row>
    <row r="8" spans="2:3" hidden="1">
      <c r="B8" s="10" t="s">
        <v>229</v>
      </c>
      <c r="C8" s="11"/>
    </row>
    <row r="9" spans="2:3" ht="6.75" hidden="1" customHeight="1">
      <c r="B9" s="19"/>
      <c r="C9" s="21"/>
    </row>
    <row r="10" spans="2:3" hidden="1">
      <c r="B10" s="10" t="s">
        <v>230</v>
      </c>
      <c r="C10" s="11"/>
    </row>
    <row r="11" spans="2:3" ht="6.75" hidden="1" customHeight="1">
      <c r="B11" s="19"/>
      <c r="C11" s="21"/>
    </row>
    <row r="12" spans="2:3" hidden="1">
      <c r="B12" s="10" t="s">
        <v>231</v>
      </c>
    </row>
    <row r="13" spans="2:3" ht="6.75" hidden="1" customHeight="1">
      <c r="B13" s="19"/>
    </row>
    <row r="14" spans="2:3" hidden="1">
      <c r="B14" s="10" t="s">
        <v>232</v>
      </c>
    </row>
    <row r="15" spans="2:3" ht="6.75" hidden="1" customHeight="1">
      <c r="B15" s="19"/>
    </row>
    <row r="16" spans="2:3" hidden="1">
      <c r="B16" s="10" t="s">
        <v>233</v>
      </c>
    </row>
    <row r="17" spans="2:2" ht="6.75" hidden="1" customHeight="1">
      <c r="B17" s="19"/>
    </row>
    <row r="18" spans="2:2" hidden="1">
      <c r="B18" s="10" t="s">
        <v>234</v>
      </c>
    </row>
    <row r="19" spans="2:2" ht="6.75" hidden="1" customHeight="1">
      <c r="B19" s="19"/>
    </row>
    <row r="20" spans="2:2" hidden="1">
      <c r="B20" s="10" t="s">
        <v>235</v>
      </c>
    </row>
    <row r="21" spans="2:2" ht="6.75" hidden="1" customHeight="1">
      <c r="B21" s="19"/>
    </row>
    <row r="22" spans="2:2" hidden="1">
      <c r="B22" s="10" t="s">
        <v>236</v>
      </c>
    </row>
    <row r="23" spans="2:2" ht="6.75" hidden="1" customHeight="1">
      <c r="B23" s="19"/>
    </row>
    <row r="24" spans="2:2" hidden="1">
      <c r="B24" s="10" t="s">
        <v>237</v>
      </c>
    </row>
    <row r="25" spans="2:2" ht="6.75" hidden="1" customHeight="1">
      <c r="B25" s="19"/>
    </row>
    <row r="26" spans="2:2" hidden="1">
      <c r="B26" s="10" t="s">
        <v>238</v>
      </c>
    </row>
    <row r="27" spans="2:2" ht="6.75" hidden="1" customHeight="1">
      <c r="B27" s="19"/>
    </row>
    <row r="28" spans="2:2" hidden="1">
      <c r="B28" s="10" t="s">
        <v>239</v>
      </c>
    </row>
    <row r="29" spans="2:2" ht="6.75" hidden="1" customHeight="1">
      <c r="B29" s="19"/>
    </row>
    <row r="30" spans="2:2" hidden="1">
      <c r="B30" s="10" t="s">
        <v>240</v>
      </c>
    </row>
    <row r="31" spans="2:2" ht="6.75" hidden="1" customHeight="1">
      <c r="B31" s="19"/>
    </row>
    <row r="32" spans="2:2" hidden="1">
      <c r="B32" s="10" t="s">
        <v>241</v>
      </c>
    </row>
    <row r="33" spans="2:11" ht="6.75" hidden="1" customHeight="1">
      <c r="B33" s="19"/>
    </row>
    <row r="34" spans="2:11" hidden="1">
      <c r="B34" s="10" t="s">
        <v>242</v>
      </c>
    </row>
    <row r="35" spans="2:11" ht="6.75" hidden="1" customHeight="1">
      <c r="B35" s="17"/>
    </row>
    <row r="36" spans="2:11" ht="36" customHeight="1">
      <c r="B36" s="16" t="s">
        <v>215</v>
      </c>
      <c r="K36" s="16" t="s">
        <v>243</v>
      </c>
    </row>
    <row r="37" spans="2:11">
      <c r="B37" s="10" t="s">
        <v>117</v>
      </c>
      <c r="G37" s="34" t="s">
        <v>46</v>
      </c>
      <c r="K37" t="s">
        <v>87</v>
      </c>
    </row>
    <row r="38" spans="2:11" ht="16.5" customHeight="1">
      <c r="B38" s="10" t="s">
        <v>244</v>
      </c>
      <c r="G38" s="34" t="s">
        <v>75</v>
      </c>
      <c r="K38" t="s">
        <v>245</v>
      </c>
    </row>
    <row r="39" spans="2:11" ht="19.5" customHeight="1">
      <c r="B39" s="10" t="s">
        <v>246</v>
      </c>
      <c r="G39" s="33" t="s">
        <v>247</v>
      </c>
      <c r="K39" t="s">
        <v>89</v>
      </c>
    </row>
    <row r="40" spans="2:11">
      <c r="B40" s="10" t="s">
        <v>248</v>
      </c>
      <c r="G40" s="33" t="s">
        <v>86</v>
      </c>
    </row>
    <row r="41" spans="2:11">
      <c r="B41" s="10" t="s">
        <v>249</v>
      </c>
      <c r="G41" s="33" t="s">
        <v>250</v>
      </c>
    </row>
    <row r="42" spans="2:11">
      <c r="B42" s="10" t="s">
        <v>123</v>
      </c>
      <c r="G42" s="34" t="s">
        <v>107</v>
      </c>
    </row>
    <row r="43" spans="2:11">
      <c r="B43" s="10" t="s">
        <v>251</v>
      </c>
      <c r="G43" s="34" t="s">
        <v>116</v>
      </c>
    </row>
    <row r="44" spans="2:11">
      <c r="B44" s="10" t="s">
        <v>252</v>
      </c>
    </row>
    <row r="45" spans="2:11">
      <c r="B45" s="10" t="s">
        <v>253</v>
      </c>
      <c r="K45" s="33"/>
    </row>
    <row r="46" spans="2:11">
      <c r="B46" s="10" t="s">
        <v>254</v>
      </c>
    </row>
    <row r="47" spans="2:11">
      <c r="B47" s="10" t="s">
        <v>255</v>
      </c>
      <c r="K47" s="33"/>
    </row>
    <row r="48" spans="2:11">
      <c r="B48" s="10" t="s">
        <v>119</v>
      </c>
      <c r="K48" s="33"/>
    </row>
    <row r="49" spans="2:11">
      <c r="B49" s="10" t="s">
        <v>121</v>
      </c>
    </row>
    <row r="50" spans="2:11">
      <c r="B50" s="10" t="s">
        <v>256</v>
      </c>
    </row>
    <row r="51" spans="2:11">
      <c r="B51" s="10" t="s">
        <v>257</v>
      </c>
      <c r="K51" s="33"/>
    </row>
    <row r="52" spans="2:11">
      <c r="B52" s="10" t="s">
        <v>258</v>
      </c>
    </row>
    <row r="53" spans="2:11">
      <c r="B53" s="10" t="s">
        <v>259</v>
      </c>
      <c r="K53" s="10" t="s">
        <v>260</v>
      </c>
    </row>
    <row r="54" spans="2:11">
      <c r="B54" s="10" t="s">
        <v>261</v>
      </c>
      <c r="K54" s="10" t="s">
        <v>262</v>
      </c>
    </row>
    <row r="55" spans="2:11">
      <c r="B55" s="10" t="s">
        <v>263</v>
      </c>
      <c r="K55" s="10" t="s">
        <v>264</v>
      </c>
    </row>
    <row r="56" spans="2:11">
      <c r="K56" s="33"/>
    </row>
    <row r="57" spans="2:11">
      <c r="K57" s="33"/>
    </row>
    <row r="59" spans="2:11" ht="33.75" customHeight="1">
      <c r="B59" s="16" t="s">
        <v>217</v>
      </c>
    </row>
    <row r="60" spans="2:11">
      <c r="B60" s="10" t="s">
        <v>265</v>
      </c>
    </row>
    <row r="61" spans="2:11">
      <c r="B61" s="10" t="s">
        <v>266</v>
      </c>
    </row>
    <row r="62" spans="2:11">
      <c r="B62" s="10" t="s">
        <v>267</v>
      </c>
    </row>
    <row r="63" spans="2:11">
      <c r="B63" s="10" t="s">
        <v>108</v>
      </c>
    </row>
    <row r="64" spans="2:11">
      <c r="B64" s="10" t="s">
        <v>268</v>
      </c>
    </row>
    <row r="65" spans="2:2">
      <c r="B65" s="10" t="s">
        <v>269</v>
      </c>
    </row>
    <row r="66" spans="2:2">
      <c r="B66" s="10" t="s">
        <v>270</v>
      </c>
    </row>
    <row r="67" spans="2:2">
      <c r="B67" s="10" t="s">
        <v>271</v>
      </c>
    </row>
    <row r="68" spans="2:2">
      <c r="B68" s="10" t="s">
        <v>272</v>
      </c>
    </row>
    <row r="69" spans="2:2">
      <c r="B69" s="10" t="s">
        <v>273</v>
      </c>
    </row>
    <row r="70" spans="2:2">
      <c r="B70" s="10" t="s">
        <v>274</v>
      </c>
    </row>
    <row r="71" spans="2:2">
      <c r="B71" s="10" t="s">
        <v>275</v>
      </c>
    </row>
    <row r="72" spans="2:2">
      <c r="B72" s="10" t="s">
        <v>276</v>
      </c>
    </row>
    <row r="73" spans="2:2">
      <c r="B73" s="10" t="s">
        <v>277</v>
      </c>
    </row>
    <row r="74" spans="2:2">
      <c r="B74" s="10" t="s">
        <v>278</v>
      </c>
    </row>
    <row r="75" spans="2:2">
      <c r="B75" s="10" t="s">
        <v>279</v>
      </c>
    </row>
    <row r="76" spans="2:2">
      <c r="B76" s="10" t="s">
        <v>280</v>
      </c>
    </row>
    <row r="77" spans="2:2">
      <c r="B77" s="10" t="s">
        <v>281</v>
      </c>
    </row>
    <row r="78" spans="2:2">
      <c r="B78" s="10" t="s">
        <v>112</v>
      </c>
    </row>
    <row r="79" spans="2:2">
      <c r="B79" s="10" t="s">
        <v>282</v>
      </c>
    </row>
    <row r="80" spans="2:2">
      <c r="B80" s="10" t="s">
        <v>283</v>
      </c>
    </row>
    <row r="81" spans="2:2">
      <c r="B81" s="10" t="s">
        <v>284</v>
      </c>
    </row>
    <row r="82" spans="2:2">
      <c r="B82" s="10" t="s">
        <v>285</v>
      </c>
    </row>
    <row r="83" spans="2:2">
      <c r="B83" s="10" t="s">
        <v>286</v>
      </c>
    </row>
    <row r="84" spans="2:2">
      <c r="B84" s="10" t="s">
        <v>287</v>
      </c>
    </row>
    <row r="85" spans="2:2">
      <c r="B85" s="10" t="s">
        <v>288</v>
      </c>
    </row>
    <row r="86" spans="2:2">
      <c r="B86" s="18" t="s">
        <v>95</v>
      </c>
    </row>
    <row r="87" spans="2:2">
      <c r="B87" s="18" t="s">
        <v>110</v>
      </c>
    </row>
    <row r="88" spans="2:2">
      <c r="B88" s="18" t="s">
        <v>289</v>
      </c>
    </row>
    <row r="89" spans="2:2">
      <c r="B89" s="10" t="s">
        <v>290</v>
      </c>
    </row>
    <row r="90" spans="2:2" ht="31.5" customHeight="1">
      <c r="B90" s="16" t="s">
        <v>291</v>
      </c>
    </row>
    <row r="91" spans="2:2">
      <c r="B91" s="10" t="s">
        <v>292</v>
      </c>
    </row>
    <row r="92" spans="2:2">
      <c r="B92" s="10" t="s">
        <v>293</v>
      </c>
    </row>
    <row r="93" spans="2:2">
      <c r="B93" s="10" t="s">
        <v>294</v>
      </c>
    </row>
    <row r="94" spans="2:2">
      <c r="B94" s="10" t="s">
        <v>295</v>
      </c>
    </row>
    <row r="95" spans="2:2">
      <c r="B95" s="10" t="s">
        <v>296</v>
      </c>
    </row>
    <row r="96" spans="2:2">
      <c r="B96" s="10" t="s">
        <v>297</v>
      </c>
    </row>
    <row r="97" spans="2:2">
      <c r="B97" s="10" t="s">
        <v>298</v>
      </c>
    </row>
    <row r="98" spans="2:2">
      <c r="B98" s="10" t="s">
        <v>299</v>
      </c>
    </row>
    <row r="99" spans="2:2">
      <c r="B99" s="10" t="s">
        <v>300</v>
      </c>
    </row>
    <row r="100" spans="2:2">
      <c r="B100" s="10" t="s">
        <v>301</v>
      </c>
    </row>
    <row r="101" spans="2:2">
      <c r="B101" s="10" t="s">
        <v>302</v>
      </c>
    </row>
    <row r="102" spans="2:2">
      <c r="B102" s="10" t="s">
        <v>303</v>
      </c>
    </row>
    <row r="103" spans="2:2">
      <c r="B103" s="10" t="s">
        <v>304</v>
      </c>
    </row>
    <row r="104" spans="2:2">
      <c r="B104" s="10" t="s">
        <v>305</v>
      </c>
    </row>
    <row r="105" spans="2:2">
      <c r="B105" s="18" t="s">
        <v>306</v>
      </c>
    </row>
    <row r="106" spans="2:2">
      <c r="B106" s="10" t="s">
        <v>307</v>
      </c>
    </row>
    <row r="107" spans="2:2">
      <c r="B107" s="10" t="s">
        <v>308</v>
      </c>
    </row>
    <row r="108" spans="2:2">
      <c r="B108" s="10" t="s">
        <v>309</v>
      </c>
    </row>
    <row r="109" spans="2:2">
      <c r="B109" s="10" t="s">
        <v>76</v>
      </c>
    </row>
    <row r="110" spans="2:2">
      <c r="B110" s="10" t="s">
        <v>310</v>
      </c>
    </row>
    <row r="111" spans="2:2">
      <c r="B111" s="10" t="s">
        <v>311</v>
      </c>
    </row>
    <row r="112" spans="2:2">
      <c r="B112" s="10" t="s">
        <v>312</v>
      </c>
    </row>
    <row r="113" spans="2:2">
      <c r="B113" s="10" t="s">
        <v>313</v>
      </c>
    </row>
    <row r="114" spans="2:2">
      <c r="B114" s="10" t="s">
        <v>81</v>
      </c>
    </row>
    <row r="115" spans="2:2">
      <c r="B115" s="10" t="s">
        <v>314</v>
      </c>
    </row>
    <row r="116" spans="2:2">
      <c r="B116" s="10" t="s">
        <v>315</v>
      </c>
    </row>
    <row r="117" spans="2:2">
      <c r="B117" s="10" t="s">
        <v>316</v>
      </c>
    </row>
    <row r="118" spans="2:2">
      <c r="B118" s="10" t="s">
        <v>317</v>
      </c>
    </row>
    <row r="119" spans="2:2">
      <c r="B119" s="10" t="s">
        <v>79</v>
      </c>
    </row>
    <row r="120" spans="2:2">
      <c r="B120" s="10" t="s">
        <v>318</v>
      </c>
    </row>
    <row r="121" spans="2:2">
      <c r="B121" s="10" t="s">
        <v>319</v>
      </c>
    </row>
    <row r="122" spans="2:2">
      <c r="B122" s="10" t="s">
        <v>320</v>
      </c>
    </row>
    <row r="123" spans="2:2">
      <c r="B123" s="10" t="s">
        <v>84</v>
      </c>
    </row>
    <row r="124" spans="2:2" ht="34.5" customHeight="1">
      <c r="B124" s="16" t="s">
        <v>221</v>
      </c>
    </row>
    <row r="125" spans="2:2">
      <c r="B125" s="10" t="s">
        <v>321</v>
      </c>
    </row>
    <row r="126" spans="2:2">
      <c r="B126" s="10" t="s">
        <v>322</v>
      </c>
    </row>
    <row r="127" spans="2:2">
      <c r="B127" s="10" t="s">
        <v>323</v>
      </c>
    </row>
    <row r="128" spans="2:2">
      <c r="B128" s="10" t="s">
        <v>324</v>
      </c>
    </row>
    <row r="129" spans="2:2">
      <c r="B129" s="10" t="s">
        <v>55</v>
      </c>
    </row>
    <row r="130" spans="2:2">
      <c r="B130" s="10" t="s">
        <v>62</v>
      </c>
    </row>
    <row r="131" spans="2:2">
      <c r="B131" s="10" t="s">
        <v>66</v>
      </c>
    </row>
    <row r="132" spans="2:2">
      <c r="B132" s="10" t="s">
        <v>57</v>
      </c>
    </row>
    <row r="133" spans="2:2">
      <c r="B133" s="31" t="s">
        <v>59</v>
      </c>
    </row>
    <row r="134" spans="2:2">
      <c r="B134" s="32" t="s">
        <v>70</v>
      </c>
    </row>
    <row r="135" spans="2:2">
      <c r="B135" s="31" t="s">
        <v>325</v>
      </c>
    </row>
    <row r="136" spans="2:2">
      <c r="B136" s="31" t="s">
        <v>73</v>
      </c>
    </row>
    <row r="137" spans="2:2">
      <c r="B137" s="10" t="s">
        <v>326</v>
      </c>
    </row>
    <row r="138" spans="2:2" ht="25.5" customHeight="1">
      <c r="B138" s="16" t="s">
        <v>327</v>
      </c>
    </row>
    <row r="139" spans="2:2">
      <c r="B139" s="10" t="s">
        <v>328</v>
      </c>
    </row>
    <row r="140" spans="2:2">
      <c r="B140" s="10" t="s">
        <v>329</v>
      </c>
    </row>
    <row r="141" spans="2:2">
      <c r="B141" s="10" t="s">
        <v>330</v>
      </c>
    </row>
    <row r="142" spans="2:2">
      <c r="B142" s="10" t="s">
        <v>331</v>
      </c>
    </row>
    <row r="143" spans="2:2">
      <c r="B143" s="10" t="s">
        <v>55</v>
      </c>
    </row>
    <row r="144" spans="2:2" ht="33" customHeight="1">
      <c r="B144" s="16" t="s">
        <v>332</v>
      </c>
    </row>
    <row r="145" spans="2:2">
      <c r="B145" s="18" t="s">
        <v>333</v>
      </c>
    </row>
    <row r="146" spans="2:2">
      <c r="B146" s="10" t="s">
        <v>334</v>
      </c>
    </row>
    <row r="147" spans="2:2">
      <c r="B147" s="10" t="s">
        <v>335</v>
      </c>
    </row>
    <row r="148" spans="2:2">
      <c r="B148" s="18" t="s">
        <v>95</v>
      </c>
    </row>
    <row r="149" spans="2:2">
      <c r="B149" s="18" t="s">
        <v>110</v>
      </c>
    </row>
    <row r="150" spans="2:2">
      <c r="B150" s="18" t="s">
        <v>97</v>
      </c>
    </row>
    <row r="151" spans="2:2">
      <c r="B151" s="18" t="s">
        <v>99</v>
      </c>
    </row>
    <row r="152" spans="2:2">
      <c r="B152" s="18" t="s">
        <v>101</v>
      </c>
    </row>
    <row r="153" spans="2:2">
      <c r="B153" s="10" t="s">
        <v>105</v>
      </c>
    </row>
    <row r="154" spans="2:2">
      <c r="B154" s="10" t="s">
        <v>336</v>
      </c>
    </row>
    <row r="155" spans="2:2">
      <c r="B155" s="30" t="s">
        <v>337</v>
      </c>
    </row>
    <row r="156" spans="2:2">
      <c r="B156" s="30" t="s">
        <v>338</v>
      </c>
    </row>
    <row r="157" spans="2:2">
      <c r="B157" s="30" t="s">
        <v>339</v>
      </c>
    </row>
    <row r="158" spans="2:2">
      <c r="B158" s="30" t="s">
        <v>340</v>
      </c>
    </row>
    <row r="159" spans="2:2">
      <c r="B159" s="30" t="s">
        <v>103</v>
      </c>
    </row>
    <row r="160" spans="2:2">
      <c r="B160" s="31" t="s">
        <v>341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3:O19"/>
  <sheetViews>
    <sheetView topLeftCell="A3" workbookViewId="0">
      <selection activeCell="O15" sqref="O15"/>
    </sheetView>
  </sheetViews>
  <sheetFormatPr defaultColWidth="8.7109375" defaultRowHeight="14.45"/>
  <cols>
    <col min="3" max="3" width="17" customWidth="1"/>
    <col min="6" max="6" width="19.140625" customWidth="1"/>
    <col min="10" max="10" width="12.7109375" customWidth="1"/>
    <col min="13" max="13" width="19.7109375" customWidth="1"/>
  </cols>
  <sheetData>
    <row r="3" spans="3:15" ht="40.5" customHeight="1">
      <c r="C3" s="4" t="s">
        <v>342</v>
      </c>
      <c r="D3" s="5"/>
      <c r="E3" s="5"/>
      <c r="F3" s="205" t="s">
        <v>343</v>
      </c>
      <c r="G3" s="205"/>
      <c r="H3" s="205"/>
      <c r="I3" s="205"/>
      <c r="J3" s="205"/>
      <c r="L3" s="206" t="s">
        <v>344</v>
      </c>
      <c r="M3" s="207"/>
      <c r="O3" t="s">
        <v>345</v>
      </c>
    </row>
    <row r="5" spans="3:15" ht="17.45">
      <c r="F5" s="6" t="s">
        <v>346</v>
      </c>
      <c r="H5" s="7" t="s">
        <v>347</v>
      </c>
      <c r="J5" s="7" t="s">
        <v>348</v>
      </c>
      <c r="L5" s="24" t="s">
        <v>130</v>
      </c>
      <c r="O5" t="s">
        <v>53</v>
      </c>
    </row>
    <row r="6" spans="3:15" ht="25.5" customHeight="1">
      <c r="C6" s="8" t="s">
        <v>49</v>
      </c>
      <c r="F6" s="9" t="s">
        <v>50</v>
      </c>
      <c r="H6" s="10" t="s">
        <v>65</v>
      </c>
      <c r="J6" s="10" t="s">
        <v>51</v>
      </c>
      <c r="L6" s="24" t="s">
        <v>131</v>
      </c>
      <c r="O6" t="s">
        <v>61</v>
      </c>
    </row>
    <row r="7" spans="3:15">
      <c r="C7" s="10" t="s">
        <v>64</v>
      </c>
      <c r="F7" s="9" t="s">
        <v>78</v>
      </c>
      <c r="H7" s="10" t="s">
        <v>52</v>
      </c>
      <c r="J7" s="10" t="s">
        <v>69</v>
      </c>
      <c r="L7" s="24" t="s">
        <v>132</v>
      </c>
    </row>
    <row r="8" spans="3:15" ht="25.5" customHeight="1">
      <c r="C8" s="10" t="s">
        <v>68</v>
      </c>
      <c r="F8" s="9" t="s">
        <v>349</v>
      </c>
      <c r="H8" s="10" t="s">
        <v>93</v>
      </c>
      <c r="J8" s="10" t="s">
        <v>114</v>
      </c>
      <c r="L8" s="24" t="s">
        <v>134</v>
      </c>
    </row>
    <row r="9" spans="3:15">
      <c r="C9" s="10" t="s">
        <v>91</v>
      </c>
      <c r="F9" s="9" t="s">
        <v>106</v>
      </c>
      <c r="J9" s="10" t="s">
        <v>92</v>
      </c>
      <c r="L9" s="24" t="s">
        <v>350</v>
      </c>
    </row>
    <row r="10" spans="3:15" ht="25.5" customHeight="1">
      <c r="F10" s="10" t="s">
        <v>91</v>
      </c>
      <c r="L10" s="24" t="s">
        <v>133</v>
      </c>
      <c r="O10" t="s">
        <v>351</v>
      </c>
    </row>
    <row r="11" spans="3:15">
      <c r="J11" s="11"/>
      <c r="L11" s="24" t="s">
        <v>352</v>
      </c>
    </row>
    <row r="12" spans="3:15" ht="25.5" customHeight="1">
      <c r="L12" s="24" t="s">
        <v>353</v>
      </c>
      <c r="O12" t="s">
        <v>54</v>
      </c>
    </row>
    <row r="13" spans="3:15">
      <c r="L13" s="29" t="s">
        <v>354</v>
      </c>
      <c r="O13" t="s">
        <v>72</v>
      </c>
    </row>
    <row r="14" spans="3:15">
      <c r="L14" s="29" t="s">
        <v>355</v>
      </c>
      <c r="O14" t="s">
        <v>356</v>
      </c>
    </row>
    <row r="15" spans="3:15">
      <c r="L15" t="s">
        <v>357</v>
      </c>
    </row>
    <row r="16" spans="3:15">
      <c r="L16" t="s">
        <v>358</v>
      </c>
    </row>
    <row r="17" spans="12:12">
      <c r="L17" t="s">
        <v>359</v>
      </c>
    </row>
    <row r="18" spans="12:12">
      <c r="L18" t="s">
        <v>360</v>
      </c>
    </row>
    <row r="19" spans="12:12">
      <c r="L19" t="s">
        <v>361</v>
      </c>
    </row>
  </sheetData>
  <mergeCells count="2">
    <mergeCell ref="F3:J3"/>
    <mergeCell ref="L3:M3"/>
  </mergeCell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ermit File" ma:contentTypeID="0x0101000E9AD557692E154F9D2697C8C6432F760064CCF2290A9227498CBA22780DE46CFA" ma:contentTypeVersion="44" ma:contentTypeDescription="Create a new document." ma:contentTypeScope="" ma:versionID="94bb4e09b28e1feae55f3438729693e9">
  <xsd:schema xmlns:xsd="http://www.w3.org/2001/XMLSchema" xmlns:xs="http://www.w3.org/2001/XMLSchema" xmlns:p="http://schemas.microsoft.com/office/2006/metadata/properties" xmlns:ns2="dbe221e7-66db-4bdb-a92c-aa517c005f15" xmlns:ns3="662745e8-e224-48e8-a2e3-254862b8c2f5" xmlns:ns4="eebef177-55b5-4448-a5fb-28ea454417ee" xmlns:ns5="5ffd8e36-f429-4edc-ab50-c5be84842779" xmlns:ns6="9a785deb-a762-4798-bcdc-303564f53cb0" targetNamespace="http://schemas.microsoft.com/office/2006/metadata/properties" ma:root="true" ma:fieldsID="ede022386e9fe758cb89ead7642d8aec" ns2:_="" ns3:_="" ns4:_="" ns5:_="" ns6:_="">
    <xsd:import namespace="dbe221e7-66db-4bdb-a92c-aa517c005f15"/>
    <xsd:import namespace="662745e8-e224-48e8-a2e3-254862b8c2f5"/>
    <xsd:import namespace="eebef177-55b5-4448-a5fb-28ea454417ee"/>
    <xsd:import namespace="5ffd8e36-f429-4edc-ab50-c5be84842779"/>
    <xsd:import namespace="9a785deb-a762-4798-bcdc-303564f53cb0"/>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lcf76f155ced4ddcb4097134ff3c332f" minOccurs="0"/>
                <xsd:element ref="ns6:MediaServiceGenerationTime" minOccurs="0"/>
                <xsd:element ref="ns6:MediaServiceEventHashCode" minOccurs="0"/>
                <xsd:element ref="ns6:MediaServiceOCR" minOccurs="0"/>
                <xsd:element ref="ns6:MediaServiceDateTaken" minOccurs="0"/>
                <xsd:element ref="ns6:MediaServiceLocation" minOccurs="0"/>
                <xsd:element ref="ns6:MediaLengthInSeconds" minOccurs="0"/>
                <xsd:element ref="ns2:SharedWithUsers" minOccurs="0"/>
                <xsd:element ref="ns2:SharedWithDetails" minOccurs="0"/>
                <xsd:element ref="ns6:MediaServiceObjectDetectorVersions" minOccurs="0"/>
                <xsd:element ref="ns6: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e221e7-66db-4bdb-a92c-aa517c005f15"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1;#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1;#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element name="SharedWithUsers" ma:index="5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43e4e61-1be0-4b06-bd98-8598df83c830}" ma:internalName="TaxCatchAll" ma:showField="CatchAllData" ma:web="dbe221e7-66db-4bdb-a92c-aa517c005f1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3e4e61-1be0-4b06-bd98-8598df83c830}" ma:internalName="TaxCatchAllLabel" ma:readOnly="true" ma:showField="CatchAllDataLabel" ma:web="dbe221e7-66db-4bdb-a92c-aa517c005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785deb-a762-4798-bcdc-303564f53cb0"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GenerationTime" ma:index="52" nillable="true" ma:displayName="MediaServiceGenerationTime" ma:hidden="true" ma:internalName="MediaServiceGenerationTime" ma:readOnly="true">
      <xsd:simpleType>
        <xsd:restriction base="dms:Text"/>
      </xsd:simpleType>
    </xsd:element>
    <xsd:element name="MediaServiceEventHashCode" ma:index="53" nillable="true" ma:displayName="MediaServiceEventHashCode" ma:hidden="true" ma:internalName="MediaServiceEventHashCode" ma:readOnly="true">
      <xsd:simpleType>
        <xsd:restriction base="dms:Text"/>
      </xsd:simpleType>
    </xsd:element>
    <xsd:element name="MediaServiceOCR" ma:index="54" nillable="true" ma:displayName="Extracted Text" ma:internalName="MediaServiceOCR" ma:readOnly="true">
      <xsd:simpleType>
        <xsd:restriction base="dms:Note">
          <xsd:maxLength value="255"/>
        </xsd:restriction>
      </xsd:simpleType>
    </xsd:element>
    <xsd:element name="MediaServiceDateTaken" ma:index="55" nillable="true" ma:displayName="MediaServiceDateTaken" ma:internalName="MediaServiceDateTaken" ma:readOnly="true">
      <xsd:simpleType>
        <xsd:restriction base="dms:Text"/>
      </xsd:simpleType>
    </xsd:element>
    <xsd:element name="MediaServiceLocation" ma:index="56" nillable="true" ma:displayName="Location" ma:indexed="true" ma:internalName="MediaServiceLocation"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element name="MediaServiceObjectDetectorVersions" ma:index="6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6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AReceivedDate xmlns="eebef177-55b5-4448-a5fb-28ea454417ee">2023-04-02T23:00:00+00:00</EAReceivedDate>
    <ga477587807b4e8dbd9d142e03c014fa xmlns="dbe221e7-66db-4bdb-a92c-aa517c005f15">
      <Terms xmlns="http://schemas.microsoft.com/office/infopath/2007/PartnerControls"/>
    </ga477587807b4e8dbd9d142e03c014fa>
    <PermitNumber xmlns="eebef177-55b5-4448-a5fb-28ea454417ee">EPR-WP3929SF</PermitNumber>
    <bf174f8632e04660b372cf372c1956fe xmlns="dbe221e7-66db-4bdb-a92c-aa517c005f15">
      <Terms xmlns="http://schemas.microsoft.com/office/infopath/2007/PartnerControls"/>
    </bf174f8632e04660b372cf372c1956fe>
    <CessationDate xmlns="eebef177-55b5-4448-a5fb-28ea454417ee" xsi:nil="true"/>
    <NationalSecurity xmlns="eebef177-55b5-4448-a5fb-28ea454417ee">No</NationalSecurity>
    <OtherReference xmlns="eebef177-55b5-4448-a5fb-28ea454417ee">EAWML 409026</OtherReference>
    <EventLink xmlns="5ffd8e36-f429-4edc-ab50-c5be84842779" xsi:nil="true"/>
    <Customer_x002f_OperatorName xmlns="eebef177-55b5-4448-a5fb-28ea454417ee">NRS Woodcote Aggregates Limited</Customer_x002f_OperatorName>
    <m63bd5d2e6554c968a3f4ff9289590fe xmlns="dbe221e7-66db-4bdb-a92c-aa517c005f15">
      <Terms xmlns="http://schemas.microsoft.com/office/infopath/2007/PartnerControls"/>
    </m63bd5d2e6554c968a3f4ff9289590fe>
    <ncb1594ff73b435992550f571a78c184 xmlns="dbe221e7-66db-4bdb-a92c-aa517c005f15">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22401b98bfe4ec6b8dacbec81c66a1e xmlns="dbe221e7-66db-4bdb-a92c-aa517c005f15">
      <Terms xmlns="http://schemas.microsoft.com/office/infopath/2007/PartnerControls"/>
    </d22401b98bfe4ec6b8dacbec81c66a1e>
    <DocumentDate xmlns="eebef177-55b5-4448-a5fb-28ea454417ee">2023-04-02T23:00:00+00:00</DocumentDate>
    <CurrentPermit xmlns="eebef177-55b5-4448-a5fb-28ea454417ee">N/A - Do not select for New Permits</CurrentPermit>
    <c52c737aaa794145b5e1ab0b33580095 xmlns="dbe221e7-66db-4bdb-a92c-aa517c005f15">
      <Terms xmlns="http://schemas.microsoft.com/office/infopath/2007/PartnerControls">
        <TermInfo xmlns="http://schemas.microsoft.com/office/infopath/2007/PartnerControls">
          <TermName xmlns="http://schemas.microsoft.com/office/infopath/2007/PartnerControls">Public Register</TermName>
          <TermId xmlns="http://schemas.microsoft.com/office/infopath/2007/PartnerControls">f1fcf6a6-5d97-4f1d-964e-a2f916eb1f18</TermId>
        </TermInfo>
      </Terms>
    </c52c737aaa794145b5e1ab0b33580095>
    <f91636ce86a943e5a85e589048b494b2 xmlns="dbe221e7-66db-4bdb-a92c-aa517c005f15">
      <Terms xmlns="http://schemas.microsoft.com/office/infopath/2007/PartnerControls"/>
    </f91636ce86a943e5a85e589048b494b2>
    <mb0b523b12654e57a98fd73f451222f6 xmlns="dbe221e7-66db-4bdb-a92c-aa517c005f15">
      <Terms xmlns="http://schemas.microsoft.com/office/infopath/2007/PartnerControls"/>
    </mb0b523b12654e57a98fd73f451222f6>
    <lcf76f155ced4ddcb4097134ff3c332f xmlns="9a785deb-a762-4798-bcdc-303564f53cb0">
      <Terms xmlns="http://schemas.microsoft.com/office/infopath/2007/PartnerControls"/>
    </lcf76f155ced4ddcb4097134ff3c332f>
    <d3564be703db47eda46ec138bc1ba091 xmlns="dbe221e7-66db-4bdb-a92c-aa517c005f15">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EPRNumber xmlns="eebef177-55b5-4448-a5fb-28ea454417ee">EPR/WP3929SF/A001</EPRNumber>
    <FacilityAddressPostcode xmlns="eebef177-55b5-4448-a5fb-28ea454417ee">TF11 8RS</FacilityAddressPostcode>
    <ed3cfd1978f244c4af5dc9d642a18018 xmlns="dbe221e7-66db-4bdb-a92c-aa517c005f15">
      <Terms xmlns="http://schemas.microsoft.com/office/infopath/2007/PartnerControls"/>
    </ed3cfd1978f244c4af5dc9d642a18018>
    <TaxCatchAll xmlns="662745e8-e224-48e8-a2e3-254862b8c2f5">
      <Value>41</Value>
      <Value>40</Value>
      <Value>11</Value>
      <Value>32</Value>
      <Value>14</Value>
    </TaxCatchAll>
    <ExternalAuthor xmlns="eebef177-55b5-4448-a5fb-28ea454417ee">NRS Woodcote Aggregates Limited</ExternalAuthor>
    <SiteName xmlns="eebef177-55b5-4448-a5fb-28ea454417ee">Woodcote Wood Quarry</SiteName>
    <p517ccc45a7e4674ae144f9410147bb3 xmlns="dbe221e7-66db-4bdb-a92c-aa517c005f15">
      <Terms xmlns="http://schemas.microsoft.com/office/infopath/2007/PartnerControls">
        <TermInfo xmlns="http://schemas.microsoft.com/office/infopath/2007/PartnerControls">
          <TermName xmlns="http://schemas.microsoft.com/office/infopath/2007/PartnerControls">Waste Operations</TermName>
          <TermId xmlns="http://schemas.microsoft.com/office/infopath/2007/PartnerControls">dc63c9b7-da6e-463c-b2cf-265b08d49156</TermId>
        </TermInfo>
      </Terms>
    </p517ccc45a7e4674ae144f9410147bb3>
    <FacilityAddress xmlns="eebef177-55b5-4448-a5fb-28ea454417ee">Woodcote Hill, Sheriffhales, Shifnal Shropshire, TF11 8RS</FacilityAddress>
    <la34db7254a948be973d9738b9f07ba7 xmlns="dbe221e7-66db-4bdb-a92c-aa517c005f15">
      <Terms xmlns="http://schemas.microsoft.com/office/infopath/2007/PartnerControls">
        <TermInfo xmlns="http://schemas.microsoft.com/office/infopath/2007/PartnerControls">
          <TermName xmlns="http://schemas.microsoft.com/office/infopath/2007/PartnerControls">Bespoke</TermName>
          <TermId xmlns="http://schemas.microsoft.com/office/infopath/2007/PartnerControls">743fbb82-64b4-442a-8bac-afa632175399</TermId>
        </TermInfo>
      </Terms>
    </la34db7254a948be973d9738b9f07ba7>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B9A333-E21F-4113-833A-A66392F18E86}"/>
</file>

<file path=customXml/itemProps2.xml><?xml version="1.0" encoding="utf-8"?>
<ds:datastoreItem xmlns:ds="http://schemas.openxmlformats.org/officeDocument/2006/customXml" ds:itemID="{B0585BAC-2713-46B5-820A-9F7F0903686B}"/>
</file>

<file path=customXml/itemProps3.xml><?xml version="1.0" encoding="utf-8"?>
<ds:datastoreItem xmlns:ds="http://schemas.openxmlformats.org/officeDocument/2006/customXml" ds:itemID="{0FB61184-54EE-47F1-ACA1-7505F3C8E0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hartland.pete@gmail.com</dc:creator>
  <cp:keywords/>
  <dc:description/>
  <cp:lastModifiedBy/>
  <cp:revision/>
  <dcterms:created xsi:type="dcterms:W3CDTF">2015-12-01T16:26:59Z</dcterms:created>
  <dcterms:modified xsi:type="dcterms:W3CDTF">2024-08-29T08:20:34Z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0x0101000E9AD557692E154F9D2697C8C6432F760064CCF2290A9227498CBA22780DE46CFA</vt:lpwstr>
  </property>
  <property fmtid="{D5CDD505-2E9C-101B-9397-08002B2CF9AE}" pid="3" name="PermitDocumentType">
    <vt:lpwstr/>
  </property>
  <property fmtid="{D5CDD505-2E9C-101B-9397-08002B2CF9AE}" pid="4" name="MediaServiceImageTags">
    <vt:lpwstr/>
  </property>
  <property fmtid="{D5CDD505-2E9C-101B-9397-08002B2CF9AE}" pid="5" name="TypeofPermit">
    <vt:lpwstr>32;#Bespoke|743fbb82-64b4-442a-8bac-afa632175399</vt:lpwstr>
  </property>
  <property fmtid="{D5CDD505-2E9C-101B-9397-08002B2CF9AE}" pid="6" name="DisclosureStatus">
    <vt:lpwstr>41;#Public Register|f1fcf6a6-5d97-4f1d-964e-a2f916eb1f18</vt:lpwstr>
  </property>
  <property fmtid="{D5CDD505-2E9C-101B-9397-08002B2CF9AE}" pid="7" name="RegulatedActivitySub-Class">
    <vt:lpwstr/>
  </property>
  <property fmtid="{D5CDD505-2E9C-101B-9397-08002B2CF9AE}" pid="8" name="EventType1">
    <vt:lpwstr/>
  </property>
  <property fmtid="{D5CDD505-2E9C-101B-9397-08002B2CF9AE}" pid="9" name="ActivityGrouping">
    <vt:lpwstr>14;#Application ＆ Associated Docs|5eadfd3c-6deb-44e1-b7e1-16accd427bec</vt:lpwstr>
  </property>
  <property fmtid="{D5CDD505-2E9C-101B-9397-08002B2CF9AE}" pid="10" name="RegulatedActivityClass">
    <vt:lpwstr>40;#Waste Operations|dc63c9b7-da6e-463c-b2cf-265b08d49156</vt:lpwstr>
  </property>
  <property fmtid="{D5CDD505-2E9C-101B-9397-08002B2CF9AE}" pid="11" name="Catchment">
    <vt:lpwstr/>
  </property>
  <property fmtid="{D5CDD505-2E9C-101B-9397-08002B2CF9AE}" pid="12" name="MajorProjectID">
    <vt:lpwstr/>
  </property>
  <property fmtid="{D5CDD505-2E9C-101B-9397-08002B2CF9AE}" pid="13" name="StandardRulesID">
    <vt:lpwstr/>
  </property>
  <property fmtid="{D5CDD505-2E9C-101B-9397-08002B2CF9AE}" pid="14" name="CessationStatus">
    <vt:lpwstr/>
  </property>
  <property fmtid="{D5CDD505-2E9C-101B-9397-08002B2CF9AE}" pid="15" name="Regime">
    <vt:lpwstr>11;#EPR|0e5af97d-1a8c-4d8f-a20b-528a11cab1f6</vt:lpwstr>
  </property>
  <property fmtid="{D5CDD505-2E9C-101B-9397-08002B2CF9AE}" pid="16" name="SysUpdateNoER">
    <vt:lpwstr>No</vt:lpwstr>
  </property>
</Properties>
</file>