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pare disk copy\AMT\Earthcare\Pattemores\Permit application\DM infor request\"/>
    </mc:Choice>
  </mc:AlternateContent>
  <xr:revisionPtr revIDLastSave="0" documentId="8_{66FC1738-81B9-4FCD-8E62-07C8FF93C82F}" xr6:coauthVersionLast="47" xr6:coauthVersionMax="47" xr10:uidLastSave="{00000000-0000-0000-0000-000000000000}"/>
  <bookViews>
    <workbookView xWindow="-108" yWindow="-108" windowWidth="23256" windowHeight="12456" xr2:uid="{DACD78B8-2D5D-4E5C-92AA-51F1996AE428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5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G12" i="1"/>
  <c r="H12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G19" i="1"/>
  <c r="H19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G26" i="1"/>
  <c r="H26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G33" i="1"/>
  <c r="H33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G40" i="1"/>
  <c r="H40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G47" i="1"/>
  <c r="H4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un/AppData/Local/Microsoft/Windows/INetCache/Content.Outlook/5ZINPPGY/Water%20Usage%20Char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age figures"/>
      <sheetName val="Usage chart 2022"/>
    </sheetNames>
    <sheetDataSet>
      <sheetData sheetId="0">
        <row r="59">
          <cell r="D59" t="str">
            <v>Water Usage Chart 2024 - Taken on Friday of each week</v>
          </cell>
        </row>
        <row r="60">
          <cell r="E60" t="str">
            <v>01/01/2024 to 29/12/2024</v>
          </cell>
        </row>
        <row r="62">
          <cell r="G62" t="str">
            <v>3 Day readings</v>
          </cell>
          <cell r="H62" t="str">
            <v>Cooling Tower
Fill water</v>
          </cell>
        </row>
        <row r="63">
          <cell r="D63">
            <v>45488</v>
          </cell>
          <cell r="E63" t="str">
            <v>to</v>
          </cell>
          <cell r="F63">
            <v>45494</v>
          </cell>
          <cell r="G63" t="str">
            <v>Week 29</v>
          </cell>
          <cell r="H63">
            <v>51000</v>
          </cell>
        </row>
        <row r="64">
          <cell r="D64">
            <v>45495</v>
          </cell>
          <cell r="E64" t="str">
            <v>to</v>
          </cell>
          <cell r="F64">
            <v>45501</v>
          </cell>
          <cell r="G64" t="str">
            <v>Week 30</v>
          </cell>
          <cell r="H64">
            <v>55000</v>
          </cell>
        </row>
        <row r="65">
          <cell r="D65">
            <v>45502</v>
          </cell>
          <cell r="E65" t="str">
            <v>to</v>
          </cell>
          <cell r="F65">
            <v>45508</v>
          </cell>
          <cell r="G65" t="str">
            <v>Week 31</v>
          </cell>
          <cell r="H65">
            <v>45000</v>
          </cell>
        </row>
        <row r="66">
          <cell r="D66">
            <v>45509</v>
          </cell>
          <cell r="E66" t="str">
            <v>to</v>
          </cell>
          <cell r="F66">
            <v>45515</v>
          </cell>
          <cell r="G66" t="str">
            <v>Week 32</v>
          </cell>
          <cell r="H66">
            <v>109999.99999999999</v>
          </cell>
        </row>
        <row r="67">
          <cell r="G67" t="str">
            <v>4 week total</v>
          </cell>
          <cell r="H67">
            <v>151000</v>
          </cell>
        </row>
        <row r="69">
          <cell r="G69" t="str">
            <v>3 Day readings</v>
          </cell>
          <cell r="H69" t="str">
            <v>Cooling Tower
Fill water</v>
          </cell>
        </row>
        <row r="70">
          <cell r="D70">
            <v>45516</v>
          </cell>
          <cell r="E70" t="str">
            <v>to</v>
          </cell>
          <cell r="F70">
            <v>45522</v>
          </cell>
          <cell r="G70" t="str">
            <v>Week 33</v>
          </cell>
          <cell r="H70">
            <v>86000</v>
          </cell>
        </row>
        <row r="71">
          <cell r="D71">
            <v>45523</v>
          </cell>
          <cell r="E71" t="str">
            <v>to</v>
          </cell>
          <cell r="F71">
            <v>45529</v>
          </cell>
          <cell r="G71" t="str">
            <v>Week 34</v>
          </cell>
          <cell r="H71">
            <v>80000</v>
          </cell>
        </row>
        <row r="72">
          <cell r="D72">
            <v>45530</v>
          </cell>
          <cell r="E72" t="str">
            <v>to</v>
          </cell>
          <cell r="F72">
            <v>45536</v>
          </cell>
          <cell r="G72" t="str">
            <v>Week 35</v>
          </cell>
          <cell r="H72">
            <v>113000</v>
          </cell>
        </row>
        <row r="73">
          <cell r="D73">
            <v>45537</v>
          </cell>
          <cell r="E73" t="str">
            <v>to</v>
          </cell>
          <cell r="F73">
            <v>45543</v>
          </cell>
          <cell r="G73" t="str">
            <v>Week 36</v>
          </cell>
          <cell r="H73">
            <v>46000</v>
          </cell>
        </row>
        <row r="74">
          <cell r="G74" t="str">
            <v>4 week total</v>
          </cell>
          <cell r="H74">
            <v>325000</v>
          </cell>
        </row>
        <row r="76">
          <cell r="G76" t="str">
            <v>3 Day readings</v>
          </cell>
          <cell r="H76" t="str">
            <v>Cooling Tower
Fill water</v>
          </cell>
        </row>
        <row r="77">
          <cell r="D77">
            <v>45544</v>
          </cell>
          <cell r="E77" t="str">
            <v>to</v>
          </cell>
          <cell r="F77">
            <v>45550</v>
          </cell>
          <cell r="G77" t="str">
            <v>Week 37</v>
          </cell>
          <cell r="H77">
            <v>53999.999999999993</v>
          </cell>
        </row>
        <row r="78">
          <cell r="D78">
            <v>45551</v>
          </cell>
          <cell r="E78" t="str">
            <v>to</v>
          </cell>
          <cell r="F78">
            <v>45557</v>
          </cell>
          <cell r="G78" t="str">
            <v>Week 38</v>
          </cell>
          <cell r="H78">
            <v>43999.999999999993</v>
          </cell>
        </row>
        <row r="79">
          <cell r="D79">
            <v>45558</v>
          </cell>
          <cell r="E79" t="str">
            <v>to</v>
          </cell>
          <cell r="F79">
            <v>45564</v>
          </cell>
          <cell r="G79" t="str">
            <v>Week 39</v>
          </cell>
          <cell r="H79">
            <v>24000.000000000004</v>
          </cell>
        </row>
        <row r="80">
          <cell r="D80">
            <v>45565</v>
          </cell>
          <cell r="E80" t="str">
            <v>to</v>
          </cell>
          <cell r="F80">
            <v>45571</v>
          </cell>
          <cell r="G80" t="str">
            <v>Week 40</v>
          </cell>
          <cell r="H80">
            <v>19000</v>
          </cell>
        </row>
        <row r="81">
          <cell r="G81" t="str">
            <v>4 week total</v>
          </cell>
          <cell r="H81">
            <v>141000</v>
          </cell>
        </row>
        <row r="83">
          <cell r="G83" t="str">
            <v>3 Day readings</v>
          </cell>
          <cell r="H83" t="str">
            <v>Cooling Tower
Fill water</v>
          </cell>
        </row>
        <row r="84">
          <cell r="D84">
            <v>45572</v>
          </cell>
          <cell r="E84" t="str">
            <v>to</v>
          </cell>
          <cell r="F84">
            <v>45578</v>
          </cell>
          <cell r="G84" t="str">
            <v>Week 41</v>
          </cell>
          <cell r="H84">
            <v>21999.999999999996</v>
          </cell>
        </row>
        <row r="85">
          <cell r="D85">
            <v>45579</v>
          </cell>
          <cell r="E85" t="str">
            <v>to</v>
          </cell>
          <cell r="F85">
            <v>45585</v>
          </cell>
          <cell r="G85" t="str">
            <v>Week 42</v>
          </cell>
          <cell r="H85">
            <v>42000</v>
          </cell>
        </row>
        <row r="86">
          <cell r="D86">
            <v>45586</v>
          </cell>
          <cell r="E86" t="str">
            <v>to</v>
          </cell>
          <cell r="F86">
            <v>45592</v>
          </cell>
          <cell r="G86" t="str">
            <v>Week 43</v>
          </cell>
          <cell r="H86">
            <v>93000</v>
          </cell>
        </row>
        <row r="87">
          <cell r="D87">
            <v>45593</v>
          </cell>
          <cell r="E87" t="str">
            <v>to</v>
          </cell>
          <cell r="F87">
            <v>45599</v>
          </cell>
          <cell r="G87" t="str">
            <v>Week 44</v>
          </cell>
          <cell r="H87">
            <v>69000</v>
          </cell>
        </row>
        <row r="88">
          <cell r="G88" t="str">
            <v>4 week total</v>
          </cell>
          <cell r="H88">
            <v>226000</v>
          </cell>
        </row>
        <row r="90">
          <cell r="G90" t="str">
            <v>3 Day readings</v>
          </cell>
          <cell r="H90" t="str">
            <v>Cooling Tower
Fill water</v>
          </cell>
        </row>
        <row r="91">
          <cell r="D91">
            <v>45600</v>
          </cell>
          <cell r="E91" t="str">
            <v>to</v>
          </cell>
          <cell r="F91">
            <v>45606</v>
          </cell>
          <cell r="G91" t="str">
            <v>Week 45</v>
          </cell>
          <cell r="H91">
            <v>63000.000000000007</v>
          </cell>
        </row>
        <row r="92">
          <cell r="D92">
            <v>45607</v>
          </cell>
          <cell r="E92" t="str">
            <v>to</v>
          </cell>
          <cell r="F92">
            <v>45613</v>
          </cell>
          <cell r="G92" t="str">
            <v>Week 46</v>
          </cell>
          <cell r="H92">
            <v>73000</v>
          </cell>
        </row>
        <row r="93">
          <cell r="D93">
            <v>45614</v>
          </cell>
          <cell r="E93" t="str">
            <v>to</v>
          </cell>
          <cell r="F93">
            <v>45620</v>
          </cell>
          <cell r="G93" t="str">
            <v>Week 47</v>
          </cell>
          <cell r="H93">
            <v>61999.999999999993</v>
          </cell>
        </row>
        <row r="94">
          <cell r="D94">
            <v>45621</v>
          </cell>
          <cell r="E94" t="str">
            <v>to</v>
          </cell>
          <cell r="F94">
            <v>45627</v>
          </cell>
          <cell r="G94" t="str">
            <v>Week 48</v>
          </cell>
          <cell r="H94">
            <v>77000</v>
          </cell>
        </row>
        <row r="95">
          <cell r="G95" t="str">
            <v>4 week total</v>
          </cell>
          <cell r="H95">
            <v>275000</v>
          </cell>
        </row>
        <row r="97">
          <cell r="G97" t="str">
            <v>3 Day readings</v>
          </cell>
          <cell r="H97" t="str">
            <v>Cooling Tower
Fill water</v>
          </cell>
        </row>
        <row r="98">
          <cell r="D98">
            <v>45628</v>
          </cell>
          <cell r="E98" t="str">
            <v>to</v>
          </cell>
          <cell r="F98">
            <v>45634</v>
          </cell>
          <cell r="G98" t="str">
            <v>Week 49</v>
          </cell>
          <cell r="H98">
            <v>59000</v>
          </cell>
        </row>
        <row r="99">
          <cell r="D99">
            <v>45635</v>
          </cell>
          <cell r="E99" t="str">
            <v>to</v>
          </cell>
          <cell r="F99">
            <v>45641</v>
          </cell>
          <cell r="G99" t="str">
            <v>Week 50</v>
          </cell>
          <cell r="H99">
            <v>22000</v>
          </cell>
        </row>
        <row r="100">
          <cell r="D100">
            <v>45642</v>
          </cell>
          <cell r="E100" t="str">
            <v>to</v>
          </cell>
          <cell r="F100">
            <v>45648</v>
          </cell>
          <cell r="G100" t="str">
            <v>Week 51</v>
          </cell>
          <cell r="H100">
            <v>94000</v>
          </cell>
        </row>
        <row r="101">
          <cell r="D101">
            <v>45649</v>
          </cell>
          <cell r="E101" t="str">
            <v>to</v>
          </cell>
          <cell r="F101">
            <v>45655</v>
          </cell>
          <cell r="G101" t="str">
            <v>Week 52</v>
          </cell>
          <cell r="H101">
            <v>85000</v>
          </cell>
        </row>
        <row r="102">
          <cell r="G102" t="str">
            <v>4 week total</v>
          </cell>
          <cell r="H102">
            <v>201000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B122A-4199-4E65-BD76-D5F94B510A93}">
  <dimension ref="C3:H48"/>
  <sheetViews>
    <sheetView tabSelected="1" workbookViewId="0">
      <selection activeCell="J11" sqref="J11"/>
    </sheetView>
  </sheetViews>
  <sheetFormatPr defaultRowHeight="14.45"/>
  <cols>
    <col min="3" max="3" width="7.28515625" customWidth="1"/>
    <col min="8" max="8" width="11" customWidth="1"/>
  </cols>
  <sheetData>
    <row r="3" spans="3:8">
      <c r="C3" s="1"/>
      <c r="E3" s="2"/>
      <c r="F3" s="3"/>
      <c r="G3" s="3"/>
      <c r="H3" s="3"/>
    </row>
    <row r="4" spans="3:8">
      <c r="C4" s="1"/>
      <c r="D4" s="16" t="str">
        <f>'[1]Usage figures'!D59</f>
        <v>Water Usage Chart 2024 - Taken on Friday of each week</v>
      </c>
      <c r="E4" s="16"/>
      <c r="F4" s="16"/>
      <c r="G4" s="16"/>
      <c r="H4" s="16"/>
    </row>
    <row r="5" spans="3:8">
      <c r="C5" s="1"/>
      <c r="D5" s="3"/>
      <c r="E5" s="16" t="str">
        <f>'[1]Usage figures'!E60</f>
        <v>01/01/2024 to 29/12/2024</v>
      </c>
      <c r="F5" s="16"/>
      <c r="G5" s="16"/>
      <c r="H5" s="4"/>
    </row>
    <row r="6" spans="3:8">
      <c r="C6" s="1"/>
      <c r="F6" s="3"/>
      <c r="G6" s="3"/>
      <c r="H6" s="3"/>
    </row>
    <row r="7" spans="3:8" ht="41.45">
      <c r="C7" s="5"/>
      <c r="D7" s="6"/>
      <c r="E7" s="6"/>
      <c r="F7" s="6"/>
      <c r="G7" s="7" t="str">
        <f>'[1]Usage figures'!G62</f>
        <v>3 Day readings</v>
      </c>
      <c r="H7" s="8" t="str">
        <f>'[1]Usage figures'!H62</f>
        <v>Cooling Tower
Fill water</v>
      </c>
    </row>
    <row r="8" spans="3:8">
      <c r="D8" s="9">
        <f>'[1]Usage figures'!D63</f>
        <v>45488</v>
      </c>
      <c r="E8" s="1" t="str">
        <f>'[1]Usage figures'!E63</f>
        <v>to</v>
      </c>
      <c r="F8" s="9">
        <f>'[1]Usage figures'!F63</f>
        <v>45494</v>
      </c>
      <c r="G8" s="10" t="str">
        <f>'[1]Usage figures'!G63</f>
        <v>Week 29</v>
      </c>
      <c r="H8" s="11">
        <f>'[1]Usage figures'!H63</f>
        <v>51000</v>
      </c>
    </row>
    <row r="9" spans="3:8">
      <c r="D9" s="9">
        <f>'[1]Usage figures'!D64</f>
        <v>45495</v>
      </c>
      <c r="E9" s="1" t="str">
        <f>'[1]Usage figures'!E64</f>
        <v>to</v>
      </c>
      <c r="F9" s="9">
        <f>'[1]Usage figures'!F64</f>
        <v>45501</v>
      </c>
      <c r="G9" s="10" t="str">
        <f>'[1]Usage figures'!G64</f>
        <v>Week 30</v>
      </c>
      <c r="H9" s="11">
        <f>'[1]Usage figures'!H64</f>
        <v>55000</v>
      </c>
    </row>
    <row r="10" spans="3:8">
      <c r="D10" s="9">
        <f>'[1]Usage figures'!D65</f>
        <v>45502</v>
      </c>
      <c r="E10" s="1" t="str">
        <f>'[1]Usage figures'!E65</f>
        <v>to</v>
      </c>
      <c r="F10" s="9">
        <f>'[1]Usage figures'!F65</f>
        <v>45508</v>
      </c>
      <c r="G10" s="10" t="str">
        <f>'[1]Usage figures'!G65</f>
        <v>Week 31</v>
      </c>
      <c r="H10" s="11">
        <f>'[1]Usage figures'!H65</f>
        <v>45000</v>
      </c>
    </row>
    <row r="11" spans="3:8" ht="15" thickBot="1">
      <c r="D11" s="9">
        <f>'[1]Usage figures'!D66</f>
        <v>45509</v>
      </c>
      <c r="E11" s="1" t="str">
        <f>'[1]Usage figures'!E66</f>
        <v>to</v>
      </c>
      <c r="F11" s="9">
        <f>'[1]Usage figures'!F66</f>
        <v>45515</v>
      </c>
      <c r="G11" s="12" t="str">
        <f>'[1]Usage figures'!G66</f>
        <v>Week 32</v>
      </c>
      <c r="H11" s="11">
        <f>'[1]Usage figures'!H66</f>
        <v>109999.99999999999</v>
      </c>
    </row>
    <row r="12" spans="3:8" ht="15" thickBot="1">
      <c r="D12" s="1"/>
      <c r="E12" s="1"/>
      <c r="F12" s="1"/>
      <c r="G12" s="13" t="str">
        <f>'[1]Usage figures'!G67</f>
        <v>4 week total</v>
      </c>
      <c r="H12" s="14">
        <f>'[1]Usage figures'!H67</f>
        <v>151000</v>
      </c>
    </row>
    <row r="13" spans="3:8">
      <c r="D13" s="1"/>
      <c r="E13" s="1"/>
      <c r="F13" s="1"/>
      <c r="G13" s="3"/>
    </row>
    <row r="14" spans="3:8" ht="41.45">
      <c r="C14" s="5"/>
      <c r="D14" s="6"/>
      <c r="E14" s="6"/>
      <c r="F14" s="6"/>
      <c r="G14" s="7" t="str">
        <f>'[1]Usage figures'!G69</f>
        <v>3 Day readings</v>
      </c>
      <c r="H14" s="8" t="str">
        <f>'[1]Usage figures'!H69</f>
        <v>Cooling Tower
Fill water</v>
      </c>
    </row>
    <row r="15" spans="3:8">
      <c r="D15" s="9">
        <f>'[1]Usage figures'!D70</f>
        <v>45516</v>
      </c>
      <c r="E15" s="1" t="str">
        <f>'[1]Usage figures'!E70</f>
        <v>to</v>
      </c>
      <c r="F15" s="9">
        <f>'[1]Usage figures'!F70</f>
        <v>45522</v>
      </c>
      <c r="G15" s="10" t="str">
        <f>'[1]Usage figures'!G70</f>
        <v>Week 33</v>
      </c>
      <c r="H15" s="11">
        <f>'[1]Usage figures'!H70</f>
        <v>86000</v>
      </c>
    </row>
    <row r="16" spans="3:8">
      <c r="D16" s="9">
        <f>'[1]Usage figures'!D71</f>
        <v>45523</v>
      </c>
      <c r="E16" s="1" t="str">
        <f>'[1]Usage figures'!E71</f>
        <v>to</v>
      </c>
      <c r="F16" s="9">
        <f>'[1]Usage figures'!F71</f>
        <v>45529</v>
      </c>
      <c r="G16" s="10" t="str">
        <f>'[1]Usage figures'!G71</f>
        <v>Week 34</v>
      </c>
      <c r="H16" s="11">
        <f>'[1]Usage figures'!H71</f>
        <v>80000</v>
      </c>
    </row>
    <row r="17" spans="3:8">
      <c r="D17" s="9">
        <f>'[1]Usage figures'!D72</f>
        <v>45530</v>
      </c>
      <c r="E17" s="1" t="str">
        <f>'[1]Usage figures'!E72</f>
        <v>to</v>
      </c>
      <c r="F17" s="9">
        <f>'[1]Usage figures'!F72</f>
        <v>45536</v>
      </c>
      <c r="G17" s="10" t="str">
        <f>'[1]Usage figures'!G72</f>
        <v>Week 35</v>
      </c>
      <c r="H17" s="11">
        <f>'[1]Usage figures'!H72</f>
        <v>113000</v>
      </c>
    </row>
    <row r="18" spans="3:8" ht="15" thickBot="1">
      <c r="D18" s="9">
        <f>'[1]Usage figures'!D73</f>
        <v>45537</v>
      </c>
      <c r="E18" s="1" t="str">
        <f>'[1]Usage figures'!E73</f>
        <v>to</v>
      </c>
      <c r="F18" s="9">
        <f>'[1]Usage figures'!F73</f>
        <v>45543</v>
      </c>
      <c r="G18" s="12" t="str">
        <f>'[1]Usage figures'!G73</f>
        <v>Week 36</v>
      </c>
      <c r="H18" s="11">
        <f>'[1]Usage figures'!H73</f>
        <v>46000</v>
      </c>
    </row>
    <row r="19" spans="3:8" ht="15" thickBot="1">
      <c r="D19" s="1"/>
      <c r="E19" s="1"/>
      <c r="F19" s="1"/>
      <c r="G19" s="13" t="str">
        <f>'[1]Usage figures'!G74</f>
        <v>4 week total</v>
      </c>
      <c r="H19" s="14">
        <f>'[1]Usage figures'!H74</f>
        <v>325000</v>
      </c>
    </row>
    <row r="20" spans="3:8">
      <c r="D20" s="1"/>
      <c r="E20" s="1"/>
      <c r="F20" s="1"/>
    </row>
    <row r="21" spans="3:8" ht="41.45">
      <c r="C21" s="5"/>
      <c r="D21" s="6"/>
      <c r="E21" s="6"/>
      <c r="F21" s="6"/>
      <c r="G21" s="7" t="str">
        <f>'[1]Usage figures'!G76</f>
        <v>3 Day readings</v>
      </c>
      <c r="H21" s="8" t="str">
        <f>'[1]Usage figures'!H76</f>
        <v>Cooling Tower
Fill water</v>
      </c>
    </row>
    <row r="22" spans="3:8">
      <c r="D22" s="9">
        <f>'[1]Usage figures'!D77</f>
        <v>45544</v>
      </c>
      <c r="E22" s="1" t="str">
        <f>'[1]Usage figures'!E77</f>
        <v>to</v>
      </c>
      <c r="F22" s="9">
        <f>'[1]Usage figures'!F77</f>
        <v>45550</v>
      </c>
      <c r="G22" s="10" t="str">
        <f>'[1]Usage figures'!G77</f>
        <v>Week 37</v>
      </c>
      <c r="H22" s="11">
        <f>'[1]Usage figures'!H77</f>
        <v>53999.999999999993</v>
      </c>
    </row>
    <row r="23" spans="3:8">
      <c r="D23" s="9">
        <f>'[1]Usage figures'!D78</f>
        <v>45551</v>
      </c>
      <c r="E23" s="1" t="str">
        <f>'[1]Usage figures'!E78</f>
        <v>to</v>
      </c>
      <c r="F23" s="9">
        <f>'[1]Usage figures'!F78</f>
        <v>45557</v>
      </c>
      <c r="G23" s="10" t="str">
        <f>'[1]Usage figures'!G78</f>
        <v>Week 38</v>
      </c>
      <c r="H23" s="11">
        <f>'[1]Usage figures'!H78</f>
        <v>43999.999999999993</v>
      </c>
    </row>
    <row r="24" spans="3:8">
      <c r="D24" s="9">
        <f>'[1]Usage figures'!D79</f>
        <v>45558</v>
      </c>
      <c r="E24" s="1" t="str">
        <f>'[1]Usage figures'!E79</f>
        <v>to</v>
      </c>
      <c r="F24" s="9">
        <f>'[1]Usage figures'!F79</f>
        <v>45564</v>
      </c>
      <c r="G24" s="10" t="str">
        <f>'[1]Usage figures'!G79</f>
        <v>Week 39</v>
      </c>
      <c r="H24" s="11">
        <f>'[1]Usage figures'!H79</f>
        <v>24000.000000000004</v>
      </c>
    </row>
    <row r="25" spans="3:8" ht="15" thickBot="1">
      <c r="D25" s="9">
        <f>'[1]Usage figures'!D80</f>
        <v>45565</v>
      </c>
      <c r="E25" s="1" t="str">
        <f>'[1]Usage figures'!E80</f>
        <v>to</v>
      </c>
      <c r="F25" s="9">
        <f>'[1]Usage figures'!F80</f>
        <v>45571</v>
      </c>
      <c r="G25" s="10" t="str">
        <f>'[1]Usage figures'!G80</f>
        <v>Week 40</v>
      </c>
      <c r="H25" s="11">
        <f>'[1]Usage figures'!H80</f>
        <v>19000</v>
      </c>
    </row>
    <row r="26" spans="3:8" ht="15" thickBot="1">
      <c r="D26" s="1"/>
      <c r="E26" s="1"/>
      <c r="F26" s="1"/>
      <c r="G26" s="13" t="str">
        <f>'[1]Usage figures'!G81</f>
        <v>4 week total</v>
      </c>
      <c r="H26" s="14">
        <f>'[1]Usage figures'!H81</f>
        <v>141000</v>
      </c>
    </row>
    <row r="27" spans="3:8">
      <c r="D27" s="1"/>
      <c r="E27" s="1"/>
      <c r="F27" s="1"/>
    </row>
    <row r="28" spans="3:8" ht="41.45">
      <c r="C28" s="5"/>
      <c r="D28" s="6"/>
      <c r="E28" s="6"/>
      <c r="F28" s="6"/>
      <c r="G28" s="7" t="str">
        <f>'[1]Usage figures'!G83</f>
        <v>3 Day readings</v>
      </c>
      <c r="H28" s="8" t="str">
        <f>'[1]Usage figures'!H83</f>
        <v>Cooling Tower
Fill water</v>
      </c>
    </row>
    <row r="29" spans="3:8">
      <c r="D29" s="9">
        <f>'[1]Usage figures'!D84</f>
        <v>45572</v>
      </c>
      <c r="E29" s="1" t="str">
        <f>'[1]Usage figures'!E84</f>
        <v>to</v>
      </c>
      <c r="F29" s="9">
        <f>'[1]Usage figures'!F84</f>
        <v>45578</v>
      </c>
      <c r="G29" s="10" t="str">
        <f>'[1]Usage figures'!G84</f>
        <v>Week 41</v>
      </c>
      <c r="H29" s="11">
        <f>'[1]Usage figures'!H84</f>
        <v>21999.999999999996</v>
      </c>
    </row>
    <row r="30" spans="3:8">
      <c r="D30" s="9">
        <f>'[1]Usage figures'!D85</f>
        <v>45579</v>
      </c>
      <c r="E30" s="1" t="str">
        <f>'[1]Usage figures'!E85</f>
        <v>to</v>
      </c>
      <c r="F30" s="9">
        <f>'[1]Usage figures'!F85</f>
        <v>45585</v>
      </c>
      <c r="G30" s="10" t="str">
        <f>'[1]Usage figures'!G85</f>
        <v>Week 42</v>
      </c>
      <c r="H30" s="11">
        <f>'[1]Usage figures'!H85</f>
        <v>42000</v>
      </c>
    </row>
    <row r="31" spans="3:8">
      <c r="D31" s="9">
        <f>'[1]Usage figures'!D86</f>
        <v>45586</v>
      </c>
      <c r="E31" s="1" t="str">
        <f>'[1]Usage figures'!E86</f>
        <v>to</v>
      </c>
      <c r="F31" s="9">
        <f>'[1]Usage figures'!F86</f>
        <v>45592</v>
      </c>
      <c r="G31" s="10" t="str">
        <f>'[1]Usage figures'!G86</f>
        <v>Week 43</v>
      </c>
      <c r="H31" s="11">
        <f>'[1]Usage figures'!H86</f>
        <v>93000</v>
      </c>
    </row>
    <row r="32" spans="3:8" ht="15" thickBot="1">
      <c r="D32" s="9">
        <f>'[1]Usage figures'!D87</f>
        <v>45593</v>
      </c>
      <c r="E32" s="1" t="str">
        <f>'[1]Usage figures'!E87</f>
        <v>to</v>
      </c>
      <c r="F32" s="9">
        <f>'[1]Usage figures'!F87</f>
        <v>45599</v>
      </c>
      <c r="G32" s="10" t="str">
        <f>'[1]Usage figures'!G87</f>
        <v>Week 44</v>
      </c>
      <c r="H32" s="11">
        <f>'[1]Usage figures'!H87</f>
        <v>69000</v>
      </c>
    </row>
    <row r="33" spans="3:8" ht="15" thickBot="1">
      <c r="D33" s="1"/>
      <c r="E33" s="1"/>
      <c r="F33" s="1"/>
      <c r="G33" s="13" t="str">
        <f>'[1]Usage figures'!G88</f>
        <v>4 week total</v>
      </c>
      <c r="H33" s="14">
        <f>'[1]Usage figures'!H88</f>
        <v>226000</v>
      </c>
    </row>
    <row r="34" spans="3:8">
      <c r="D34" s="1"/>
      <c r="E34" s="1"/>
      <c r="F34" s="1"/>
    </row>
    <row r="35" spans="3:8" ht="41.45">
      <c r="C35" s="5"/>
      <c r="D35" s="6"/>
      <c r="E35" s="6"/>
      <c r="F35" s="6"/>
      <c r="G35" s="7" t="str">
        <f>'[1]Usage figures'!G90</f>
        <v>3 Day readings</v>
      </c>
      <c r="H35" s="8" t="str">
        <f>'[1]Usage figures'!H90</f>
        <v>Cooling Tower
Fill water</v>
      </c>
    </row>
    <row r="36" spans="3:8">
      <c r="D36" s="9">
        <f>'[1]Usage figures'!D91</f>
        <v>45600</v>
      </c>
      <c r="E36" s="1" t="str">
        <f>'[1]Usage figures'!E91</f>
        <v>to</v>
      </c>
      <c r="F36" s="9">
        <f>'[1]Usage figures'!F91</f>
        <v>45606</v>
      </c>
      <c r="G36" s="10" t="str">
        <f>'[1]Usage figures'!G91</f>
        <v>Week 45</v>
      </c>
      <c r="H36" s="11">
        <f>'[1]Usage figures'!H91</f>
        <v>63000.000000000007</v>
      </c>
    </row>
    <row r="37" spans="3:8">
      <c r="D37" s="9">
        <f>'[1]Usage figures'!D92</f>
        <v>45607</v>
      </c>
      <c r="E37" s="1" t="str">
        <f>'[1]Usage figures'!E92</f>
        <v>to</v>
      </c>
      <c r="F37" s="9">
        <f>'[1]Usage figures'!F92</f>
        <v>45613</v>
      </c>
      <c r="G37" s="10" t="str">
        <f>'[1]Usage figures'!G92</f>
        <v>Week 46</v>
      </c>
      <c r="H37" s="11">
        <f>'[1]Usage figures'!H92</f>
        <v>73000</v>
      </c>
    </row>
    <row r="38" spans="3:8">
      <c r="D38" s="9">
        <f>'[1]Usage figures'!D93</f>
        <v>45614</v>
      </c>
      <c r="E38" s="1" t="str">
        <f>'[1]Usage figures'!E93</f>
        <v>to</v>
      </c>
      <c r="F38" s="9">
        <f>'[1]Usage figures'!F93</f>
        <v>45620</v>
      </c>
      <c r="G38" s="10" t="str">
        <f>'[1]Usage figures'!G93</f>
        <v>Week 47</v>
      </c>
      <c r="H38" s="11">
        <f>'[1]Usage figures'!H93</f>
        <v>61999.999999999993</v>
      </c>
    </row>
    <row r="39" spans="3:8" ht="15" thickBot="1">
      <c r="D39" s="9">
        <f>'[1]Usage figures'!D94</f>
        <v>45621</v>
      </c>
      <c r="E39" s="1" t="str">
        <f>'[1]Usage figures'!E94</f>
        <v>to</v>
      </c>
      <c r="F39" s="9">
        <f>'[1]Usage figures'!F94</f>
        <v>45627</v>
      </c>
      <c r="G39" s="10" t="str">
        <f>'[1]Usage figures'!G94</f>
        <v>Week 48</v>
      </c>
      <c r="H39" s="11">
        <f>'[1]Usage figures'!H94</f>
        <v>77000</v>
      </c>
    </row>
    <row r="40" spans="3:8" ht="15" thickBot="1">
      <c r="D40" s="1"/>
      <c r="E40" s="1"/>
      <c r="F40" s="1"/>
      <c r="G40" s="13" t="str">
        <f>'[1]Usage figures'!G95</f>
        <v>4 week total</v>
      </c>
      <c r="H40" s="14">
        <f>'[1]Usage figures'!H95</f>
        <v>275000</v>
      </c>
    </row>
    <row r="41" spans="3:8">
      <c r="D41" s="1"/>
      <c r="E41" s="1"/>
      <c r="F41" s="1"/>
    </row>
    <row r="42" spans="3:8" ht="41.45">
      <c r="C42" s="5"/>
      <c r="D42" s="6"/>
      <c r="E42" s="6"/>
      <c r="F42" s="6"/>
      <c r="G42" s="7" t="str">
        <f>'[1]Usage figures'!G97</f>
        <v>3 Day readings</v>
      </c>
      <c r="H42" s="8" t="str">
        <f>'[1]Usage figures'!H97</f>
        <v>Cooling Tower
Fill water</v>
      </c>
    </row>
    <row r="43" spans="3:8">
      <c r="D43" s="9">
        <f>'[1]Usage figures'!D98</f>
        <v>45628</v>
      </c>
      <c r="E43" s="1" t="str">
        <f>'[1]Usage figures'!E98</f>
        <v>to</v>
      </c>
      <c r="F43" s="9">
        <f>'[1]Usage figures'!F98</f>
        <v>45634</v>
      </c>
      <c r="G43" s="10" t="str">
        <f>'[1]Usage figures'!G98</f>
        <v>Week 49</v>
      </c>
      <c r="H43" s="11">
        <f>'[1]Usage figures'!H98</f>
        <v>59000</v>
      </c>
    </row>
    <row r="44" spans="3:8">
      <c r="D44" s="9">
        <f>'[1]Usage figures'!D99</f>
        <v>45635</v>
      </c>
      <c r="E44" s="1" t="str">
        <f>'[1]Usage figures'!E99</f>
        <v>to</v>
      </c>
      <c r="F44" s="9">
        <f>'[1]Usage figures'!F99</f>
        <v>45641</v>
      </c>
      <c r="G44" s="10" t="str">
        <f>'[1]Usage figures'!G99</f>
        <v>Week 50</v>
      </c>
      <c r="H44" s="11">
        <f>'[1]Usage figures'!H99</f>
        <v>22000</v>
      </c>
    </row>
    <row r="45" spans="3:8">
      <c r="D45" s="9">
        <f>'[1]Usage figures'!D100</f>
        <v>45642</v>
      </c>
      <c r="E45" s="1" t="str">
        <f>'[1]Usage figures'!E100</f>
        <v>to</v>
      </c>
      <c r="F45" s="9">
        <f>'[1]Usage figures'!F100</f>
        <v>45648</v>
      </c>
      <c r="G45" s="10" t="str">
        <f>'[1]Usage figures'!G100</f>
        <v>Week 51</v>
      </c>
      <c r="H45" s="11">
        <f>'[1]Usage figures'!H100</f>
        <v>94000</v>
      </c>
    </row>
    <row r="46" spans="3:8" ht="15" thickBot="1">
      <c r="D46" s="9">
        <f>'[1]Usage figures'!D101</f>
        <v>45649</v>
      </c>
      <c r="E46" s="1" t="str">
        <f>'[1]Usage figures'!E101</f>
        <v>to</v>
      </c>
      <c r="F46" s="9">
        <f>'[1]Usage figures'!F101</f>
        <v>45655</v>
      </c>
      <c r="G46" s="10" t="str">
        <f>'[1]Usage figures'!G101</f>
        <v>Week 52</v>
      </c>
      <c r="H46" s="11">
        <f>'[1]Usage figures'!H101</f>
        <v>85000</v>
      </c>
    </row>
    <row r="47" spans="3:8" ht="15" thickBot="1">
      <c r="D47" s="15"/>
      <c r="E47" s="15"/>
      <c r="F47" s="15"/>
      <c r="G47" s="13" t="str">
        <f>'[1]Usage figures'!G102</f>
        <v>4 week total</v>
      </c>
      <c r="H47" s="14">
        <f>'[1]Usage figures'!H102</f>
        <v>201000</v>
      </c>
    </row>
    <row r="48" spans="3:8">
      <c r="F48" s="3"/>
      <c r="G48" s="3"/>
      <c r="H48" s="3"/>
    </row>
  </sheetData>
  <mergeCells count="2">
    <mergeCell ref="D4:H4"/>
    <mergeCell ref="E5:G5"/>
  </mergeCells>
  <conditionalFormatting sqref="H8:H12 H15:H19 H22:H26 H29:H33 H36:H40 H43:H4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AABF5B2DBBC844D96D8DDC7C5B45685" ma:contentTypeVersion="42" ma:contentTypeDescription="Create a new document." ma:contentTypeScope="" ma:versionID="7c0db7fdb95fab07a7302425aab7b3ce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0a6acde7-f8d2-45c7-a1f6-65f49a3b67d5" targetNamespace="http://schemas.microsoft.com/office/2006/metadata/properties" ma:root="true" ma:fieldsID="a863ebc693153b9a4d47a3953f40edc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0a6acde7-f8d2-45c7-a1f6-65f49a3b67d5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acde7-f8d2-45c7-a1f6-65f49a3b6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5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6acde7-f8d2-45c7-a1f6-65f49a3b67d5">
      <Terms xmlns="http://schemas.microsoft.com/office/infopath/2007/PartnerControls"/>
    </lcf76f155ced4ddcb4097134ff3c332f>
    <TaxCatchAll xmlns="662745e8-e224-48e8-a2e3-254862b8c2f5">
      <Value>41</Value>
      <Value>49</Value>
      <Value>11</Value>
      <Value>32</Value>
      <Value>14</Value>
    </TaxCatchAll>
    <EAReceivedDate xmlns="eebef177-55b5-4448-a5fb-28ea454417ee">2025-01-13T00:00:00+00:00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EPR-NP3127SX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EPR/NP3127SX</OtherReference>
    <EventLink xmlns="5ffd8e36-f429-4edc-ab50-c5be84842779" xsi:nil="true"/>
    <Customer_x002f_OperatorName xmlns="eebef177-55b5-4448-a5fb-28ea454417ee">Pattemores Transport (Crewkerne) Ltd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2025-01-13T00:00:00+00:00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EPR/NP3127SX</EPRNumber>
    <FacilityAddressPostcode xmlns="eebef177-55b5-4448-a5fb-28ea454417ee">TA18 8NT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>Operator</ExternalAuthor>
    <SiteName xmlns="eebef177-55b5-4448-a5fb-28ea454417ee">Pattemores Dairy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FacilityAddress xmlns="eebef177-55b5-4448-a5fb-28ea454417ee">Mosterton Road, Misterton, Crewkerne, Somerset, TA18 8NT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170879A7-7CC5-4608-87BC-A14C62FFB16D}"/>
</file>

<file path=customXml/itemProps2.xml><?xml version="1.0" encoding="utf-8"?>
<ds:datastoreItem xmlns:ds="http://schemas.openxmlformats.org/officeDocument/2006/customXml" ds:itemID="{34ABA9C9-9162-4341-B986-494D9AFF5499}"/>
</file>

<file path=customXml/itemProps3.xml><?xml version="1.0" encoding="utf-8"?>
<ds:datastoreItem xmlns:ds="http://schemas.openxmlformats.org/officeDocument/2006/customXml" ds:itemID="{7FB5BC0B-76A0-4D93-812D-53FBCF4BD6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</dc:creator>
  <cp:keywords/>
  <dc:description/>
  <cp:lastModifiedBy/>
  <cp:revision/>
  <dcterms:created xsi:type="dcterms:W3CDTF">2025-01-10T10:27:29Z</dcterms:created>
  <dcterms:modified xsi:type="dcterms:W3CDTF">2025-02-11T13:30:02Z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0x0101000E9AD557692E154F9D2697C8C6432F76003AABF5B2DBBC844D96D8DDC7C5B45685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49;#Installations|645f1c9c-65df-490a-9ce3-4a2aa7c5ff7f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  <property fmtid="{D5CDD505-2E9C-101B-9397-08002B2CF9AE}" pid="16" name="RegulatedActivitySub_x002d_Class">
    <vt:lpwstr/>
  </property>
  <property fmtid="{D5CDD505-2E9C-101B-9397-08002B2CF9AE}" pid="17" name="SysUpdateNoER">
    <vt:lpwstr>No</vt:lpwstr>
  </property>
</Properties>
</file>