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ugill\Desktop\New EDRM\Consultations\Hatford Quarry Limited\"/>
    </mc:Choice>
  </mc:AlternateContent>
  <bookViews>
    <workbookView xWindow="22935" yWindow="-105" windowWidth="20370" windowHeight="12210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Q15" i="1"/>
  <c r="O17" i="1"/>
  <c r="O15" i="1"/>
  <c r="M17" i="1"/>
  <c r="M16" i="1"/>
  <c r="K17" i="1"/>
  <c r="K16" i="1"/>
  <c r="I18" i="1"/>
  <c r="I16" i="1"/>
  <c r="G18" i="1"/>
  <c r="G15" i="1"/>
  <c r="E18" i="1"/>
  <c r="E16" i="1"/>
  <c r="C17" i="1"/>
  <c r="C15" i="1"/>
  <c r="Q13" i="1" l="1"/>
  <c r="Q11" i="1"/>
  <c r="Q9" i="1"/>
  <c r="O13" i="1"/>
  <c r="O12" i="1"/>
  <c r="O9" i="1"/>
  <c r="M14" i="1"/>
  <c r="M12" i="1"/>
  <c r="M9" i="1"/>
  <c r="K14" i="1"/>
  <c r="K12" i="1"/>
  <c r="K9" i="1"/>
  <c r="I14" i="1"/>
  <c r="I12" i="1"/>
  <c r="I10" i="1"/>
  <c r="G13" i="1"/>
  <c r="G11" i="1"/>
  <c r="G10" i="1"/>
  <c r="E14" i="1"/>
  <c r="E11" i="1"/>
  <c r="E10" i="1"/>
  <c r="C13" i="1"/>
  <c r="C11" i="1"/>
  <c r="C10" i="1"/>
</calcChain>
</file>

<file path=xl/sharedStrings.xml><?xml version="1.0" encoding="utf-8"?>
<sst xmlns="http://schemas.openxmlformats.org/spreadsheetml/2006/main" count="31" uniqueCount="17">
  <si>
    <t>Monitoring point</t>
  </si>
  <si>
    <t>Easting</t>
  </si>
  <si>
    <t>Northing</t>
  </si>
  <si>
    <t>Ground level (mAOD)</t>
  </si>
  <si>
    <t>Collar level (mAOD)</t>
  </si>
  <si>
    <t>Date</t>
  </si>
  <si>
    <t>Depth to groundwater (mbcl)</t>
  </si>
  <si>
    <t>Groundwater level (mAOD)</t>
  </si>
  <si>
    <t>BH01/20</t>
  </si>
  <si>
    <t>BH02/20</t>
  </si>
  <si>
    <t>BH03/20</t>
  </si>
  <si>
    <t>BH04/20</t>
  </si>
  <si>
    <t>BH05/20</t>
  </si>
  <si>
    <t>BH06/20</t>
  </si>
  <si>
    <t>BH07/20</t>
  </si>
  <si>
    <t>BH2/16</t>
  </si>
  <si>
    <t>Groundwater level monitoring data – boreholes BH01/20 to BH07/20 and borehole BH2/16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</si>
</sst>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B23" sqref="B23"/>
    </sheetView>
  </sheetViews>
  <sheetFormatPr defaultRowHeight="15" x14ac:dyDescent="0.25"/>
  <cols>
    <col min="1" max="1" width="21.140625" customWidth="1"/>
    <col min="2" max="17" width="18.5703125" customWidth="1"/>
  </cols>
  <sheetData>
    <row r="1" spans="1:17" x14ac:dyDescent="0.25">
      <c r="A1" s="1" t="s">
        <v>16</v>
      </c>
    </row>
    <row r="2" spans="1:17" ht="15.75" thickBot="1" x14ac:dyDescent="0.3"/>
    <row r="3" spans="1:17" s="2" customFormat="1" x14ac:dyDescent="0.25">
      <c r="A3" s="10" t="s">
        <v>0</v>
      </c>
      <c r="B3" s="35" t="s">
        <v>8</v>
      </c>
      <c r="C3" s="36"/>
      <c r="D3" s="35" t="s">
        <v>9</v>
      </c>
      <c r="E3" s="36"/>
      <c r="F3" s="35" t="s">
        <v>10</v>
      </c>
      <c r="G3" s="36"/>
      <c r="H3" s="35" t="s">
        <v>11</v>
      </c>
      <c r="I3" s="36"/>
      <c r="J3" s="35" t="s">
        <v>12</v>
      </c>
      <c r="K3" s="36"/>
      <c r="L3" s="35" t="s">
        <v>13</v>
      </c>
      <c r="M3" s="36"/>
      <c r="N3" s="35" t="s">
        <v>14</v>
      </c>
      <c r="O3" s="36"/>
      <c r="P3" s="35" t="s">
        <v>15</v>
      </c>
      <c r="Q3" s="36"/>
    </row>
    <row r="4" spans="1:17" x14ac:dyDescent="0.25">
      <c r="A4" s="11" t="s">
        <v>1</v>
      </c>
      <c r="B4" s="37">
        <v>432188.69400000002</v>
      </c>
      <c r="C4" s="38"/>
      <c r="D4" s="37">
        <v>432587.34600000002</v>
      </c>
      <c r="E4" s="38"/>
      <c r="F4" s="37">
        <v>433290.83</v>
      </c>
      <c r="G4" s="38"/>
      <c r="H4" s="37">
        <v>433363.78200000001</v>
      </c>
      <c r="I4" s="38"/>
      <c r="J4" s="37">
        <v>432998.95400000003</v>
      </c>
      <c r="K4" s="38"/>
      <c r="L4" s="37">
        <v>432537.29599999997</v>
      </c>
      <c r="M4" s="38"/>
      <c r="N4" s="37">
        <v>432176.70899999997</v>
      </c>
      <c r="O4" s="38"/>
      <c r="P4" s="37">
        <v>432194.636</v>
      </c>
      <c r="Q4" s="38"/>
    </row>
    <row r="5" spans="1:17" x14ac:dyDescent="0.25">
      <c r="A5" s="11" t="s">
        <v>2</v>
      </c>
      <c r="B5" s="37">
        <v>195902.103</v>
      </c>
      <c r="C5" s="38"/>
      <c r="D5" s="37">
        <v>195993.269</v>
      </c>
      <c r="E5" s="38"/>
      <c r="F5" s="37">
        <v>195469.06299999999</v>
      </c>
      <c r="G5" s="38"/>
      <c r="H5" s="37">
        <v>195099.88399999999</v>
      </c>
      <c r="I5" s="38"/>
      <c r="J5" s="37">
        <v>195330.549</v>
      </c>
      <c r="K5" s="38"/>
      <c r="L5" s="37">
        <v>195277.28</v>
      </c>
      <c r="M5" s="38"/>
      <c r="N5" s="37">
        <v>195417.90700000001</v>
      </c>
      <c r="O5" s="38"/>
      <c r="P5" s="37">
        <v>195722.033</v>
      </c>
      <c r="Q5" s="38"/>
    </row>
    <row r="6" spans="1:17" x14ac:dyDescent="0.25">
      <c r="A6" s="11" t="s">
        <v>3</v>
      </c>
      <c r="B6" s="37">
        <v>97.3</v>
      </c>
      <c r="C6" s="38"/>
      <c r="D6" s="39">
        <v>105.41</v>
      </c>
      <c r="E6" s="40"/>
      <c r="F6" s="39">
        <v>92.96</v>
      </c>
      <c r="G6" s="40"/>
      <c r="H6" s="39">
        <v>80.64</v>
      </c>
      <c r="I6" s="40"/>
      <c r="J6" s="39">
        <v>88.01</v>
      </c>
      <c r="K6" s="40"/>
      <c r="L6" s="39">
        <v>84.32</v>
      </c>
      <c r="M6" s="40"/>
      <c r="N6" s="39">
        <v>89.26</v>
      </c>
      <c r="O6" s="40"/>
      <c r="P6" s="39">
        <v>95.01</v>
      </c>
      <c r="Q6" s="40"/>
    </row>
    <row r="7" spans="1:17" x14ac:dyDescent="0.25">
      <c r="A7" s="11" t="s">
        <v>4</v>
      </c>
      <c r="B7" s="39">
        <v>97.82</v>
      </c>
      <c r="C7" s="40"/>
      <c r="D7" s="39">
        <v>105.77</v>
      </c>
      <c r="E7" s="40"/>
      <c r="F7" s="39">
        <v>93.34</v>
      </c>
      <c r="G7" s="40"/>
      <c r="H7" s="39">
        <v>80.66</v>
      </c>
      <c r="I7" s="40"/>
      <c r="J7" s="39">
        <v>88.07</v>
      </c>
      <c r="K7" s="40"/>
      <c r="L7" s="39">
        <v>84.63</v>
      </c>
      <c r="M7" s="40"/>
      <c r="N7" s="39">
        <v>89.71</v>
      </c>
      <c r="O7" s="40"/>
      <c r="P7" s="39">
        <v>95.38</v>
      </c>
      <c r="Q7" s="40"/>
    </row>
    <row r="8" spans="1:17" ht="45.75" thickBot="1" x14ac:dyDescent="0.3">
      <c r="A8" s="12" t="s">
        <v>5</v>
      </c>
      <c r="B8" s="17" t="s">
        <v>6</v>
      </c>
      <c r="C8" s="9" t="s">
        <v>7</v>
      </c>
      <c r="D8" s="17" t="s">
        <v>6</v>
      </c>
      <c r="E8" s="9" t="s">
        <v>7</v>
      </c>
      <c r="F8" s="17" t="s">
        <v>6</v>
      </c>
      <c r="G8" s="9" t="s">
        <v>7</v>
      </c>
      <c r="H8" s="17" t="s">
        <v>6</v>
      </c>
      <c r="I8" s="9" t="s">
        <v>7</v>
      </c>
      <c r="J8" s="17" t="s">
        <v>6</v>
      </c>
      <c r="K8" s="9" t="s">
        <v>7</v>
      </c>
      <c r="L8" s="17" t="s">
        <v>6</v>
      </c>
      <c r="M8" s="9" t="s">
        <v>7</v>
      </c>
      <c r="N8" s="17" t="s">
        <v>6</v>
      </c>
      <c r="O8" s="9" t="s">
        <v>7</v>
      </c>
      <c r="P8" s="17" t="s">
        <v>6</v>
      </c>
      <c r="Q8" s="9" t="s">
        <v>7</v>
      </c>
    </row>
    <row r="9" spans="1:17" x14ac:dyDescent="0.25">
      <c r="A9" s="13">
        <v>44179</v>
      </c>
      <c r="B9" s="18"/>
      <c r="C9" s="8"/>
      <c r="D9" s="18"/>
      <c r="E9" s="8"/>
      <c r="F9" s="18"/>
      <c r="G9" s="8"/>
      <c r="H9" s="18"/>
      <c r="I9" s="8"/>
      <c r="J9" s="32">
        <v>7</v>
      </c>
      <c r="K9" s="33">
        <f>$J$7-J9</f>
        <v>81.069999999999993</v>
      </c>
      <c r="L9" s="32">
        <v>0</v>
      </c>
      <c r="M9" s="33">
        <f>$L$7-L9</f>
        <v>84.63</v>
      </c>
      <c r="N9" s="18">
        <v>1.36</v>
      </c>
      <c r="O9" s="8">
        <f>$N$7-N9</f>
        <v>88.35</v>
      </c>
      <c r="P9" s="18">
        <v>2.29</v>
      </c>
      <c r="Q9" s="8">
        <f>$P$7-P9</f>
        <v>93.089999999999989</v>
      </c>
    </row>
    <row r="10" spans="1:17" x14ac:dyDescent="0.25">
      <c r="A10" s="14">
        <v>44182</v>
      </c>
      <c r="B10" s="19">
        <v>0.77</v>
      </c>
      <c r="C10" s="4">
        <f>$B$7-B10</f>
        <v>97.05</v>
      </c>
      <c r="D10" s="28">
        <v>11.24</v>
      </c>
      <c r="E10" s="4">
        <f>$D$7-D10</f>
        <v>94.53</v>
      </c>
      <c r="F10" s="28">
        <v>11.72</v>
      </c>
      <c r="G10" s="4">
        <f>$F$7-F10</f>
        <v>81.62</v>
      </c>
      <c r="H10" s="28">
        <v>3.75</v>
      </c>
      <c r="I10" s="4">
        <f>$H$7-H10</f>
        <v>76.91</v>
      </c>
      <c r="J10" s="21"/>
      <c r="K10" s="23"/>
      <c r="L10" s="29"/>
      <c r="M10" s="23"/>
      <c r="N10" s="21"/>
      <c r="O10" s="4"/>
      <c r="P10" s="21"/>
      <c r="Q10" s="4"/>
    </row>
    <row r="11" spans="1:17" x14ac:dyDescent="0.25">
      <c r="A11" s="14">
        <v>44210</v>
      </c>
      <c r="B11" s="20">
        <v>0.6</v>
      </c>
      <c r="C11" s="4">
        <f>$B$7-B11</f>
        <v>97.22</v>
      </c>
      <c r="D11" s="29">
        <v>11</v>
      </c>
      <c r="E11" s="4">
        <f>$D$7-D11</f>
        <v>94.77</v>
      </c>
      <c r="F11" s="29">
        <v>11.9</v>
      </c>
      <c r="G11" s="4">
        <f>$F$7-F11</f>
        <v>81.44</v>
      </c>
      <c r="H11" s="21"/>
      <c r="I11" s="4"/>
      <c r="J11" s="21"/>
      <c r="K11" s="23"/>
      <c r="L11" s="29"/>
      <c r="M11" s="23"/>
      <c r="N11" s="21"/>
      <c r="O11" s="4"/>
      <c r="P11" s="28">
        <v>2.0499999999999998</v>
      </c>
      <c r="Q11" s="4">
        <f>$P$7-P11</f>
        <v>93.33</v>
      </c>
    </row>
    <row r="12" spans="1:17" x14ac:dyDescent="0.25">
      <c r="A12" s="14">
        <v>44211</v>
      </c>
      <c r="B12" s="21"/>
      <c r="C12" s="4"/>
      <c r="D12" s="21"/>
      <c r="E12" s="4"/>
      <c r="F12" s="21"/>
      <c r="G12" s="4"/>
      <c r="H12" s="28">
        <v>3.68</v>
      </c>
      <c r="I12" s="4">
        <f>$H$7-H12</f>
        <v>76.97999999999999</v>
      </c>
      <c r="J12" s="28">
        <v>6.98</v>
      </c>
      <c r="K12" s="23">
        <f>$J$7-J12</f>
        <v>81.089999999999989</v>
      </c>
      <c r="L12" s="29">
        <v>0</v>
      </c>
      <c r="M12" s="23">
        <f>$L$7-L12</f>
        <v>84.63</v>
      </c>
      <c r="N12" s="29">
        <v>1.3</v>
      </c>
      <c r="O12" s="4">
        <f>$N$7-N12</f>
        <v>88.41</v>
      </c>
      <c r="P12" s="21"/>
      <c r="Q12" s="4"/>
    </row>
    <row r="13" spans="1:17" x14ac:dyDescent="0.25">
      <c r="A13" s="14">
        <v>44244</v>
      </c>
      <c r="B13" s="22">
        <v>0.32</v>
      </c>
      <c r="C13" s="23">
        <f>$B$7-B13</f>
        <v>97.5</v>
      </c>
      <c r="D13" s="28"/>
      <c r="E13" s="4"/>
      <c r="F13" s="28">
        <v>11.78</v>
      </c>
      <c r="G13" s="4">
        <f>$F$7-F13</f>
        <v>81.56</v>
      </c>
      <c r="H13" s="21"/>
      <c r="I13" s="4"/>
      <c r="J13" s="21"/>
      <c r="K13" s="23"/>
      <c r="L13" s="29"/>
      <c r="M13" s="23"/>
      <c r="N13" s="28">
        <v>1.19</v>
      </c>
      <c r="O13" s="4">
        <f>$N$7-N13</f>
        <v>88.52</v>
      </c>
      <c r="P13" s="28">
        <v>1.89</v>
      </c>
      <c r="Q13" s="4">
        <f>$P$7-P13</f>
        <v>93.49</v>
      </c>
    </row>
    <row r="14" spans="1:17" x14ac:dyDescent="0.25">
      <c r="A14" s="15">
        <v>44245</v>
      </c>
      <c r="B14" s="24"/>
      <c r="C14" s="25"/>
      <c r="D14" s="24">
        <v>10.55</v>
      </c>
      <c r="E14" s="6">
        <f>$D$7-D14</f>
        <v>95.22</v>
      </c>
      <c r="F14" s="30"/>
      <c r="G14" s="6"/>
      <c r="H14" s="24">
        <v>3.62</v>
      </c>
      <c r="I14" s="6">
        <f>$H$7-H14</f>
        <v>77.039999999999992</v>
      </c>
      <c r="J14" s="34">
        <v>6.7</v>
      </c>
      <c r="K14" s="25">
        <f>$J$7-J14</f>
        <v>81.36999999999999</v>
      </c>
      <c r="L14" s="34">
        <v>0</v>
      </c>
      <c r="M14" s="25">
        <f>$L$7-L14</f>
        <v>84.63</v>
      </c>
      <c r="N14" s="24"/>
      <c r="O14" s="6"/>
      <c r="P14" s="24"/>
      <c r="Q14" s="6"/>
    </row>
    <row r="15" spans="1:17" s="3" customFormat="1" x14ac:dyDescent="0.25">
      <c r="A15" s="14">
        <v>44270</v>
      </c>
      <c r="B15" s="26">
        <v>0.6</v>
      </c>
      <c r="C15" s="23">
        <f>$B$7-B15</f>
        <v>97.22</v>
      </c>
      <c r="D15" s="21"/>
      <c r="E15" s="4"/>
      <c r="F15" s="21">
        <v>11.65</v>
      </c>
      <c r="G15" s="4">
        <f>$F$7-F15</f>
        <v>81.69</v>
      </c>
      <c r="H15" s="21"/>
      <c r="I15" s="4"/>
      <c r="J15" s="21"/>
      <c r="K15" s="23"/>
      <c r="L15" s="21"/>
      <c r="M15" s="23"/>
      <c r="N15" s="21">
        <v>1.32</v>
      </c>
      <c r="O15" s="4">
        <f>$N$7-N15</f>
        <v>88.39</v>
      </c>
      <c r="P15" s="21">
        <v>2.06</v>
      </c>
      <c r="Q15" s="4">
        <f>$P$7-P15</f>
        <v>93.32</v>
      </c>
    </row>
    <row r="16" spans="1:17" s="3" customFormat="1" x14ac:dyDescent="0.25">
      <c r="A16" s="14">
        <v>44271</v>
      </c>
      <c r="B16" s="21"/>
      <c r="C16" s="23"/>
      <c r="D16" s="21">
        <v>10.87</v>
      </c>
      <c r="E16" s="23">
        <f>$D$7-D16</f>
        <v>94.899999999999991</v>
      </c>
      <c r="F16" s="21"/>
      <c r="G16" s="4"/>
      <c r="H16" s="21">
        <v>3.57</v>
      </c>
      <c r="I16" s="4">
        <f>$H$7-H16</f>
        <v>77.09</v>
      </c>
      <c r="J16" s="21">
        <v>6.42</v>
      </c>
      <c r="K16" s="23">
        <f>$J$7-J16</f>
        <v>81.649999999999991</v>
      </c>
      <c r="L16" s="26">
        <v>0</v>
      </c>
      <c r="M16" s="23">
        <f>$L$7-L16</f>
        <v>84.63</v>
      </c>
      <c r="N16" s="21"/>
      <c r="O16" s="4"/>
      <c r="P16" s="21"/>
      <c r="Q16" s="4"/>
    </row>
    <row r="17" spans="1:17" s="3" customFormat="1" x14ac:dyDescent="0.25">
      <c r="A17" s="14">
        <v>44306</v>
      </c>
      <c r="B17" s="21">
        <v>1.79</v>
      </c>
      <c r="C17" s="23">
        <f>$B$7-B17</f>
        <v>96.029999999999987</v>
      </c>
      <c r="D17" s="21"/>
      <c r="E17" s="4"/>
      <c r="F17" s="21"/>
      <c r="G17" s="4"/>
      <c r="H17" s="21"/>
      <c r="I17" s="4"/>
      <c r="J17" s="21">
        <v>6.13</v>
      </c>
      <c r="K17" s="23">
        <f>$J$7-J17</f>
        <v>81.94</v>
      </c>
      <c r="L17" s="26">
        <v>0</v>
      </c>
      <c r="M17" s="23">
        <f>$L$7-L17</f>
        <v>84.63</v>
      </c>
      <c r="N17" s="21">
        <v>1.46</v>
      </c>
      <c r="O17" s="4">
        <f>$N$7-N17</f>
        <v>88.25</v>
      </c>
      <c r="P17" s="21">
        <v>2.23</v>
      </c>
      <c r="Q17" s="4">
        <f>$P$7-P17</f>
        <v>93.149999999999991</v>
      </c>
    </row>
    <row r="18" spans="1:17" s="3" customFormat="1" ht="15.75" thickBot="1" x14ac:dyDescent="0.3">
      <c r="A18" s="16">
        <v>44307</v>
      </c>
      <c r="B18" s="27"/>
      <c r="C18" s="7"/>
      <c r="D18" s="27">
        <v>11.19</v>
      </c>
      <c r="E18" s="5">
        <f>$D$7-D18</f>
        <v>94.58</v>
      </c>
      <c r="F18" s="31">
        <v>11.7</v>
      </c>
      <c r="G18" s="5">
        <f>$F$7-F18</f>
        <v>81.64</v>
      </c>
      <c r="H18" s="27">
        <v>3.22</v>
      </c>
      <c r="I18" s="5">
        <f>$H$7-H18</f>
        <v>77.44</v>
      </c>
      <c r="J18" s="27"/>
      <c r="K18" s="7"/>
      <c r="L18" s="27"/>
      <c r="M18" s="7"/>
      <c r="N18" s="27"/>
      <c r="O18" s="7"/>
      <c r="P18" s="27"/>
      <c r="Q18" s="7"/>
    </row>
    <row r="19" spans="1:17" s="3" customFormat="1" x14ac:dyDescent="0.25"/>
  </sheetData>
  <mergeCells count="40">
    <mergeCell ref="D3:E3"/>
    <mergeCell ref="D4:E4"/>
    <mergeCell ref="D5:E5"/>
    <mergeCell ref="D6:E6"/>
    <mergeCell ref="D7:E7"/>
    <mergeCell ref="B3:C3"/>
    <mergeCell ref="B4:C4"/>
    <mergeCell ref="B5:C5"/>
    <mergeCell ref="B6:C6"/>
    <mergeCell ref="B7:C7"/>
    <mergeCell ref="H3:I3"/>
    <mergeCell ref="H4:I4"/>
    <mergeCell ref="H5:I5"/>
    <mergeCell ref="H6:I6"/>
    <mergeCell ref="H7:I7"/>
    <mergeCell ref="F3:G3"/>
    <mergeCell ref="F4:G4"/>
    <mergeCell ref="F5:G5"/>
    <mergeCell ref="F6:G6"/>
    <mergeCell ref="F7:G7"/>
    <mergeCell ref="L3:M3"/>
    <mergeCell ref="L4:M4"/>
    <mergeCell ref="L5:M5"/>
    <mergeCell ref="L6:M6"/>
    <mergeCell ref="L7:M7"/>
    <mergeCell ref="J3:K3"/>
    <mergeCell ref="J4:K4"/>
    <mergeCell ref="J5:K5"/>
    <mergeCell ref="J6:K6"/>
    <mergeCell ref="J7:K7"/>
    <mergeCell ref="P3:Q3"/>
    <mergeCell ref="P4:Q4"/>
    <mergeCell ref="P5:Q5"/>
    <mergeCell ref="P6:Q6"/>
    <mergeCell ref="P7:Q7"/>
    <mergeCell ref="N3:O3"/>
    <mergeCell ref="N4:O4"/>
    <mergeCell ref="N5:O5"/>
    <mergeCell ref="N6:O6"/>
    <mergeCell ref="N7:O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3BFC1A260056BE448D0ED9916093864F" ma:contentTypeVersion="40" ma:contentTypeDescription="Create a new document." ma:contentTypeScope="" ma:versionID="89116fd914b45145464dabfce0ffe2c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cff2e7f9-dcc6-4215-a910-ba6ae4f502ee" targetNamespace="http://schemas.microsoft.com/office/2006/metadata/properties" ma:root="true" ma:fieldsID="c69a2c89d5bfc0aee0317dfbd7e21615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cff2e7f9-dcc6-4215-a910-ba6ae4f502ee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0a0cef-31bd-4a60-b0e5-fc8f8b8fd792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30a0cef-31bd-4a60-b0e5-fc8f8b8fd792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2e7f9-dcc6-4215-a910-ba6ae4f50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5" nillable="true" ma:displayName="Location" ma:internalName="MediaServiceLocation" ma:readOnly="true">
      <xsd:simpleType>
        <xsd:restriction base="dms:Text"/>
      </xsd:simpleType>
    </xsd:element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2021-06-07T23:00:00+00:00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EAWML 407469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Customer_x002f_OperatorName xmlns="eebef177-55b5-4448-a5fb-28ea454417ee">Hatford Quarry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2021-06-07T23:00:00+00:00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EPR/KB3009XM/A001</EPRNumber>
    <FacilityAddressPostcode xmlns="eebef177-55b5-4448-a5fb-28ea454417ee">SN7 8JQ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9</Value>
      <Value>12</Value>
      <Value>480</Value>
      <Value>10</Value>
      <Value>30</Value>
    </TaxCatchAll>
    <ExternalAuthor xmlns="eebef177-55b5-4448-a5fb-28ea454417ee">Hatford Quarry Limited</ExternalAuthor>
    <SiteName xmlns="eebef177-55b5-4448-a5fb-28ea454417ee">Hatford Quarry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Hatford Quarry Fernham Road Hatford Faringdon SN7 8JQ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233685-AEA5-4F5E-A408-78192581C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221e7-66db-4bdb-a92c-aa517c005f15"/>
    <ds:schemaRef ds:uri="662745e8-e224-48e8-a2e3-254862b8c2f5"/>
    <ds:schemaRef ds:uri="eebef177-55b5-4448-a5fb-28ea454417ee"/>
    <ds:schemaRef ds:uri="5ffd8e36-f429-4edc-ab50-c5be84842779"/>
    <ds:schemaRef ds:uri="cff2e7f9-dcc6-4215-a910-ba6ae4f50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7FFD88-451C-4EF7-AB5F-02013B86B6EB}">
  <ds:schemaRefs>
    <ds:schemaRef ds:uri="dbe221e7-66db-4bdb-a92c-aa517c005f15"/>
    <ds:schemaRef ds:uri="http://schemas.microsoft.com/office/infopath/2007/PartnerControls"/>
    <ds:schemaRef ds:uri="662745e8-e224-48e8-a2e3-254862b8c2f5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cff2e7f9-dcc6-4215-a910-ba6ae4f502ee"/>
    <ds:schemaRef ds:uri="5ffd8e36-f429-4edc-ab50-c5be84842779"/>
    <ds:schemaRef ds:uri="eebef177-55b5-4448-a5fb-28ea454417e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E449D6-48A6-407B-88AF-BD1043CD7A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Betteridge</dc:creator>
  <cp:lastModifiedBy>Registered User</cp:lastModifiedBy>
  <dcterms:created xsi:type="dcterms:W3CDTF">2021-03-03T09:44:59Z</dcterms:created>
  <dcterms:modified xsi:type="dcterms:W3CDTF">2021-10-11T17:26:32Z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0x0101000E9AD557692E154F9D2697C8C6432F76003BFC1A260056BE448D0ED9916093864F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480;#Public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30;#Waste Operations|dc63c9b7-da6e-463c-b2cf-265b08d49156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