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efra-my.sharepoint.com/personal/harace_hussain_environment-agency_gov_uk/Documents/Migrated Data/Documents/ReSP/Variation/PLATER CHEMICALS LIMITED - Glossop Metal Salts/"/>
    </mc:Choice>
  </mc:AlternateContent>
  <xr:revisionPtr revIDLastSave="37" documentId="8_{73B3D4CA-1F3C-4346-A42B-CB392F464D5A}" xr6:coauthVersionLast="47" xr6:coauthVersionMax="47" xr10:uidLastSave="{6A8BF212-16C4-4D9B-BBD2-87E90D4CCB12}"/>
  <bookViews>
    <workbookView xWindow="-108" yWindow="-108" windowWidth="23256" windowHeight="12456" xr2:uid="{16550D9C-F158-4F4E-A6BD-C1A80A0F47F0}"/>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<sst xmlns="http://schemas.openxmlformats.org/spreadsheetml/2006/main" count="210" uniqueCount="167">
  <si>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</si>
  <si>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</si>
  <si>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</si>
  <si>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</si>
  <si>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</si>
  <si>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</si>
  <si>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</si>
  <si>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</si>
  <si>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</si>
  <si>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</si>
  <si>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</si>
  <si>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</si>
  <si>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</si>
  <si>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</si>
  <si>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</si>
  <si>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</si>
  <si>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</si>
  <si>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</si>
  <si>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</si>
  <si>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</si>
  <si>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</si>
  <si>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</si>
  <si>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</si>
  <si>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</si>
  <si>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</si>
  <si>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</si>
  <si>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</si>
  <si>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</si>
  <si>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</si>
  <si>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</si>
  <si>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</si>
  <si>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</si>
  <si>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</si>
  <si>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</si>
  <si>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</si>
  <si>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</si>
  <si>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</si>
  <si>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</si>
  <si>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</si>
  <si>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</si>
  <si>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</si>
  <si>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</si>
  <si>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</si>
  <si>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</si>
  <si>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</si>
  <si>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</si>
  <si>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</si>
  <si>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</si>
  <si>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</si>
  <si>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</si>
  <si>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</si>
  <si>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</si>
  <si>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</si>
  <si>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</si>
  <si>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</si>
  <si>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</si>
  <si>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</si>
  <si>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</si>
  <si>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</si>
  <si>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</si>
  <si>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</si>
  <si>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</si>
  <si>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</si>
  <si>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</si>
  <si>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</si>
  <si>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</si>
  <si>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</si>
  <si>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</si>
  <si>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</si>
  <si>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</si>
  <si>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</si>
  <si>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</si>
  <si>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</si>
  <si>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</si>
  <si>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</si>
  <si>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</si>
  <si>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</si>
  <si>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</si>
  <si>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</si>
  <si>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</si>
  <si>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</si>
  <si>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</si>
  <si>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</si>
  <si>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</si>
  <si>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</si>
  <si>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</si>
  <si>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</si>
  <si>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</si>
  <si>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</si>
  <si>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</si>
  <si>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</si>
  <si>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</si>
  <si>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</si>
  <si>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</si>
  <si>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</si>
  <si>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</si>
  <si>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</si>
  <si>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</si>
  <si>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</si>
  <si>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</si>
  <si>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</si>
  <si>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</si>
  <si>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</si>
  <si>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</si>
  <si>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</si>
  <si>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</si>
  <si>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No</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</si>
  <si>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</si>
  <si>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</si>
  <si>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</si>
  <si>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</si>
  <si>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</si>
  <si>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</si>
  <si>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</si>
  <si>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</si>
  <si>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</si>
  <si>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</si>
  <si>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</si>
  <si>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</si>
  <si>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</si>
  <si>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</si>
  <si>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</si>
  <si>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</si>
  <si>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</si>
  <si>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</si>
  <si>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</si>
  <si>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</si>
  <si>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</si>
  <si>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</si>
  <si>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</si>
  <si>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</si>
  <si>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</si>
  <si>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</si>
  <si>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</si>
  <si>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</si>
  <si>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</si>
  <si>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</si>
  <si>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</si>
  <si>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</si>
  <si>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</si>
  <si>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</si>
  <si>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</si>
  <si>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</si>
  <si>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</si>
  <si>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</si>
  <si>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</si>
  <si>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</si>
  <si>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</si>
  <si>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</si>
  <si>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</si>
  <si>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</si>
  <si>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</si>
  <si>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</si>
  <si>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</si>
  <si>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</si>
  <si>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</si>
  <si>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</si>
  <si>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</si>
  <si>
    <t>Ruston</t>
  </si>
  <si>
    <t>Thermax Two</t>
  </si>
  <si>
    <t>Stationary</t>
  </si>
  <si>
    <t>Boiler</t>
  </si>
  <si>
    <t>Natural gas</t>
  </si>
  <si>
    <t xml:space="preserve">Boiler </t>
  </si>
  <si>
    <t>Residential property</t>
  </si>
  <si>
    <t>Local Wildlide Site</t>
  </si>
  <si>
    <t>L/TTP/241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</si>
</sst>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family val="2"/>
    </font>
    <font>
      <u/>
      <sz val="10"/>
      <color rgb="FF0563C1"/>
      <name val="Arial"/>
      <family val="2"/>
    </font>
    <font>
      <b/>
      <sz val="12"/>
      <color rgb="FF000000"/>
      <name val="Arial"/>
      <family val="2"/>
    </font>
    <font>
      <sz val="12"/>
      <color rgb="FF000000"/>
      <name val="Arial"/>
      <family val="2"/>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indexed="64"/>
      </bottom>
      <diagonal/>
    </border>
    <border>
      <left style="thin">
        <color rgb="FF000000"/>
      </left>
      <right style="thin">
        <color rgb="FF000000"/>
      </right>
      <top style="thin">
        <color rgb="FF000000"/>
      </top>
      <bottom style="thick">
        <color indexed="64"/>
      </bottom>
      <diagonal/>
    </border>
    <border>
      <left style="thin">
        <color indexed="64"/>
      </left>
      <right/>
      <top style="thick">
        <color indexed="64"/>
      </top>
      <bottom style="thin">
        <color indexed="64"/>
      </bottom>
      <diagonal/>
    </border>
    <border>
      <left style="thin">
        <color indexed="64"/>
      </left>
      <right style="thin">
        <color rgb="FF000000"/>
      </right>
      <top style="thick">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3" fillId="0" borderId="11" xfId="0" applyFont="1" applyBorder="1" applyAlignment="1">
      <alignment horizontal="left" vertical="top" wrapText="1"/>
    </xf>
    <xf numFmtId="0" fontId="3" fillId="5" borderId="12"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center" vertical="center"/>
    </xf>
    <xf numFmtId="9" fontId="3" fillId="0" borderId="5" xfId="0" applyNumberFormat="1" applyFont="1" applyBorder="1" applyAlignment="1">
      <alignment horizontal="left" vertical="top" wrapText="1"/>
    </xf>
    <xf numFmtId="14" fontId="3" fillId="0" borderId="5" xfId="0" applyNumberFormat="1" applyFont="1" applyBorder="1" applyAlignment="1">
      <alignment horizontal="left" vertical="top" wrapText="1"/>
    </xf>
    <xf numFmtId="0" fontId="0" fillId="4" borderId="1" xfId="0" applyFill="1" applyBorder="1"/>
    <xf numFmtId="0" fontId="3" fillId="4" borderId="1" xfId="0" applyFont="1" applyFill="1" applyBorder="1" applyAlignment="1">
      <alignment vertical="top" wrapText="1"/>
    </xf>
    <xf numFmtId="0" fontId="1" fillId="0" borderId="0" xfId="1"/>
    <xf numFmtId="0" fontId="1" fillId="4" borderId="5" xfId="1" applyFill="1" applyBorder="1" applyAlignment="1">
      <alignment horizontal="left" vertical="top" wrapText="1"/>
    </xf>
    <xf numFmtId="0" fontId="1" fillId="4" borderId="1" xfId="1" applyFill="1" applyBorder="1" applyAlignment="1">
      <alignment horizontal="center" vertical="top" wrapText="1"/>
    </xf>
    <xf numFmtId="0" fontId="1" fillId="4" borderId="1" xfId="1" applyFill="1" applyBorder="1" applyAlignment="1">
      <alignment vertical="top"/>
    </xf>
    <xf numFmtId="0" fontId="3" fillId="4" borderId="1" xfId="0" applyFont="1" applyFill="1" applyBorder="1" applyAlignment="1">
      <alignment horizontal="left" vertical="top" wrapText="1"/>
    </xf>
    <xf numFmtId="0" fontId="3" fillId="4" borderId="1" xfId="0" applyFont="1" applyFill="1" applyBorder="1" applyAlignment="1">
      <alignment vertical="top"/>
    </xf>
  </cellXfs>
  <cellStyles count="2">
    <cellStyle name="Hyperlink" xfId="1" xr:uid="{CDA0E61A-0DBC-4DEC-831A-685EBD2A8B9F}"/>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3C5328-D701-427F-B20A-DC39A62D6F4C}" name="Table9" displayName="Table9" ref="A1:AH16" totalsRowShown="0">
  <autoFilter ref="A1:AH16" xr:uid="{DE58491B-C971-4F55-BCF4-82EA947F7502}"/>
  <tableColumns count="34">
    <tableColumn id="1" xr3:uid="{BEB9F271-3D59-46CC-9EDD-ECFF51CD1DD4}" name="Plant Name"/>
    <tableColumn id="2" xr3:uid="{E58F8041-9E9D-406F-9383-57093535A825}" name="_1136"/>
    <tableColumn id="3" xr3:uid="{E38478A5-7A23-470D-9DBB-15946A896760}" name="_1333"/>
    <tableColumn id="4" xr3:uid="{B88A90FB-3E19-4659-9FFD-B0D3A6BFEF6E}" name="_1234"/>
    <tableColumn id="5" xr3:uid="{5547F49B-D85E-412E-9C43-B95DA5D0A0DC}" name="Easting"/>
    <tableColumn id="6" xr3:uid="{0F470264-5F19-4351-B375-9F58EBAC9CD4}" name="Northing"/>
    <tableColumn id="7" xr3:uid="{F4835E31-32F6-4551-A203-AF29E344C5F7}" name="Lat"/>
    <tableColumn id="8" xr3:uid="{8EA33D20-A19D-4631-9FC0-394D013E17F2}" name="Long"/>
    <tableColumn id="9" xr3:uid="{F2E1E1FE-C0DF-48EC-9D62-B6C4180302EA}" name="_1224"/>
    <tableColumn id="10" xr3:uid="{4A70C532-C87D-4471-833C-B3623412B38B}" name="_1137"/>
    <tableColumn id="11" xr3:uid="{3C8EB9C0-3C9A-4200-8850-F13D34A25B6F}" name="_1118"/>
    <tableColumn id="12" xr3:uid="{F859FFA4-C5B1-4B9D-8CDC-E0C50564D02F}" name="_1125"/>
    <tableColumn id="13" xr3:uid="{BF9E7D42-EB15-4E7F-96D2-B64121BB91BA}" name="_1152"/>
    <tableColumn id="14" xr3:uid="{8AA99C4E-D735-4D25-BC9B-110996D1E2AF}" name="_1230"/>
    <tableColumn id="15" xr3:uid="{9E633CBE-DDA5-4BFA-A006-158C96489D65}" name="_1138"/>
    <tableColumn id="16" xr3:uid="{EEA9D140-C834-42D8-9A22-5AE7CB8DBF73}" name="_1328"/>
    <tableColumn id="17" xr3:uid="{C4A8F26D-4164-4D47-B77F-AE57ABFEA81D}" name="_1062"/>
    <tableColumn id="18" xr3:uid="{D49F4B47-26EC-47D1-B334-9FBB58ADE219}" name="_1326"/>
    <tableColumn id="19" xr3:uid="{D0A86F91-E561-4452-AA8F-6D4C31A440CF}" name="_1021"/>
    <tableColumn id="20" xr3:uid="{F51ACF0B-5A36-499B-9D6F-B2C18242C5E4}" name="_1015"/>
    <tableColumn id="21" xr3:uid="{CEF5263C-4338-4B0A-B1B5-7224EBD2F59A}" name="_1140"/>
    <tableColumn id="22" xr3:uid="{C8BDE55F-D76C-4C22-BD25-23B29F0B7C0D}" name="_1121"/>
    <tableColumn id="23" xr3:uid="{8BE52A74-3EE2-458C-BD2D-042EE344B27B}" name="_1117"/>
    <tableColumn id="24" xr3:uid="{24718763-9222-49E5-A773-2B94B39CBF0E}" name="_1124"/>
    <tableColumn id="25" xr3:uid="{AD4AF676-CC24-42FB-BCF8-F584CCC0BD73}" name="_2005"/>
    <tableColumn id="26" xr3:uid="{48136B93-9B3B-4B01-BD08-A5480AF18538}" name="_1016"/>
    <tableColumn id="27" xr3:uid="{A1D8782B-6158-4A5E-91AA-5684EC73124B}" name="_2006"/>
    <tableColumn id="28" xr3:uid="{2B84F89A-C67B-4735-8F85-31457E967A85}" name="_1150"/>
    <tableColumn id="29" xr3:uid="{83F84424-7F74-48DC-970E-EC992B14C8D5}" name="_1040"/>
    <tableColumn id="30" xr3:uid="{1C1363C9-B526-4CF0-A45B-DF570A1F7C51}" name="_1225"/>
    <tableColumn id="31" xr3:uid="{CD1541D0-7F41-44F8-8D48-A572DF2B559B}" name="_2017"/>
    <tableColumn id="32" xr3:uid="{9F00335D-0556-4EAD-B4BB-5718AB0B0675}" name="Release Point NGR"/>
    <tableColumn id="33" xr3:uid="{D607706D-D5ED-40D3-A765-B11D00D8E8D3}" name="Mobile Plant"/>
    <tableColumn id="34" xr3:uid="{A9DA51E7-E2D8-402A-B7D5-6B5AEFC50BF9}"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767D20-FE4A-4D0B-84F2-B4567C1978E8}" name="tblAppDetails" displayName="tblAppDetails" ref="A19:B21" totalsRowShown="0">
  <tableColumns count="2">
    <tableColumn id="1" xr3:uid="{83724912-0AF9-401B-9E62-00CD8F8D2626}" name="Named Range"/>
    <tableColumn id="2" xr3:uid="{B67CD2F5-3AA4-4680-A4BF-20D26C6BFA66}"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1DE2-C3F7-4CF8-85CB-F057FE075E88}">
  <dimension ref="A1:AL979"/>
  <sheetViews>
    <sheetView tabSelected="1" topLeftCell="P1" zoomScale="70" zoomScaleNormal="70" workbookViewId="0">
      <selection activeCell="AD6" sqref="AD6"/>
    </sheetView>
  </sheetViews>
  <sheetFormatPr defaultColWidth="15.21875" defaultRowHeight="13.2" x14ac:dyDescent="0.25"/>
  <cols>
    <col min="1" max="1" width="24.5546875" style="5" customWidth="1"/>
    <col min="2" max="2" width="36.77734375" style="5" customWidth="1"/>
    <col min="3" max="3" width="35.21875" style="5" customWidth="1"/>
    <col min="4" max="4" width="23.21875" style="5" customWidth="1"/>
    <col min="5" max="6" width="18.44140625" style="5" customWidth="1"/>
    <col min="7" max="7" width="33.77734375" style="5" customWidth="1"/>
    <col min="8" max="8" width="15.21875" style="5" customWidth="1"/>
    <col min="9" max="11" width="14.44140625" style="5" customWidth="1"/>
    <col min="12" max="12" width="24.5546875" style="5" customWidth="1"/>
    <col min="13" max="13" width="55.5546875" style="5" customWidth="1"/>
    <col min="14" max="14" width="20.77734375" style="5" customWidth="1"/>
    <col min="15" max="15" width="23.21875" style="5" customWidth="1"/>
    <col min="16" max="16" width="43.21875" style="5" customWidth="1"/>
    <col min="17" max="17" width="40.21875" style="5" customWidth="1"/>
    <col min="18" max="18" width="31.21875" style="5" customWidth="1"/>
    <col min="19" max="19" width="28" style="5" customWidth="1"/>
    <col min="20" max="22" width="45.21875" style="5" customWidth="1"/>
    <col min="23" max="23" width="32.77734375" style="5" customWidth="1"/>
    <col min="24" max="24" width="60.5546875" style="5" customWidth="1"/>
    <col min="25" max="25" width="24.44140625" style="5" customWidth="1"/>
    <col min="26" max="26" width="20.77734375" style="5" customWidth="1"/>
    <col min="27" max="27" width="24" style="5" customWidth="1"/>
    <col min="28" max="28" width="22" style="5" customWidth="1"/>
    <col min="29" max="34" width="15.21875" style="5" customWidth="1"/>
    <col min="35" max="35" width="26.21875" style="5" customWidth="1"/>
    <col min="36" max="36" width="15.21875" style="5" customWidth="1"/>
    <col min="37" max="16384" width="15.21875" style="5"/>
  </cols>
  <sheetData>
    <row r="1" spans="1:38" ht="78" x14ac:dyDescent="0.25">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60" customHeight="1" x14ac:dyDescent="0.25">
      <c r="A2" s="41" t="s">
        <v>35</v>
      </c>
      <c r="B2" s="6" t="s">
        <v>36</v>
      </c>
      <c r="C2" s="41" t="s">
        <v>37</v>
      </c>
      <c r="D2" s="35"/>
      <c r="E2" s="35"/>
      <c r="F2" s="35"/>
      <c r="G2" s="41" t="s">
        <v>38</v>
      </c>
      <c r="H2" s="41"/>
      <c r="I2" s="41"/>
      <c r="J2" s="41"/>
      <c r="K2" s="41"/>
      <c r="L2" s="41" t="s">
        <v>39</v>
      </c>
      <c r="M2" s="6" t="s">
        <v>40</v>
      </c>
      <c r="N2" s="41" t="s">
        <v>41</v>
      </c>
      <c r="O2" s="41" t="s">
        <v>42</v>
      </c>
      <c r="P2" s="41" t="s">
        <v>43</v>
      </c>
      <c r="Q2" s="41" t="s">
        <v>43</v>
      </c>
      <c r="R2" s="42" t="s">
        <v>44</v>
      </c>
      <c r="S2" s="41" t="s">
        <v>45</v>
      </c>
      <c r="T2" s="41" t="s">
        <v>46</v>
      </c>
      <c r="U2" s="41" t="s">
        <v>47</v>
      </c>
      <c r="V2" s="41" t="s">
        <v>48</v>
      </c>
      <c r="W2" s="35"/>
      <c r="X2" s="6" t="s">
        <v>49</v>
      </c>
      <c r="Y2" s="35"/>
      <c r="Z2" s="35"/>
      <c r="AA2" s="40" t="s">
        <v>50</v>
      </c>
      <c r="AB2" s="35"/>
      <c r="AC2" s="35"/>
      <c r="AD2" s="35"/>
      <c r="AE2" s="35"/>
      <c r="AF2" s="35"/>
      <c r="AG2" s="35"/>
      <c r="AH2" s="35"/>
      <c r="AI2" s="36" t="s">
        <v>51</v>
      </c>
      <c r="AJ2" s="4"/>
      <c r="AK2" s="4"/>
      <c r="AL2" s="4"/>
    </row>
    <row r="3" spans="1:38" customFormat="1" ht="22.5" customHeight="1" x14ac:dyDescent="0.25">
      <c r="A3" s="41"/>
      <c r="B3" s="7" t="s">
        <v>52</v>
      </c>
      <c r="C3" s="41"/>
      <c r="D3" s="35"/>
      <c r="E3" s="35"/>
      <c r="F3" s="35"/>
      <c r="G3" s="41"/>
      <c r="H3" s="41"/>
      <c r="I3" s="41"/>
      <c r="J3" s="41"/>
      <c r="K3" s="41"/>
      <c r="L3" s="41"/>
      <c r="M3" s="37" t="s">
        <v>53</v>
      </c>
      <c r="N3" s="41"/>
      <c r="O3" s="41"/>
      <c r="P3" s="41"/>
      <c r="Q3" s="41"/>
      <c r="R3" s="42"/>
      <c r="S3" s="41"/>
      <c r="T3" s="41"/>
      <c r="U3" s="41"/>
      <c r="V3" s="41"/>
      <c r="W3" s="35"/>
      <c r="X3" s="38" t="s">
        <v>54</v>
      </c>
      <c r="Y3" s="35"/>
      <c r="Z3" s="35"/>
      <c r="AA3" s="40"/>
      <c r="AB3" s="35"/>
      <c r="AC3" s="35"/>
      <c r="AD3" s="35"/>
      <c r="AE3" s="35"/>
      <c r="AF3" s="35"/>
      <c r="AG3" s="35"/>
      <c r="AH3" s="35"/>
      <c r="AI3" s="36"/>
      <c r="AJ3" s="4"/>
      <c r="AK3" s="4"/>
      <c r="AL3" s="4"/>
    </row>
    <row r="4" spans="1:38" customFormat="1" ht="15.6" x14ac:dyDescent="0.25">
      <c r="A4" s="41"/>
      <c r="B4" s="8" t="s">
        <v>55</v>
      </c>
      <c r="C4" s="41"/>
      <c r="D4" s="35"/>
      <c r="E4" s="35"/>
      <c r="F4" s="35"/>
      <c r="G4" s="41"/>
      <c r="H4" s="41"/>
      <c r="I4" s="41"/>
      <c r="J4" s="41"/>
      <c r="K4" s="41"/>
      <c r="L4" s="41"/>
      <c r="M4" s="37"/>
      <c r="N4" s="41"/>
      <c r="O4" s="41"/>
      <c r="P4" s="39" t="s">
        <v>56</v>
      </c>
      <c r="Q4" s="39"/>
      <c r="R4" s="42"/>
      <c r="S4" s="41"/>
      <c r="T4" s="41"/>
      <c r="U4" s="41"/>
      <c r="V4" s="41"/>
      <c r="W4" s="35"/>
      <c r="X4" s="38"/>
      <c r="Y4" s="35"/>
      <c r="Z4" s="35"/>
      <c r="AA4" s="40"/>
      <c r="AB4" s="35"/>
      <c r="AC4" s="35"/>
      <c r="AD4" s="35"/>
      <c r="AE4" s="35"/>
      <c r="AF4" s="35"/>
      <c r="AG4" s="35"/>
      <c r="AH4" s="35"/>
      <c r="AI4" s="36"/>
      <c r="AJ4" s="4"/>
      <c r="AK4" s="4"/>
      <c r="AL4" s="4"/>
    </row>
    <row r="5" spans="1:38" customFormat="1" ht="22.5" customHeight="1" thickBot="1" x14ac:dyDescent="0.3">
      <c r="A5" s="9" t="s">
        <v>57</v>
      </c>
      <c r="B5" s="10" t="s">
        <v>58</v>
      </c>
      <c r="C5" s="11" t="s">
        <v>59</v>
      </c>
      <c r="D5" s="10" t="s">
        <v>60</v>
      </c>
      <c r="E5" s="10" t="s">
        <v>61</v>
      </c>
      <c r="F5" s="10" t="s">
        <v>62</v>
      </c>
      <c r="G5" s="10" t="s">
        <v>63</v>
      </c>
      <c r="H5" s="30"/>
      <c r="I5" s="30"/>
      <c r="J5" s="30">
        <v>51.451680000000003</v>
      </c>
      <c r="K5" s="10">
        <v>-2.6039127</v>
      </c>
      <c r="L5" s="12">
        <v>42513</v>
      </c>
      <c r="M5" s="10">
        <v>2.1</v>
      </c>
      <c r="N5" s="10">
        <v>12.4</v>
      </c>
      <c r="O5" s="10" t="s">
        <v>64</v>
      </c>
      <c r="P5" s="10" t="s">
        <v>65</v>
      </c>
      <c r="Q5" s="10" t="s">
        <v>66</v>
      </c>
      <c r="R5" s="10" t="s">
        <v>67</v>
      </c>
      <c r="S5" s="10">
        <v>20</v>
      </c>
      <c r="T5" s="10" t="s">
        <v>68</v>
      </c>
      <c r="U5" s="10">
        <v>7000</v>
      </c>
      <c r="V5" s="10" t="s">
        <v>68</v>
      </c>
      <c r="W5" s="13">
        <v>0.9</v>
      </c>
      <c r="X5" s="9">
        <v>12</v>
      </c>
      <c r="Y5" s="14">
        <v>3</v>
      </c>
      <c r="Z5" s="14"/>
      <c r="AA5" s="14" t="s">
        <v>68</v>
      </c>
      <c r="AB5" s="14" t="s">
        <v>69</v>
      </c>
      <c r="AC5" s="14">
        <v>100</v>
      </c>
      <c r="AD5" s="14" t="s">
        <v>70</v>
      </c>
      <c r="AE5" s="14">
        <v>500</v>
      </c>
      <c r="AF5" s="14" t="s">
        <v>71</v>
      </c>
      <c r="AG5" s="14" t="s">
        <v>72</v>
      </c>
      <c r="AH5" s="14" t="s">
        <v>73</v>
      </c>
      <c r="AI5" s="15">
        <v>43435</v>
      </c>
      <c r="AJ5" s="16"/>
      <c r="AK5" s="16"/>
      <c r="AL5" s="16"/>
    </row>
    <row r="6" spans="1:38" customFormat="1" ht="30.6" thickTop="1" x14ac:dyDescent="0.25">
      <c r="A6" s="17" t="s">
        <v>163</v>
      </c>
      <c r="B6" s="17">
        <v>20.100000000000001</v>
      </c>
      <c r="C6" s="17" t="s">
        <v>166</v>
      </c>
      <c r="D6" s="17" t="s">
        <v>158</v>
      </c>
      <c r="E6" s="17" t="s">
        <v>159</v>
      </c>
      <c r="F6" s="17" t="s">
        <v>160</v>
      </c>
      <c r="G6" s="29"/>
      <c r="H6" s="32">
        <v>402348</v>
      </c>
      <c r="I6" s="32">
        <v>394241</v>
      </c>
      <c r="J6" s="31"/>
      <c r="K6" s="17"/>
      <c r="L6" s="34">
        <v>27181</v>
      </c>
      <c r="M6" s="17">
        <v>5.3</v>
      </c>
      <c r="N6" s="17">
        <v>5.3</v>
      </c>
      <c r="O6" s="17" t="s">
        <v>161</v>
      </c>
      <c r="P6" s="18" t="s">
        <v>162</v>
      </c>
      <c r="Q6" s="17"/>
      <c r="R6" s="17"/>
      <c r="S6" s="18"/>
      <c r="T6" s="17" t="s">
        <v>106</v>
      </c>
      <c r="U6" s="17">
        <v>5564</v>
      </c>
      <c r="V6" s="17" t="s">
        <v>106</v>
      </c>
      <c r="W6" s="33">
        <v>1</v>
      </c>
      <c r="X6" s="19">
        <v>9.5</v>
      </c>
      <c r="Y6" s="18">
        <v>15</v>
      </c>
      <c r="Z6" s="18">
        <v>3.11</v>
      </c>
      <c r="AA6" s="18" t="s">
        <v>106</v>
      </c>
      <c r="AB6" s="18"/>
      <c r="AC6" s="18">
        <v>69</v>
      </c>
      <c r="AD6" s="18" t="s">
        <v>164</v>
      </c>
      <c r="AE6" s="18">
        <v>57</v>
      </c>
      <c r="AF6" s="18" t="s">
        <v>165</v>
      </c>
      <c r="AG6" s="18" t="s">
        <v>106</v>
      </c>
      <c r="AH6" s="20"/>
      <c r="AI6" s="21"/>
      <c r="AJ6" s="16"/>
      <c r="AK6" s="16"/>
      <c r="AL6" s="16"/>
    </row>
    <row r="7" spans="1:38" customFormat="1" ht="15" x14ac:dyDescent="0.25">
      <c r="A7" s="17"/>
      <c r="B7" s="17"/>
      <c r="C7" s="18"/>
      <c r="D7" s="18"/>
      <c r="E7" s="18"/>
      <c r="F7" s="18"/>
      <c r="G7" s="17"/>
      <c r="H7" s="17"/>
      <c r="I7" s="17"/>
      <c r="J7" s="17"/>
      <c r="K7" s="18"/>
      <c r="L7" s="21"/>
      <c r="M7" s="18"/>
      <c r="N7" s="18"/>
      <c r="O7" s="18"/>
      <c r="P7" s="18"/>
      <c r="Q7" s="18"/>
      <c r="R7" s="18"/>
      <c r="S7" s="5"/>
      <c r="T7" s="18"/>
      <c r="U7" s="18"/>
      <c r="V7" s="18"/>
      <c r="W7" s="18"/>
      <c r="X7" s="20"/>
      <c r="Y7" s="18"/>
      <c r="Z7" s="18"/>
      <c r="AA7" s="18"/>
      <c r="AB7" s="18"/>
      <c r="AC7" s="18"/>
      <c r="AD7" s="18"/>
      <c r="AE7" s="18"/>
      <c r="AF7" s="18"/>
      <c r="AG7" s="18"/>
      <c r="AH7" s="18"/>
      <c r="AI7" s="17"/>
      <c r="AJ7" s="16"/>
      <c r="AK7" s="16"/>
      <c r="AL7" s="16"/>
    </row>
    <row r="8" spans="1:38" customFormat="1" ht="15" x14ac:dyDescent="0.25">
      <c r="A8" s="17"/>
      <c r="B8" s="17"/>
      <c r="C8" s="18"/>
      <c r="D8" s="18"/>
      <c r="E8" s="18"/>
      <c r="F8" s="18"/>
      <c r="G8" s="18"/>
      <c r="H8" s="18"/>
      <c r="I8" s="18"/>
      <c r="J8" s="18"/>
      <c r="K8" s="18"/>
      <c r="L8" s="21"/>
      <c r="M8" s="18"/>
      <c r="N8" s="18"/>
      <c r="O8" s="18"/>
      <c r="P8" s="18"/>
      <c r="Q8" s="18"/>
      <c r="R8" s="18"/>
      <c r="S8" s="18"/>
      <c r="T8" s="18"/>
      <c r="U8" s="18"/>
      <c r="V8" s="18"/>
      <c r="W8" s="18"/>
      <c r="X8" s="20"/>
      <c r="Y8" s="18"/>
      <c r="Z8" s="18"/>
      <c r="AA8" s="18"/>
      <c r="AB8" s="18"/>
      <c r="AC8" s="18"/>
      <c r="AD8" s="18"/>
      <c r="AE8" s="18"/>
      <c r="AF8" s="18"/>
      <c r="AG8" s="18"/>
      <c r="AH8" s="18"/>
      <c r="AI8" s="18"/>
      <c r="AJ8" s="16"/>
      <c r="AK8" s="16"/>
      <c r="AL8" s="16"/>
    </row>
    <row r="9" spans="1:38" customFormat="1" ht="15" x14ac:dyDescent="0.25">
      <c r="A9" s="17"/>
      <c r="B9" s="17"/>
      <c r="C9" s="18"/>
      <c r="D9" s="18"/>
      <c r="E9" s="18"/>
      <c r="F9" s="18"/>
      <c r="G9" s="18"/>
      <c r="H9" s="18"/>
      <c r="I9" s="18"/>
      <c r="J9" s="18"/>
      <c r="K9" s="18"/>
      <c r="L9" s="21"/>
      <c r="M9" s="18"/>
      <c r="N9" s="18"/>
      <c r="O9" s="18"/>
      <c r="P9" s="18"/>
      <c r="Q9" s="18"/>
      <c r="R9" s="18"/>
      <c r="S9" s="18"/>
      <c r="T9" s="18"/>
      <c r="U9" s="18"/>
      <c r="V9" s="18"/>
      <c r="W9" s="18"/>
      <c r="X9" s="20"/>
      <c r="Y9" s="18"/>
      <c r="Z9" s="18"/>
      <c r="AA9" s="18"/>
      <c r="AB9" s="18"/>
      <c r="AC9" s="18"/>
      <c r="AD9" s="18"/>
      <c r="AE9" s="18"/>
      <c r="AF9" s="18"/>
      <c r="AG9" s="18"/>
      <c r="AH9" s="18"/>
      <c r="AI9" s="18"/>
      <c r="AJ9" s="16"/>
      <c r="AK9" s="16"/>
      <c r="AL9" s="16"/>
    </row>
    <row r="10" spans="1:38" customFormat="1" ht="15" x14ac:dyDescent="0.25">
      <c r="A10" s="17"/>
      <c r="B10" s="17"/>
      <c r="C10" s="18"/>
      <c r="D10" s="18"/>
      <c r="E10" s="18"/>
      <c r="F10" s="18"/>
      <c r="G10" s="18"/>
      <c r="H10" s="18"/>
      <c r="I10" s="18"/>
      <c r="J10" s="18"/>
      <c r="K10" s="18"/>
      <c r="L10" s="21"/>
      <c r="M10" s="18"/>
      <c r="N10" s="18"/>
      <c r="O10" s="18"/>
      <c r="P10" s="18"/>
      <c r="Q10" s="18"/>
      <c r="R10" s="18"/>
      <c r="S10" s="18"/>
      <c r="T10" s="18"/>
      <c r="U10" s="18"/>
      <c r="V10" s="18"/>
      <c r="W10" s="18"/>
      <c r="X10" s="20"/>
      <c r="Y10" s="18"/>
      <c r="Z10" s="18"/>
      <c r="AA10" s="18"/>
      <c r="AB10" s="18"/>
      <c r="AC10" s="18"/>
      <c r="AD10" s="18"/>
      <c r="AE10" s="18"/>
      <c r="AF10" s="18"/>
      <c r="AG10" s="18"/>
      <c r="AH10" s="18"/>
      <c r="AI10" s="18"/>
      <c r="AJ10" s="16"/>
      <c r="AK10" s="16"/>
      <c r="AL10" s="16"/>
    </row>
    <row r="11" spans="1:38" customFormat="1" ht="15" x14ac:dyDescent="0.25">
      <c r="A11" s="17"/>
      <c r="B11" s="17"/>
      <c r="C11" s="18"/>
      <c r="D11" s="18"/>
      <c r="E11" s="18"/>
      <c r="F11" s="18"/>
      <c r="G11" s="18"/>
      <c r="H11" s="18"/>
      <c r="I11" s="18"/>
      <c r="J11" s="18"/>
      <c r="K11" s="18"/>
      <c r="L11" s="21"/>
      <c r="M11" s="18"/>
      <c r="N11" s="18"/>
      <c r="O11" s="18"/>
      <c r="P11" s="18"/>
      <c r="Q11" s="18"/>
      <c r="R11" s="18"/>
      <c r="S11" s="18"/>
      <c r="T11" s="18"/>
      <c r="U11" s="18"/>
      <c r="V11" s="18"/>
      <c r="W11" s="18"/>
      <c r="X11" s="20"/>
      <c r="Y11" s="18"/>
      <c r="Z11" s="18"/>
      <c r="AA11" s="18"/>
      <c r="AB11" s="18"/>
      <c r="AC11" s="18"/>
      <c r="AD11" s="18"/>
      <c r="AE11" s="18"/>
      <c r="AF11" s="18"/>
      <c r="AG11" s="18"/>
      <c r="AH11" s="18"/>
      <c r="AI11" s="18"/>
      <c r="AJ11" s="16"/>
      <c r="AK11" s="16"/>
      <c r="AL11" s="16"/>
    </row>
    <row r="12" spans="1:38" customFormat="1" ht="15" x14ac:dyDescent="0.25">
      <c r="A12" s="17"/>
      <c r="B12" s="17"/>
      <c r="C12" s="18"/>
      <c r="D12" s="18"/>
      <c r="E12" s="18"/>
      <c r="F12" s="18"/>
      <c r="G12" s="18"/>
      <c r="H12" s="18"/>
      <c r="I12" s="18"/>
      <c r="J12" s="18"/>
      <c r="K12" s="18"/>
      <c r="L12" s="21"/>
      <c r="M12" s="18"/>
      <c r="N12" s="18"/>
      <c r="O12" s="18"/>
      <c r="P12" s="18"/>
      <c r="Q12" s="18"/>
      <c r="R12" s="18"/>
      <c r="S12" s="18"/>
      <c r="T12" s="18"/>
      <c r="U12" s="18"/>
      <c r="V12" s="18"/>
      <c r="W12" s="18"/>
      <c r="X12" s="20"/>
      <c r="Y12" s="18"/>
      <c r="Z12" s="18"/>
      <c r="AA12" s="18"/>
      <c r="AB12" s="18"/>
      <c r="AC12" s="18"/>
      <c r="AD12" s="18"/>
      <c r="AE12" s="18"/>
      <c r="AF12" s="18"/>
      <c r="AG12" s="18"/>
      <c r="AH12" s="18"/>
      <c r="AI12" s="18"/>
      <c r="AJ12" s="16"/>
      <c r="AK12" s="16"/>
      <c r="AL12" s="16"/>
    </row>
    <row r="13" spans="1:38" customFormat="1" ht="15" x14ac:dyDescent="0.25">
      <c r="A13" s="17"/>
      <c r="B13" s="17"/>
      <c r="C13" s="18"/>
      <c r="D13" s="18"/>
      <c r="E13" s="18"/>
      <c r="F13" s="18"/>
      <c r="G13" s="18"/>
      <c r="H13" s="18"/>
      <c r="I13" s="18"/>
      <c r="J13" s="18"/>
      <c r="K13" s="18"/>
      <c r="L13" s="21"/>
      <c r="M13" s="18"/>
      <c r="N13" s="18"/>
      <c r="O13" s="18"/>
      <c r="P13" s="18"/>
      <c r="Q13" s="18"/>
      <c r="R13" s="18"/>
      <c r="S13" s="18"/>
      <c r="T13" s="18"/>
      <c r="U13" s="18"/>
      <c r="V13" s="18"/>
      <c r="W13" s="18"/>
      <c r="X13" s="20"/>
      <c r="Y13" s="18"/>
      <c r="Z13" s="18"/>
      <c r="AA13" s="18"/>
      <c r="AB13" s="18"/>
      <c r="AC13" s="18"/>
      <c r="AD13" s="18"/>
      <c r="AE13" s="18"/>
      <c r="AF13" s="18"/>
      <c r="AG13" s="18"/>
      <c r="AH13" s="18"/>
      <c r="AI13" s="18"/>
      <c r="AJ13" s="16"/>
      <c r="AK13" s="16"/>
      <c r="AL13" s="16"/>
    </row>
    <row r="14" spans="1:38" customFormat="1" ht="15" x14ac:dyDescent="0.25">
      <c r="A14" s="17"/>
      <c r="B14" s="17"/>
      <c r="C14" s="18"/>
      <c r="D14" s="18"/>
      <c r="E14" s="18"/>
      <c r="F14" s="18"/>
      <c r="G14" s="18"/>
      <c r="H14" s="18"/>
      <c r="I14" s="18"/>
      <c r="J14" s="18"/>
      <c r="K14" s="18"/>
      <c r="L14" s="21"/>
      <c r="M14" s="18"/>
      <c r="N14" s="18"/>
      <c r="O14" s="18"/>
      <c r="P14" s="18"/>
      <c r="Q14" s="18"/>
      <c r="R14" s="18"/>
      <c r="S14" s="18"/>
      <c r="T14" s="18"/>
      <c r="U14" s="18"/>
      <c r="V14" s="18"/>
      <c r="W14" s="18"/>
      <c r="X14" s="20"/>
      <c r="Y14" s="18"/>
      <c r="Z14" s="18"/>
      <c r="AA14" s="18"/>
      <c r="AB14" s="18"/>
      <c r="AC14" s="18"/>
      <c r="AD14" s="18"/>
      <c r="AE14" s="18"/>
      <c r="AF14" s="18"/>
      <c r="AG14" s="18"/>
      <c r="AH14" s="18"/>
      <c r="AI14" s="18"/>
      <c r="AJ14" s="16"/>
      <c r="AK14" s="16"/>
      <c r="AL14" s="16"/>
    </row>
    <row r="15" spans="1:38" customFormat="1" ht="15" x14ac:dyDescent="0.25">
      <c r="A15" s="17"/>
      <c r="B15" s="17"/>
      <c r="C15" s="18"/>
      <c r="D15" s="18"/>
      <c r="E15" s="18"/>
      <c r="F15" s="18"/>
      <c r="G15" s="18"/>
      <c r="H15" s="18"/>
      <c r="I15" s="18"/>
      <c r="J15" s="18"/>
      <c r="K15" s="18"/>
      <c r="L15" s="21"/>
      <c r="M15" s="18"/>
      <c r="N15" s="18"/>
      <c r="O15" s="18"/>
      <c r="P15" s="18"/>
      <c r="Q15" s="18"/>
      <c r="R15" s="18"/>
      <c r="S15" s="18"/>
      <c r="T15" s="18"/>
      <c r="U15" s="18"/>
      <c r="V15" s="18"/>
      <c r="W15" s="18"/>
      <c r="X15" s="20"/>
      <c r="Y15" s="18"/>
      <c r="Z15" s="18"/>
      <c r="AA15" s="18"/>
      <c r="AB15" s="18"/>
      <c r="AC15" s="18"/>
      <c r="AD15" s="18"/>
      <c r="AE15" s="18"/>
      <c r="AF15" s="18"/>
      <c r="AG15" s="18"/>
      <c r="AH15" s="18"/>
      <c r="AI15" s="18"/>
      <c r="AJ15" s="16"/>
      <c r="AK15" s="16"/>
      <c r="AL15" s="16"/>
    </row>
    <row r="16" spans="1:38" s="23" customFormat="1" ht="15" x14ac:dyDescent="0.25">
      <c r="A16" s="18"/>
      <c r="B16" s="18"/>
      <c r="C16" s="18"/>
      <c r="D16" s="18"/>
      <c r="E16" s="18"/>
      <c r="F16" s="18"/>
      <c r="G16" s="18"/>
      <c r="H16" s="18"/>
      <c r="I16" s="18"/>
      <c r="J16" s="18"/>
      <c r="K16" s="18"/>
      <c r="L16" s="21"/>
      <c r="M16" s="18"/>
      <c r="N16" s="18"/>
      <c r="O16" s="18"/>
      <c r="P16" s="18"/>
      <c r="Q16" s="18"/>
      <c r="R16" s="18"/>
      <c r="S16" s="18"/>
      <c r="T16" s="18"/>
      <c r="U16" s="18"/>
      <c r="V16" s="18"/>
      <c r="W16" s="18"/>
      <c r="X16" s="20"/>
      <c r="Y16" s="18"/>
      <c r="Z16" s="18"/>
      <c r="AA16" s="18"/>
      <c r="AB16" s="18"/>
      <c r="AC16" s="18"/>
      <c r="AD16" s="18"/>
      <c r="AE16" s="18"/>
      <c r="AF16" s="18"/>
      <c r="AG16" s="18"/>
      <c r="AH16" s="18"/>
      <c r="AI16" s="18"/>
      <c r="AJ16" s="22"/>
      <c r="AK16" s="22"/>
      <c r="AL16" s="22"/>
    </row>
    <row r="17" spans="1:38" customFormat="1" ht="15" x14ac:dyDescent="0.2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16"/>
      <c r="AK17" s="16"/>
      <c r="AL17" s="16"/>
    </row>
    <row r="18" spans="1:38" customFormat="1" ht="15" x14ac:dyDescent="0.2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16"/>
      <c r="AK18" s="16"/>
      <c r="AL18" s="16"/>
    </row>
    <row r="19" spans="1:38" customFormat="1" ht="15" x14ac:dyDescent="0.2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ustomFormat="1" ht="15" x14ac:dyDescent="0.2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ustomFormat="1" ht="30" x14ac:dyDescent="0.25">
      <c r="A21" s="18" t="s">
        <v>74</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ustomFormat="1" ht="15" x14ac:dyDescent="0.25">
      <c r="A22" s="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ustomFormat="1" ht="15" x14ac:dyDescent="0.2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ustomFormat="1" ht="15"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ustomFormat="1" ht="15" x14ac:dyDescent="0.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ustomFormat="1" ht="15" x14ac:dyDescent="0.2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ustomFormat="1" ht="15"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ustomFormat="1" ht="15"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ustomFormat="1" ht="15" x14ac:dyDescent="0.2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ustomFormat="1" ht="15"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ustomFormat="1" ht="15"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ustomFormat="1" ht="15" x14ac:dyDescent="0.2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ustomFormat="1" ht="15" x14ac:dyDescent="0.2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ustomFormat="1" ht="15" x14ac:dyDescent="0.2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ustomFormat="1" ht="15"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ustomFormat="1" ht="15"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ustomFormat="1" ht="15"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ustomFormat="1" ht="15" x14ac:dyDescent="0.2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ustomFormat="1" ht="15"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ustomFormat="1" ht="15"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ustomFormat="1" ht="15"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ustomFormat="1" ht="15"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ustomFormat="1" ht="15"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ustomFormat="1" ht="15"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ustomFormat="1" ht="15"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ustomFormat="1" ht="15"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ustomFormat="1" ht="15" x14ac:dyDescent="0.2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ustomFormat="1" ht="15"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ustomFormat="1" ht="15"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ustomFormat="1" ht="15" x14ac:dyDescent="0.2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ustomFormat="1" ht="15" x14ac:dyDescent="0.2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ustomFormat="1" ht="15"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ustomFormat="1" ht="15"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ustomFormat="1" ht="15"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ustomFormat="1" ht="15"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ustomFormat="1" ht="15"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ustomFormat="1" ht="15"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ustomFormat="1" ht="15"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ustomFormat="1" ht="15"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ustomFormat="1" ht="15"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ustomFormat="1" ht="15"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ustomFormat="1" ht="15"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ustomFormat="1" ht="15"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ustomFormat="1" ht="15"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ustomFormat="1" ht="15"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ustomFormat="1" ht="15"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ustomFormat="1" ht="15"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ustomFormat="1" ht="15"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ustomFormat="1" ht="15"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ustomFormat="1" ht="15"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ustomFormat="1" ht="15"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ustomFormat="1" ht="1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ustomFormat="1" ht="1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ustomFormat="1" ht="1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ustomFormat="1" ht="1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ustomFormat="1" ht="1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ustomFormat="1" ht="1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ustomFormat="1" ht="1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ustomFormat="1" ht="1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ustomFormat="1" ht="1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ustomFormat="1" ht="1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ustomFormat="1" ht="1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ustomFormat="1" ht="1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ustomFormat="1" ht="1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ustomFormat="1" ht="1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ustomFormat="1" ht="1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ustomFormat="1" ht="1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ustomFormat="1" ht="1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ustomFormat="1" ht="1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ustomFormat="1" ht="1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ustomFormat="1" ht="1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ustomFormat="1" ht="1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ustomFormat="1" ht="1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ustomFormat="1" ht="1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ustomFormat="1" ht="1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ustomFormat="1" ht="1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ustomFormat="1" ht="1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ustomFormat="1" ht="1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ustomFormat="1" ht="1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ustomFormat="1" ht="1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ustomFormat="1" ht="1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ustomFormat="1" ht="15"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ustomFormat="1" ht="15"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ustomFormat="1" ht="15"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ustomFormat="1" ht="15"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ustomFormat="1" ht="15"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ustomFormat="1" ht="15"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ustomFormat="1" ht="15"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ustomFormat="1" ht="15"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ustomFormat="1" ht="15"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ustomFormat="1" ht="15"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ustomFormat="1" ht="15"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ustomFormat="1" ht="15"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ustomFormat="1" ht="15"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ustomFormat="1" ht="15"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ustomFormat="1" ht="15"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ustomFormat="1" ht="15"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ustomFormat="1" ht="15"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ustomFormat="1" ht="15"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ustomFormat="1" ht="15"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ustomFormat="1" ht="15"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ustomFormat="1" ht="15"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ustomFormat="1" ht="15"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ustomFormat="1" ht="15"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ustomFormat="1" ht="15"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ustomFormat="1" ht="15"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ustomFormat="1" ht="15"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ustomFormat="1" ht="15"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ustomFormat="1" ht="15"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ustomFormat="1" ht="15"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ustomFormat="1" ht="15"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ustomFormat="1" ht="15"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ustomFormat="1" ht="15"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ustomFormat="1" ht="15"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ustomFormat="1" ht="15"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ustomFormat="1" ht="15"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ustomFormat="1" ht="15"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ustomFormat="1" ht="15"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ustomFormat="1" ht="15"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ustomFormat="1" ht="15"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ustomFormat="1" ht="15"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ustomFormat="1" ht="15"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ustomFormat="1" ht="15"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ustomFormat="1" ht="15"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ustomFormat="1" ht="15"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ustomFormat="1" ht="15"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ustomFormat="1" ht="15"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ustomFormat="1" ht="15"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ustomFormat="1" ht="15"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ustomFormat="1" ht="15"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ustomFormat="1" ht="15"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ustomFormat="1" ht="15"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ustomFormat="1" ht="15"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ustomFormat="1" ht="15"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ustomFormat="1" ht="15"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ustomFormat="1" ht="15"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ustomFormat="1" ht="15"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ustomFormat="1" ht="15"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ustomFormat="1" ht="15"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ustomFormat="1" ht="15"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ustomFormat="1" ht="15"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ustomFormat="1" ht="15"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ustomFormat="1" ht="15"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ustomFormat="1" ht="15"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ustomFormat="1" ht="15"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ustomFormat="1" ht="15"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ustomFormat="1" ht="15"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ustomFormat="1" ht="15"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ustomFormat="1" ht="15"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ustomFormat="1" ht="15"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ustomFormat="1" ht="15"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ustomFormat="1" ht="15"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ustomFormat="1" ht="15"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ustomFormat="1" ht="15"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ustomFormat="1" ht="15"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ustomFormat="1" ht="15"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ustomFormat="1" ht="15"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ustomFormat="1" ht="15"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ustomFormat="1" ht="15"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ustomFormat="1" ht="15"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ustomFormat="1" ht="15"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ustomFormat="1" ht="15"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ustomFormat="1" ht="15"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ustomFormat="1" ht="15"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ustomFormat="1" ht="15"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ustomFormat="1" ht="15"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ustomFormat="1" ht="15"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ustomFormat="1" ht="15"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ustomFormat="1" ht="15"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ustomFormat="1" ht="15"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ustomFormat="1" ht="15"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ustomFormat="1" ht="15"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ustomFormat="1" ht="15"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ustomFormat="1" ht="15"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ustomFormat="1" ht="15"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ustomFormat="1" ht="15"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ustomFormat="1" ht="15"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ustomFormat="1" ht="15"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ustomFormat="1" ht="15"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ustomFormat="1" ht="15"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ustomFormat="1" ht="15"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ustomFormat="1" ht="15"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ustomFormat="1" ht="15"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ustomFormat="1" ht="15"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ustomFormat="1" ht="15"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ustomFormat="1" ht="15"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ustomFormat="1" ht="15"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ustomFormat="1" ht="15"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ustomFormat="1" ht="15"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ustomFormat="1" ht="15"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ustomFormat="1" ht="15"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ustomFormat="1" ht="15"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ustomFormat="1" ht="15"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ustomFormat="1" ht="15"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ustomFormat="1" ht="15"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ustomFormat="1" ht="15"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ustomFormat="1" ht="15"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ustomFormat="1" ht="15"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ustomFormat="1" ht="15"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ustomFormat="1" ht="15"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ustomFormat="1" ht="15"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ustomFormat="1" ht="15" x14ac:dyDescent="0.2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ustomFormat="1" ht="15" x14ac:dyDescent="0.2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ustomFormat="1" ht="15" x14ac:dyDescent="0.2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ustomFormat="1" ht="15"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ustomFormat="1" ht="15"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ustomFormat="1" ht="15" x14ac:dyDescent="0.2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ustomFormat="1" ht="15" x14ac:dyDescent="0.2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ustomFormat="1" ht="15" x14ac:dyDescent="0.2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ustomFormat="1" ht="15"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ustomFormat="1" ht="15"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ustomFormat="1" ht="15" x14ac:dyDescent="0.2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ustomFormat="1" ht="15"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ustomFormat="1" ht="15"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ustomFormat="1" ht="15"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ustomFormat="1" ht="15"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ustomFormat="1" ht="15"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ustomFormat="1" ht="15"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ustomFormat="1" ht="15"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ustomFormat="1" ht="15"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ustomFormat="1" ht="15"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ustomFormat="1" ht="15"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ustomFormat="1" ht="15"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ustomFormat="1" ht="15"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ustomFormat="1" ht="15"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ustomFormat="1" ht="15"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ustomFormat="1" ht="15"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ustomFormat="1" ht="15"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ustomFormat="1" ht="15"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ustomFormat="1" ht="15"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ustomFormat="1" ht="15"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ustomFormat="1" ht="15"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ustomFormat="1" ht="15"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ustomFormat="1" ht="15"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ustomFormat="1" ht="15"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ustomFormat="1" ht="15"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ustomFormat="1" ht="15"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ustomFormat="1" ht="15"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ustomFormat="1" ht="15"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ustomFormat="1" ht="15"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ustomFormat="1" ht="15"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ustomFormat="1" ht="15"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ustomFormat="1" ht="15"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ustomFormat="1" ht="15"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ustomFormat="1" ht="15"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ustomFormat="1" ht="15" x14ac:dyDescent="0.2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ustomFormat="1" ht="15" x14ac:dyDescent="0.2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ustomFormat="1" ht="15" x14ac:dyDescent="0.2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ustomFormat="1" ht="15" x14ac:dyDescent="0.2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ustomFormat="1" ht="15" x14ac:dyDescent="0.2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ustomFormat="1" ht="15" x14ac:dyDescent="0.2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ustomFormat="1" ht="15"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ustomFormat="1" ht="15" x14ac:dyDescent="0.2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ustomFormat="1" ht="15" x14ac:dyDescent="0.2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ustomFormat="1" ht="15" x14ac:dyDescent="0.2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ustomFormat="1" ht="15" x14ac:dyDescent="0.2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ustomFormat="1" ht="15" x14ac:dyDescent="0.2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ustomFormat="1" ht="15" x14ac:dyDescent="0.2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ustomFormat="1" ht="15" x14ac:dyDescent="0.2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ustomFormat="1" ht="15" x14ac:dyDescent="0.2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ustomFormat="1" ht="15"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ustomFormat="1" ht="15"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ustomFormat="1" ht="15" x14ac:dyDescent="0.2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ustomFormat="1" ht="15"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ustomFormat="1" ht="15" x14ac:dyDescent="0.2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ustomFormat="1" ht="15" x14ac:dyDescent="0.2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ustomFormat="1" ht="15" x14ac:dyDescent="0.2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ustomFormat="1" ht="15" x14ac:dyDescent="0.2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ustomFormat="1" ht="15" x14ac:dyDescent="0.2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ustomFormat="1" ht="15" x14ac:dyDescent="0.2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ustomFormat="1" ht="15" x14ac:dyDescent="0.2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ustomFormat="1" ht="15" x14ac:dyDescent="0.2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ustomFormat="1" ht="15" x14ac:dyDescent="0.2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ustomFormat="1" ht="15" x14ac:dyDescent="0.2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ustomFormat="1" ht="15" x14ac:dyDescent="0.2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ustomFormat="1" ht="15" x14ac:dyDescent="0.2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ustomFormat="1" ht="15" x14ac:dyDescent="0.2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ustomFormat="1" ht="15" x14ac:dyDescent="0.2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ustomFormat="1" ht="15" x14ac:dyDescent="0.2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ustomFormat="1" ht="15" x14ac:dyDescent="0.2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ustomFormat="1" ht="15" x14ac:dyDescent="0.2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ustomFormat="1" ht="15" x14ac:dyDescent="0.2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ustomFormat="1" ht="15" x14ac:dyDescent="0.2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ustomFormat="1" ht="15" x14ac:dyDescent="0.2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ustomFormat="1" ht="15" x14ac:dyDescent="0.2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ustomFormat="1" ht="15" x14ac:dyDescent="0.2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ustomFormat="1" ht="15" x14ac:dyDescent="0.2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ustomFormat="1" ht="15" x14ac:dyDescent="0.2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ustomFormat="1" ht="15" x14ac:dyDescent="0.2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ustomFormat="1" ht="15" x14ac:dyDescent="0.2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ustomFormat="1" ht="15" x14ac:dyDescent="0.2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ustomFormat="1" ht="15" x14ac:dyDescent="0.2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ustomFormat="1" ht="15" x14ac:dyDescent="0.2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ustomFormat="1" ht="15" x14ac:dyDescent="0.2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ustomFormat="1" ht="15" x14ac:dyDescent="0.2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ustomFormat="1" ht="15"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ustomFormat="1" ht="15" x14ac:dyDescent="0.2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ustomFormat="1" ht="15" x14ac:dyDescent="0.2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ustomFormat="1" ht="15" x14ac:dyDescent="0.2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ustomFormat="1" ht="15" x14ac:dyDescent="0.2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ustomFormat="1" ht="15" x14ac:dyDescent="0.2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ustomFormat="1" ht="15" x14ac:dyDescent="0.2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ustomFormat="1" ht="15" x14ac:dyDescent="0.2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ustomFormat="1" ht="15" x14ac:dyDescent="0.2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ustomFormat="1" ht="15" x14ac:dyDescent="0.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ustomFormat="1" ht="15" x14ac:dyDescent="0.2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ustomFormat="1" ht="15" x14ac:dyDescent="0.2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ustomFormat="1" ht="15" x14ac:dyDescent="0.2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ustomFormat="1" ht="15" x14ac:dyDescent="0.2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ustomFormat="1" ht="15" x14ac:dyDescent="0.2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ustomFormat="1" ht="15" x14ac:dyDescent="0.2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ustomFormat="1" ht="15" x14ac:dyDescent="0.2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ustomFormat="1" ht="15" x14ac:dyDescent="0.2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ustomFormat="1" ht="15" x14ac:dyDescent="0.2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ustomFormat="1" ht="15" x14ac:dyDescent="0.2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ustomFormat="1" ht="15" x14ac:dyDescent="0.2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ustomFormat="1" ht="15" x14ac:dyDescent="0.2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ustomFormat="1" ht="15" x14ac:dyDescent="0.2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ustomFormat="1" ht="15" x14ac:dyDescent="0.2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ustomFormat="1" ht="15" x14ac:dyDescent="0.2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ustomFormat="1" ht="15"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ustomFormat="1" ht="15" x14ac:dyDescent="0.2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ustomFormat="1" ht="15" x14ac:dyDescent="0.2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ustomFormat="1" ht="15" x14ac:dyDescent="0.2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ustomFormat="1" ht="15" x14ac:dyDescent="0.2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ustomFormat="1" ht="15" x14ac:dyDescent="0.2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ustomFormat="1" ht="15" x14ac:dyDescent="0.2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ustomFormat="1" ht="15" x14ac:dyDescent="0.2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ustomFormat="1" ht="15" x14ac:dyDescent="0.2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ustomFormat="1" ht="15" x14ac:dyDescent="0.2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ustomFormat="1" ht="15" x14ac:dyDescent="0.2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ustomFormat="1" ht="15" x14ac:dyDescent="0.2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ustomFormat="1" ht="15" x14ac:dyDescent="0.2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ustomFormat="1" ht="15" x14ac:dyDescent="0.2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ustomFormat="1" ht="15" x14ac:dyDescent="0.2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ustomFormat="1" ht="15" x14ac:dyDescent="0.2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ustomFormat="1" ht="15" x14ac:dyDescent="0.2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ustomFormat="1" ht="15" x14ac:dyDescent="0.2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ustomFormat="1" ht="15" x14ac:dyDescent="0.2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ustomFormat="1" ht="15" x14ac:dyDescent="0.2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ustomFormat="1" ht="15" x14ac:dyDescent="0.2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ustomFormat="1" ht="15" x14ac:dyDescent="0.2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ustomFormat="1" ht="15" x14ac:dyDescent="0.2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ustomFormat="1" ht="15" x14ac:dyDescent="0.2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ustomFormat="1" ht="15" x14ac:dyDescent="0.2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ustomFormat="1" ht="15" x14ac:dyDescent="0.2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ustomFormat="1" ht="15" x14ac:dyDescent="0.2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ustomFormat="1" ht="15" x14ac:dyDescent="0.2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ustomFormat="1" ht="15" x14ac:dyDescent="0.2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ustomFormat="1" ht="15" x14ac:dyDescent="0.2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ustomFormat="1" ht="15" x14ac:dyDescent="0.2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ustomFormat="1" ht="15" x14ac:dyDescent="0.2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ustomFormat="1" ht="15" x14ac:dyDescent="0.2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ustomFormat="1" ht="15" x14ac:dyDescent="0.2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ustomFormat="1" ht="15" x14ac:dyDescent="0.2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ustomFormat="1" ht="15" x14ac:dyDescent="0.2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ustomFormat="1" ht="15" x14ac:dyDescent="0.2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ustomFormat="1" ht="15" x14ac:dyDescent="0.2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ustomFormat="1" ht="15" x14ac:dyDescent="0.2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ustomFormat="1" ht="15" x14ac:dyDescent="0.2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ustomFormat="1" ht="15" x14ac:dyDescent="0.2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ustomFormat="1" ht="15" x14ac:dyDescent="0.2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ustomFormat="1" ht="15" x14ac:dyDescent="0.2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ustomFormat="1" ht="15" x14ac:dyDescent="0.2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ustomFormat="1" ht="15" x14ac:dyDescent="0.2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ustomFormat="1" ht="15" x14ac:dyDescent="0.2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ustomFormat="1" ht="15" x14ac:dyDescent="0.2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ustomFormat="1" ht="15" x14ac:dyDescent="0.2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ustomFormat="1" ht="15" x14ac:dyDescent="0.2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ustomFormat="1" ht="15" x14ac:dyDescent="0.2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ustomFormat="1" ht="15" x14ac:dyDescent="0.2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ustomFormat="1" ht="15" x14ac:dyDescent="0.2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ustomFormat="1" ht="15" x14ac:dyDescent="0.2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ustomFormat="1" ht="15" x14ac:dyDescent="0.2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ustomFormat="1" ht="15" x14ac:dyDescent="0.2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ustomFormat="1" ht="15" x14ac:dyDescent="0.2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ustomFormat="1" ht="15" x14ac:dyDescent="0.2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ustomFormat="1" ht="15" x14ac:dyDescent="0.2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ustomFormat="1" ht="15" x14ac:dyDescent="0.2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ustomFormat="1" ht="15" x14ac:dyDescent="0.2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ustomFormat="1" ht="15" x14ac:dyDescent="0.2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ustomFormat="1" ht="15" x14ac:dyDescent="0.2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ustomFormat="1" ht="15" x14ac:dyDescent="0.2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ustomFormat="1" ht="15" x14ac:dyDescent="0.2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ustomFormat="1" ht="15" x14ac:dyDescent="0.2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ustomFormat="1" ht="15" x14ac:dyDescent="0.2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ustomFormat="1" ht="15" x14ac:dyDescent="0.2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ustomFormat="1" ht="15" x14ac:dyDescent="0.2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ustomFormat="1" ht="15" x14ac:dyDescent="0.2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ustomFormat="1" ht="15" x14ac:dyDescent="0.2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ustomFormat="1" ht="15" x14ac:dyDescent="0.2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ustomFormat="1" ht="15" x14ac:dyDescent="0.2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ustomFormat="1" ht="15" x14ac:dyDescent="0.2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ustomFormat="1" ht="15" x14ac:dyDescent="0.2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ustomFormat="1" ht="15" x14ac:dyDescent="0.2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ustomFormat="1" ht="15" x14ac:dyDescent="0.2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ustomFormat="1" ht="15" x14ac:dyDescent="0.2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ustomFormat="1" ht="15" x14ac:dyDescent="0.2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ustomFormat="1" ht="15" x14ac:dyDescent="0.2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ustomFormat="1" ht="15" x14ac:dyDescent="0.2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ustomFormat="1" ht="15" x14ac:dyDescent="0.2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ustomFormat="1" ht="15" x14ac:dyDescent="0.2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ustomFormat="1" ht="15" x14ac:dyDescent="0.2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ustomFormat="1" ht="15" x14ac:dyDescent="0.2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ustomFormat="1" ht="15" x14ac:dyDescent="0.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ustomFormat="1" ht="15" x14ac:dyDescent="0.2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ustomFormat="1" ht="15" x14ac:dyDescent="0.2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ustomFormat="1" ht="15" x14ac:dyDescent="0.2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ustomFormat="1" ht="15" x14ac:dyDescent="0.2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ustomFormat="1" ht="15" x14ac:dyDescent="0.2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ustomFormat="1" ht="15" x14ac:dyDescent="0.2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ustomFormat="1" ht="15" x14ac:dyDescent="0.2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ustomFormat="1" ht="15" x14ac:dyDescent="0.2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ustomFormat="1" ht="15" x14ac:dyDescent="0.2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ustomFormat="1" ht="15" x14ac:dyDescent="0.2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ustomFormat="1" ht="15" x14ac:dyDescent="0.2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ustomFormat="1" ht="15" x14ac:dyDescent="0.2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ustomFormat="1" ht="15" x14ac:dyDescent="0.2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ustomFormat="1" ht="15" x14ac:dyDescent="0.2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ustomFormat="1" ht="15" x14ac:dyDescent="0.2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ustomFormat="1" ht="15" x14ac:dyDescent="0.2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ustomFormat="1" ht="15"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ustomFormat="1" ht="15" x14ac:dyDescent="0.2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ustomFormat="1" ht="15" x14ac:dyDescent="0.2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ustomFormat="1" ht="15" x14ac:dyDescent="0.2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ustomFormat="1" ht="15" x14ac:dyDescent="0.2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ustomFormat="1" ht="15" x14ac:dyDescent="0.2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ustomFormat="1" ht="15" x14ac:dyDescent="0.2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ustomFormat="1" ht="15" x14ac:dyDescent="0.2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ustomFormat="1" ht="15" x14ac:dyDescent="0.2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ustomFormat="1" ht="15" x14ac:dyDescent="0.2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ustomFormat="1" ht="15" x14ac:dyDescent="0.2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ustomFormat="1" ht="15" x14ac:dyDescent="0.2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ustomFormat="1" ht="15" x14ac:dyDescent="0.2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ustomFormat="1" ht="15" x14ac:dyDescent="0.2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ustomFormat="1" ht="15" x14ac:dyDescent="0.2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ustomFormat="1" ht="15" x14ac:dyDescent="0.2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ustomFormat="1" ht="15" x14ac:dyDescent="0.2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ustomFormat="1" ht="15" x14ac:dyDescent="0.2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ustomFormat="1" ht="15" x14ac:dyDescent="0.2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ustomFormat="1" ht="15" x14ac:dyDescent="0.2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ustomFormat="1" ht="15" x14ac:dyDescent="0.2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ustomFormat="1" ht="15" x14ac:dyDescent="0.2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ustomFormat="1" ht="15" x14ac:dyDescent="0.2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ustomFormat="1" ht="15" x14ac:dyDescent="0.2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ustomFormat="1" ht="15" x14ac:dyDescent="0.2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ustomFormat="1" ht="15" x14ac:dyDescent="0.2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ustomFormat="1" ht="15" x14ac:dyDescent="0.2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ustomFormat="1" ht="15" x14ac:dyDescent="0.2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ustomFormat="1" ht="15" x14ac:dyDescent="0.2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ustomFormat="1" ht="15" x14ac:dyDescent="0.2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ustomFormat="1" ht="15" x14ac:dyDescent="0.2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ustomFormat="1" ht="15" x14ac:dyDescent="0.2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ustomFormat="1" ht="15" x14ac:dyDescent="0.2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ustomFormat="1" ht="15" x14ac:dyDescent="0.2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ustomFormat="1" ht="15" x14ac:dyDescent="0.2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ustomFormat="1" ht="15" x14ac:dyDescent="0.2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ustomFormat="1" ht="15" x14ac:dyDescent="0.2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ustomFormat="1" ht="15" x14ac:dyDescent="0.2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ustomFormat="1" ht="15" x14ac:dyDescent="0.2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ustomFormat="1" ht="15" x14ac:dyDescent="0.2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ustomFormat="1" ht="15" x14ac:dyDescent="0.2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ustomFormat="1" ht="15" x14ac:dyDescent="0.2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ustomFormat="1" ht="15" x14ac:dyDescent="0.2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ustomFormat="1" ht="15" x14ac:dyDescent="0.2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ustomFormat="1" ht="15" x14ac:dyDescent="0.2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ustomFormat="1" ht="15" x14ac:dyDescent="0.2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ustomFormat="1" ht="15" x14ac:dyDescent="0.2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ustomFormat="1" ht="15" x14ac:dyDescent="0.2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ustomFormat="1" ht="15" x14ac:dyDescent="0.2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ustomFormat="1" ht="15" x14ac:dyDescent="0.2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ustomFormat="1" ht="15" x14ac:dyDescent="0.2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ustomFormat="1" ht="15" x14ac:dyDescent="0.2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ustomFormat="1" ht="15" x14ac:dyDescent="0.2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ustomFormat="1" ht="15" x14ac:dyDescent="0.2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ustomFormat="1" ht="15" x14ac:dyDescent="0.2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ustomFormat="1" ht="15" x14ac:dyDescent="0.2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ustomFormat="1" ht="15" x14ac:dyDescent="0.2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ustomFormat="1" ht="15" x14ac:dyDescent="0.2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ustomFormat="1" ht="15" x14ac:dyDescent="0.2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ustomFormat="1" ht="15" x14ac:dyDescent="0.2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ustomFormat="1" ht="15" x14ac:dyDescent="0.2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ustomFormat="1" ht="15" x14ac:dyDescent="0.2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ustomFormat="1" ht="15" x14ac:dyDescent="0.2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ustomFormat="1" ht="15" x14ac:dyDescent="0.2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ustomFormat="1" ht="15" x14ac:dyDescent="0.2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ustomFormat="1" ht="15" x14ac:dyDescent="0.2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ustomFormat="1" ht="15" x14ac:dyDescent="0.2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ustomFormat="1" ht="15" x14ac:dyDescent="0.2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ustomFormat="1" ht="15" x14ac:dyDescent="0.2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ustomFormat="1" ht="15" x14ac:dyDescent="0.2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ustomFormat="1" ht="15" x14ac:dyDescent="0.2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ustomFormat="1" ht="15" x14ac:dyDescent="0.2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ustomFormat="1" ht="15" x14ac:dyDescent="0.2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ustomFormat="1" ht="15" x14ac:dyDescent="0.2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ustomFormat="1" ht="15" x14ac:dyDescent="0.2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ustomFormat="1" ht="15" x14ac:dyDescent="0.2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ustomFormat="1" ht="15" x14ac:dyDescent="0.2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ustomFormat="1" ht="15" x14ac:dyDescent="0.2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ustomFormat="1" ht="15" x14ac:dyDescent="0.2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ustomFormat="1" ht="15" x14ac:dyDescent="0.2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ustomFormat="1" ht="15" x14ac:dyDescent="0.2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ustomFormat="1" ht="15" x14ac:dyDescent="0.2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ustomFormat="1" ht="15" x14ac:dyDescent="0.2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ustomFormat="1" ht="15" x14ac:dyDescent="0.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ustomFormat="1" ht="15" x14ac:dyDescent="0.2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ustomFormat="1" ht="15" x14ac:dyDescent="0.2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ustomFormat="1" ht="15" x14ac:dyDescent="0.2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ustomFormat="1" ht="15" x14ac:dyDescent="0.2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ustomFormat="1" ht="15" x14ac:dyDescent="0.2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ustomFormat="1" ht="15" x14ac:dyDescent="0.2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ustomFormat="1" ht="15" x14ac:dyDescent="0.2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ustomFormat="1" ht="15" x14ac:dyDescent="0.2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ustomFormat="1" ht="15" x14ac:dyDescent="0.2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ustomFormat="1" ht="15" x14ac:dyDescent="0.2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ustomFormat="1" ht="15" x14ac:dyDescent="0.2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ustomFormat="1" ht="15" x14ac:dyDescent="0.2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ustomFormat="1" ht="15" x14ac:dyDescent="0.2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ustomFormat="1" ht="15" x14ac:dyDescent="0.2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ustomFormat="1" ht="15" x14ac:dyDescent="0.2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ustomFormat="1" ht="15" x14ac:dyDescent="0.2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ustomFormat="1" ht="15" x14ac:dyDescent="0.2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ustomFormat="1" ht="15" x14ac:dyDescent="0.2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ustomFormat="1" ht="15" x14ac:dyDescent="0.2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ustomFormat="1" ht="15" x14ac:dyDescent="0.2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ustomFormat="1" ht="15" x14ac:dyDescent="0.2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ustomFormat="1" ht="15" x14ac:dyDescent="0.2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ustomFormat="1" ht="15" x14ac:dyDescent="0.2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ustomFormat="1" ht="15" x14ac:dyDescent="0.2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ustomFormat="1" ht="15" x14ac:dyDescent="0.2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ustomFormat="1" ht="15" x14ac:dyDescent="0.2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ustomFormat="1" ht="15" x14ac:dyDescent="0.2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ustomFormat="1" ht="15" x14ac:dyDescent="0.2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ustomFormat="1" ht="15" x14ac:dyDescent="0.2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ustomFormat="1" ht="15" x14ac:dyDescent="0.2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ustomFormat="1" ht="15" x14ac:dyDescent="0.2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ustomFormat="1" ht="15" x14ac:dyDescent="0.2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ustomFormat="1" ht="15" x14ac:dyDescent="0.2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ustomFormat="1" ht="15" x14ac:dyDescent="0.2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ustomFormat="1" ht="15" x14ac:dyDescent="0.2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ustomFormat="1" ht="15" x14ac:dyDescent="0.2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ustomFormat="1" ht="15" x14ac:dyDescent="0.2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ustomFormat="1" ht="15" x14ac:dyDescent="0.2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ustomFormat="1" ht="15" x14ac:dyDescent="0.2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ustomFormat="1" ht="15" x14ac:dyDescent="0.2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ustomFormat="1" ht="15" x14ac:dyDescent="0.2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ustomFormat="1" ht="15" x14ac:dyDescent="0.2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ustomFormat="1" ht="15" x14ac:dyDescent="0.2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ustomFormat="1" ht="15" x14ac:dyDescent="0.2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ustomFormat="1" ht="15" x14ac:dyDescent="0.2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ustomFormat="1" ht="15" x14ac:dyDescent="0.2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ustomFormat="1" ht="15" x14ac:dyDescent="0.2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ustomFormat="1" ht="15" x14ac:dyDescent="0.2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ustomFormat="1" ht="15" x14ac:dyDescent="0.2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ustomFormat="1" ht="15" x14ac:dyDescent="0.2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ustomFormat="1" ht="15" x14ac:dyDescent="0.2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ustomFormat="1" ht="15" x14ac:dyDescent="0.2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ustomFormat="1" ht="15" x14ac:dyDescent="0.2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ustomFormat="1" ht="15" x14ac:dyDescent="0.2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ustomFormat="1" ht="15" x14ac:dyDescent="0.2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ustomFormat="1" ht="15" x14ac:dyDescent="0.2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ustomFormat="1" ht="15" x14ac:dyDescent="0.2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ustomFormat="1" ht="15" x14ac:dyDescent="0.2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ustomFormat="1" ht="15" x14ac:dyDescent="0.2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ustomFormat="1" ht="15" x14ac:dyDescent="0.2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ustomFormat="1" ht="15" x14ac:dyDescent="0.2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ustomFormat="1" ht="15" x14ac:dyDescent="0.2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ustomFormat="1" ht="15" x14ac:dyDescent="0.2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ustomFormat="1" ht="15" x14ac:dyDescent="0.2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ustomFormat="1" ht="15" x14ac:dyDescent="0.2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ustomFormat="1" ht="15" x14ac:dyDescent="0.2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ustomFormat="1" ht="15" x14ac:dyDescent="0.2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ustomFormat="1" ht="15" x14ac:dyDescent="0.2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ustomFormat="1" ht="15" x14ac:dyDescent="0.2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ustomFormat="1" ht="15" x14ac:dyDescent="0.2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ustomFormat="1" ht="15" x14ac:dyDescent="0.2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ustomFormat="1" ht="15" x14ac:dyDescent="0.2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ustomFormat="1" ht="15" x14ac:dyDescent="0.2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ustomFormat="1" ht="15" x14ac:dyDescent="0.2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ustomFormat="1" ht="15" x14ac:dyDescent="0.2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ustomFormat="1" ht="15" x14ac:dyDescent="0.2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ustomFormat="1" ht="15" x14ac:dyDescent="0.2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ustomFormat="1" ht="15" x14ac:dyDescent="0.2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ustomFormat="1" ht="15" x14ac:dyDescent="0.2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ustomFormat="1" ht="15" x14ac:dyDescent="0.2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ustomFormat="1" ht="15" x14ac:dyDescent="0.2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ustomFormat="1" ht="15" x14ac:dyDescent="0.2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ustomFormat="1" ht="15" x14ac:dyDescent="0.2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ustomFormat="1" ht="15" x14ac:dyDescent="0.2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ustomFormat="1" ht="15" x14ac:dyDescent="0.2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ustomFormat="1" ht="15" x14ac:dyDescent="0.2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ustomFormat="1" ht="15" x14ac:dyDescent="0.2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ustomFormat="1" ht="15" x14ac:dyDescent="0.2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ustomFormat="1" ht="15" x14ac:dyDescent="0.2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ustomFormat="1" ht="15" x14ac:dyDescent="0.2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ustomFormat="1" ht="15" x14ac:dyDescent="0.2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ustomFormat="1" ht="15" x14ac:dyDescent="0.2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ustomFormat="1" ht="15" x14ac:dyDescent="0.2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ustomFormat="1" ht="15" x14ac:dyDescent="0.2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ustomFormat="1" ht="15" x14ac:dyDescent="0.2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ustomFormat="1" ht="15" x14ac:dyDescent="0.2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ustomFormat="1" ht="15" x14ac:dyDescent="0.2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ustomFormat="1" ht="15" x14ac:dyDescent="0.2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ustomFormat="1" ht="15" x14ac:dyDescent="0.2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ustomFormat="1" ht="15" x14ac:dyDescent="0.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ustomFormat="1" ht="15" x14ac:dyDescent="0.2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ustomFormat="1" ht="15" x14ac:dyDescent="0.2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ustomFormat="1" ht="15" x14ac:dyDescent="0.2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ustomFormat="1" ht="15" x14ac:dyDescent="0.2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ustomFormat="1" ht="15" x14ac:dyDescent="0.2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ustomFormat="1" ht="15" x14ac:dyDescent="0.2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ustomFormat="1" ht="15" x14ac:dyDescent="0.2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ustomFormat="1" ht="15" x14ac:dyDescent="0.2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ustomFormat="1" ht="15" x14ac:dyDescent="0.2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ustomFormat="1" ht="15" x14ac:dyDescent="0.2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ustomFormat="1" ht="15" x14ac:dyDescent="0.25">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ustomFormat="1" ht="15" x14ac:dyDescent="0.25">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ustomFormat="1" ht="15" x14ac:dyDescent="0.25">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ustomFormat="1" ht="15" x14ac:dyDescent="0.25">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ustomFormat="1" ht="15" x14ac:dyDescent="0.25">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ustomFormat="1" ht="15" x14ac:dyDescent="0.25">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ustomFormat="1" ht="15" x14ac:dyDescent="0.25">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ustomFormat="1" ht="15" x14ac:dyDescent="0.25">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ustomFormat="1" ht="15" x14ac:dyDescent="0.25">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ustomFormat="1" ht="15" x14ac:dyDescent="0.2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ustomFormat="1" ht="15" x14ac:dyDescent="0.25">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ustomFormat="1" ht="15" x14ac:dyDescent="0.25">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ustomFormat="1" ht="15" x14ac:dyDescent="0.25">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ustomFormat="1" ht="15" x14ac:dyDescent="0.25">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ustomFormat="1" ht="15" x14ac:dyDescent="0.25">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ustomFormat="1" ht="15" x14ac:dyDescent="0.25">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ustomFormat="1" ht="15" x14ac:dyDescent="0.25">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ustomFormat="1" ht="15" x14ac:dyDescent="0.25">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ustomFormat="1" ht="15" x14ac:dyDescent="0.25">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ustomFormat="1" ht="15" x14ac:dyDescent="0.2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ustomFormat="1" ht="15" x14ac:dyDescent="0.25">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ustomFormat="1" ht="15" x14ac:dyDescent="0.25">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ustomFormat="1" ht="15" x14ac:dyDescent="0.25">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ustomFormat="1" ht="15" x14ac:dyDescent="0.25">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ustomFormat="1" ht="15" x14ac:dyDescent="0.25">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ustomFormat="1" ht="15" x14ac:dyDescent="0.25">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ustomFormat="1" ht="15" x14ac:dyDescent="0.25">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ustomFormat="1" ht="15" x14ac:dyDescent="0.25">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ustomFormat="1" ht="15" x14ac:dyDescent="0.25">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ustomFormat="1" ht="15" x14ac:dyDescent="0.2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ustomFormat="1" ht="15" x14ac:dyDescent="0.25">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ustomFormat="1" ht="15" x14ac:dyDescent="0.25">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ustomFormat="1" ht="15" x14ac:dyDescent="0.25">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ustomFormat="1" ht="15" x14ac:dyDescent="0.25">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ustomFormat="1" ht="15" x14ac:dyDescent="0.25">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ustomFormat="1" ht="15" x14ac:dyDescent="0.25">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ustomFormat="1" ht="15" x14ac:dyDescent="0.25">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ustomFormat="1" ht="15" x14ac:dyDescent="0.25">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ustomFormat="1" ht="15" x14ac:dyDescent="0.25">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ustomFormat="1" ht="15" x14ac:dyDescent="0.2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ustomFormat="1" ht="15" x14ac:dyDescent="0.25">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ustomFormat="1" ht="15" x14ac:dyDescent="0.25">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ustomFormat="1" ht="15" x14ac:dyDescent="0.25">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ustomFormat="1" ht="15" x14ac:dyDescent="0.25">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ustomFormat="1" ht="15" x14ac:dyDescent="0.25">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ustomFormat="1" ht="15" x14ac:dyDescent="0.25">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ustomFormat="1" ht="15" x14ac:dyDescent="0.25">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ustomFormat="1" ht="15" x14ac:dyDescent="0.25">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ustomFormat="1" ht="15" x14ac:dyDescent="0.25">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ustomFormat="1" ht="15" x14ac:dyDescent="0.2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ustomFormat="1" ht="15" x14ac:dyDescent="0.25">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ustomFormat="1" ht="15" x14ac:dyDescent="0.25">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ustomFormat="1" ht="15" x14ac:dyDescent="0.25">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ustomFormat="1" ht="15" x14ac:dyDescent="0.25">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ustomFormat="1" ht="15" x14ac:dyDescent="0.25">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ustomFormat="1" ht="15" x14ac:dyDescent="0.25">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ustomFormat="1" ht="15" x14ac:dyDescent="0.25">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ustomFormat="1" ht="15" x14ac:dyDescent="0.25">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ustomFormat="1" ht="15" x14ac:dyDescent="0.25">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ustomFormat="1" ht="15" x14ac:dyDescent="0.2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ustomFormat="1" ht="15" x14ac:dyDescent="0.25">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ustomFormat="1" ht="15" x14ac:dyDescent="0.25">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ustomFormat="1" ht="15" x14ac:dyDescent="0.25">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ustomFormat="1" ht="15" x14ac:dyDescent="0.25">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ustomFormat="1" ht="15" x14ac:dyDescent="0.25">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ustomFormat="1" ht="15" x14ac:dyDescent="0.25">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ustomFormat="1" ht="15" x14ac:dyDescent="0.25">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ustomFormat="1" ht="15" x14ac:dyDescent="0.25">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ustomFormat="1" ht="15" x14ac:dyDescent="0.25">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ustomFormat="1" ht="15" x14ac:dyDescent="0.2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ustomFormat="1" ht="15" x14ac:dyDescent="0.25">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ustomFormat="1" ht="15" x14ac:dyDescent="0.25">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ustomFormat="1" ht="15" x14ac:dyDescent="0.25">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ustomFormat="1" ht="15" x14ac:dyDescent="0.25">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ustomFormat="1" ht="15" x14ac:dyDescent="0.25">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ustomFormat="1" ht="15" x14ac:dyDescent="0.25">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ustomFormat="1" ht="15" x14ac:dyDescent="0.25">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ustomFormat="1" ht="15" x14ac:dyDescent="0.25">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ustomFormat="1" ht="15" x14ac:dyDescent="0.25">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ustomFormat="1" ht="15" x14ac:dyDescent="0.2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ustomFormat="1" ht="15" x14ac:dyDescent="0.25">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ustomFormat="1" ht="15" x14ac:dyDescent="0.25">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ustomFormat="1" ht="15" x14ac:dyDescent="0.25">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ustomFormat="1" ht="15" x14ac:dyDescent="0.25">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ustomFormat="1" ht="15" x14ac:dyDescent="0.25">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ustomFormat="1" ht="15" x14ac:dyDescent="0.25">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ustomFormat="1" ht="15" x14ac:dyDescent="0.25">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ustomFormat="1" ht="15" x14ac:dyDescent="0.25">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ustomFormat="1" ht="15" x14ac:dyDescent="0.25">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ustomFormat="1" ht="15" x14ac:dyDescent="0.2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ustomFormat="1" ht="15" x14ac:dyDescent="0.25">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ustomFormat="1" ht="15" x14ac:dyDescent="0.25">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ustomFormat="1" ht="15" x14ac:dyDescent="0.25">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ustomFormat="1" ht="15" x14ac:dyDescent="0.25">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ustomFormat="1" ht="15" x14ac:dyDescent="0.25">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ustomFormat="1" ht="15" x14ac:dyDescent="0.25">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ustomFormat="1" ht="15" x14ac:dyDescent="0.25">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ustomFormat="1" ht="15" x14ac:dyDescent="0.25">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ustomFormat="1" ht="15" x14ac:dyDescent="0.25">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ustomFormat="1" ht="15" x14ac:dyDescent="0.25">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ustomFormat="1" ht="15" x14ac:dyDescent="0.25">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ustomFormat="1" ht="15" x14ac:dyDescent="0.25">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ustomFormat="1" ht="15" x14ac:dyDescent="0.25">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ustomFormat="1" ht="15" x14ac:dyDescent="0.25">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ustomFormat="1" ht="15" x14ac:dyDescent="0.25">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ustomFormat="1" ht="15" x14ac:dyDescent="0.25">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ustomFormat="1" ht="15" x14ac:dyDescent="0.25">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ustomFormat="1" ht="15" x14ac:dyDescent="0.25">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ustomFormat="1" ht="15" x14ac:dyDescent="0.25">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ustomFormat="1" ht="15" x14ac:dyDescent="0.25">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ustomFormat="1" ht="15" x14ac:dyDescent="0.25">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ustomFormat="1" ht="15" x14ac:dyDescent="0.25">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ustomFormat="1" ht="15" x14ac:dyDescent="0.25">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ustomFormat="1" ht="15" x14ac:dyDescent="0.25">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ustomFormat="1" ht="15" x14ac:dyDescent="0.25">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ustomFormat="1" ht="15" x14ac:dyDescent="0.25">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ustomFormat="1" ht="15" x14ac:dyDescent="0.25">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ustomFormat="1" ht="15" x14ac:dyDescent="0.25">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ustomFormat="1" ht="15" x14ac:dyDescent="0.25">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ustomFormat="1" ht="15" x14ac:dyDescent="0.25">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ustomFormat="1" ht="15" x14ac:dyDescent="0.25">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ustomFormat="1" ht="15" x14ac:dyDescent="0.25">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ustomFormat="1" ht="15" x14ac:dyDescent="0.25">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ustomFormat="1" ht="15" x14ac:dyDescent="0.25">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ustomFormat="1" ht="15" x14ac:dyDescent="0.25">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ustomFormat="1" ht="15" x14ac:dyDescent="0.25">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ustomFormat="1" ht="15" x14ac:dyDescent="0.25">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ustomFormat="1" ht="15" x14ac:dyDescent="0.25">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ustomFormat="1" ht="15" x14ac:dyDescent="0.25">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ustomFormat="1" ht="15" x14ac:dyDescent="0.25">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ustomFormat="1" ht="15" x14ac:dyDescent="0.25">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ustomFormat="1" ht="15" x14ac:dyDescent="0.25">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ustomFormat="1" ht="15" x14ac:dyDescent="0.25">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ustomFormat="1" ht="15" x14ac:dyDescent="0.25">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ustomFormat="1" ht="15" x14ac:dyDescent="0.25">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ustomFormat="1" ht="15" x14ac:dyDescent="0.25">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ustomFormat="1" ht="15" x14ac:dyDescent="0.25">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ustomFormat="1" ht="15" x14ac:dyDescent="0.25">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ustomFormat="1" ht="15" x14ac:dyDescent="0.25">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ustomFormat="1" ht="15" x14ac:dyDescent="0.25">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ustomFormat="1" ht="15" x14ac:dyDescent="0.25">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ustomFormat="1" ht="15" x14ac:dyDescent="0.25">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ustomFormat="1" ht="15" x14ac:dyDescent="0.25">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ustomFormat="1" ht="15" x14ac:dyDescent="0.25">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ustomFormat="1" ht="15" x14ac:dyDescent="0.25">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ustomFormat="1" ht="15" x14ac:dyDescent="0.25">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ustomFormat="1" ht="15" x14ac:dyDescent="0.25">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ustomFormat="1" ht="15" x14ac:dyDescent="0.25">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ustomFormat="1" ht="15" x14ac:dyDescent="0.25">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ustomFormat="1" ht="15" x14ac:dyDescent="0.25">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ustomFormat="1" ht="15" x14ac:dyDescent="0.25">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ustomFormat="1" ht="15" x14ac:dyDescent="0.25">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ustomFormat="1" ht="15" x14ac:dyDescent="0.25">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ustomFormat="1" ht="15" x14ac:dyDescent="0.25">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ustomFormat="1" ht="15" x14ac:dyDescent="0.25">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ustomFormat="1" ht="15" x14ac:dyDescent="0.25">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ustomFormat="1" ht="15" x14ac:dyDescent="0.25">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ustomFormat="1" ht="15" x14ac:dyDescent="0.25">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ustomFormat="1" ht="15" x14ac:dyDescent="0.25">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ustomFormat="1" ht="15" x14ac:dyDescent="0.25">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ustomFormat="1" ht="15" x14ac:dyDescent="0.25">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ustomFormat="1" ht="15" x14ac:dyDescent="0.25">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ustomFormat="1" ht="15" x14ac:dyDescent="0.25">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ustomFormat="1" ht="15" x14ac:dyDescent="0.25">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ustomFormat="1" ht="15" x14ac:dyDescent="0.25">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ustomFormat="1" ht="15" x14ac:dyDescent="0.25">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ustomFormat="1" ht="15" x14ac:dyDescent="0.25">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ustomFormat="1" ht="15" x14ac:dyDescent="0.25">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ustomFormat="1" ht="15" x14ac:dyDescent="0.25">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ustomFormat="1" ht="15" x14ac:dyDescent="0.25">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ustomFormat="1" ht="15" x14ac:dyDescent="0.25">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ustomFormat="1" ht="15" x14ac:dyDescent="0.25">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ustomFormat="1" ht="15" x14ac:dyDescent="0.25">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ustomFormat="1" ht="15" x14ac:dyDescent="0.25">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ustomFormat="1" ht="15" x14ac:dyDescent="0.25">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ustomFormat="1" ht="15" x14ac:dyDescent="0.25">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ustomFormat="1" ht="15" x14ac:dyDescent="0.25">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ustomFormat="1" ht="15" x14ac:dyDescent="0.25">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ustomFormat="1" ht="15" x14ac:dyDescent="0.25">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ustomFormat="1" ht="15" x14ac:dyDescent="0.25">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ustomFormat="1" ht="15" x14ac:dyDescent="0.25">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ustomFormat="1" ht="15" x14ac:dyDescent="0.25">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ustomFormat="1" ht="15" x14ac:dyDescent="0.25">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ustomFormat="1" ht="15" x14ac:dyDescent="0.25">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ustomFormat="1" ht="15" x14ac:dyDescent="0.25">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ustomFormat="1" ht="15" x14ac:dyDescent="0.25">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ustomFormat="1" ht="15" x14ac:dyDescent="0.25">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ustomFormat="1" ht="15" x14ac:dyDescent="0.25">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ustomFormat="1" ht="15" x14ac:dyDescent="0.25">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ustomFormat="1" ht="15" x14ac:dyDescent="0.25">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ustomFormat="1" ht="15" x14ac:dyDescent="0.25">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ustomFormat="1" ht="15" x14ac:dyDescent="0.25">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ustomFormat="1" ht="15" x14ac:dyDescent="0.25">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ustomFormat="1" ht="15" x14ac:dyDescent="0.25">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ustomFormat="1" ht="15" x14ac:dyDescent="0.25">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ustomFormat="1" ht="15" x14ac:dyDescent="0.25">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ustomFormat="1" ht="15" x14ac:dyDescent="0.25">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ustomFormat="1" ht="15" x14ac:dyDescent="0.25">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ustomFormat="1" ht="15" x14ac:dyDescent="0.25">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ustomFormat="1" ht="15" x14ac:dyDescent="0.25">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ustomFormat="1" ht="15" x14ac:dyDescent="0.25">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ustomFormat="1" ht="15" x14ac:dyDescent="0.25">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ustomFormat="1" ht="15" x14ac:dyDescent="0.25">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ustomFormat="1" ht="15" x14ac:dyDescent="0.25">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ustomFormat="1" ht="15" x14ac:dyDescent="0.25">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ustomFormat="1" ht="15" x14ac:dyDescent="0.25">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ustomFormat="1" ht="15" x14ac:dyDescent="0.25">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ustomFormat="1" ht="15" x14ac:dyDescent="0.25">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ustomFormat="1" ht="15" x14ac:dyDescent="0.25">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ustomFormat="1" ht="15" x14ac:dyDescent="0.25">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ustomFormat="1" ht="15" x14ac:dyDescent="0.25">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ustomFormat="1" ht="15" x14ac:dyDescent="0.25">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ustomFormat="1" ht="15" x14ac:dyDescent="0.25">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ustomFormat="1" ht="15" x14ac:dyDescent="0.25">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ustomFormat="1" ht="15" x14ac:dyDescent="0.25">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ustomFormat="1" ht="15" x14ac:dyDescent="0.25">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ustomFormat="1" ht="15" x14ac:dyDescent="0.25">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ustomFormat="1" ht="15" x14ac:dyDescent="0.25">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ustomFormat="1" ht="15" x14ac:dyDescent="0.25">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ustomFormat="1" ht="15" x14ac:dyDescent="0.25">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ustomFormat="1" ht="15" x14ac:dyDescent="0.25">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ustomFormat="1" ht="15" x14ac:dyDescent="0.25">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ustomFormat="1" ht="15" x14ac:dyDescent="0.25">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ustomFormat="1" ht="15" x14ac:dyDescent="0.25">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ustomFormat="1" ht="15" x14ac:dyDescent="0.25">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ustomFormat="1" ht="15" x14ac:dyDescent="0.25">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ustomFormat="1" ht="15" x14ac:dyDescent="0.25">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ustomFormat="1" ht="15" x14ac:dyDescent="0.25">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ustomFormat="1" ht="15" x14ac:dyDescent="0.25">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ustomFormat="1" ht="15" x14ac:dyDescent="0.25">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ustomFormat="1" ht="15" x14ac:dyDescent="0.25">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ustomFormat="1" ht="15" x14ac:dyDescent="0.25">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ustomFormat="1" ht="15" x14ac:dyDescent="0.25">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ustomFormat="1" ht="15" x14ac:dyDescent="0.25">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ustomFormat="1" ht="15" x14ac:dyDescent="0.25">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ustomFormat="1" ht="15" x14ac:dyDescent="0.25">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ustomFormat="1" ht="15" x14ac:dyDescent="0.25">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ustomFormat="1" ht="15" x14ac:dyDescent="0.25">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ustomFormat="1" ht="15" x14ac:dyDescent="0.25">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ustomFormat="1" ht="15" x14ac:dyDescent="0.25">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ustomFormat="1" ht="15" x14ac:dyDescent="0.25">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ustomFormat="1" ht="15" x14ac:dyDescent="0.25">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ustomFormat="1" ht="15" x14ac:dyDescent="0.25">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ustomFormat="1" ht="15" x14ac:dyDescent="0.25">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ustomFormat="1" ht="15" x14ac:dyDescent="0.25">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ustomFormat="1" ht="15" x14ac:dyDescent="0.25">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ustomFormat="1" ht="15" x14ac:dyDescent="0.25">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ustomFormat="1" ht="15" x14ac:dyDescent="0.25">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ustomFormat="1" ht="15" x14ac:dyDescent="0.25">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ustomFormat="1" ht="15" x14ac:dyDescent="0.25">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ustomFormat="1" ht="15" x14ac:dyDescent="0.25">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ustomFormat="1" ht="15" x14ac:dyDescent="0.25">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ustomFormat="1" ht="15" x14ac:dyDescent="0.25">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ustomFormat="1" ht="15" x14ac:dyDescent="0.25">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ustomFormat="1" ht="15" x14ac:dyDescent="0.25">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ustomFormat="1" ht="15" x14ac:dyDescent="0.25">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ustomFormat="1" ht="15" x14ac:dyDescent="0.25">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ustomFormat="1" ht="15" x14ac:dyDescent="0.25">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ustomFormat="1" ht="15" x14ac:dyDescent="0.25">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ustomFormat="1" ht="15" x14ac:dyDescent="0.25">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ustomFormat="1" ht="15" x14ac:dyDescent="0.25">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ustomFormat="1" ht="15" x14ac:dyDescent="0.25">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ustomFormat="1" ht="15" x14ac:dyDescent="0.25">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ustomFormat="1" ht="15" x14ac:dyDescent="0.25">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ustomFormat="1" ht="15" x14ac:dyDescent="0.25">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ustomFormat="1" ht="15" x14ac:dyDescent="0.25">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ustomFormat="1" ht="15" x14ac:dyDescent="0.25">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ustomFormat="1" ht="15" x14ac:dyDescent="0.25">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ustomFormat="1" ht="15" x14ac:dyDescent="0.25">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ustomFormat="1" ht="15" x14ac:dyDescent="0.25">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ustomFormat="1" ht="15" x14ac:dyDescent="0.25">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ustomFormat="1" ht="15" x14ac:dyDescent="0.25">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ustomFormat="1" ht="15" x14ac:dyDescent="0.25">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ustomFormat="1" ht="15" x14ac:dyDescent="0.25">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ustomFormat="1" ht="15" x14ac:dyDescent="0.25">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ustomFormat="1" ht="15" x14ac:dyDescent="0.25">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ustomFormat="1" ht="15" x14ac:dyDescent="0.25">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ustomFormat="1" ht="15" x14ac:dyDescent="0.25">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ustomFormat="1" ht="15" x14ac:dyDescent="0.25">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ustomFormat="1" ht="15" x14ac:dyDescent="0.2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ustomFormat="1" ht="15" x14ac:dyDescent="0.25">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ustomFormat="1" ht="15" x14ac:dyDescent="0.25">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ustomFormat="1" ht="15" x14ac:dyDescent="0.25">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ustomFormat="1" ht="15" x14ac:dyDescent="0.25">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ustomFormat="1" ht="15" x14ac:dyDescent="0.25">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ustomFormat="1" ht="15" x14ac:dyDescent="0.25">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ustomFormat="1" ht="15" x14ac:dyDescent="0.25">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ustomFormat="1" ht="15" x14ac:dyDescent="0.25">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ustomFormat="1" ht="15" x14ac:dyDescent="0.25">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ustomFormat="1" ht="15" x14ac:dyDescent="0.25">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ustomFormat="1" ht="15" x14ac:dyDescent="0.25">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ustomFormat="1" ht="15" x14ac:dyDescent="0.25">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ustomFormat="1" ht="15" x14ac:dyDescent="0.25">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ustomFormat="1" ht="15" x14ac:dyDescent="0.25">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ustomFormat="1" ht="15" x14ac:dyDescent="0.25">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ustomFormat="1" ht="15" x14ac:dyDescent="0.25">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ustomFormat="1" ht="15" x14ac:dyDescent="0.25">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ustomFormat="1" ht="15" x14ac:dyDescent="0.25">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ustomFormat="1" ht="15" x14ac:dyDescent="0.25">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ustomFormat="1" ht="15" x14ac:dyDescent="0.25">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ustomFormat="1" ht="15" x14ac:dyDescent="0.25">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ustomFormat="1" ht="15" x14ac:dyDescent="0.25">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ustomFormat="1" ht="15" x14ac:dyDescent="0.25">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ustomFormat="1" ht="15" x14ac:dyDescent="0.25">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ustomFormat="1" ht="15" x14ac:dyDescent="0.25">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ustomFormat="1" ht="15" x14ac:dyDescent="0.25">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ustomFormat="1" ht="15" x14ac:dyDescent="0.25">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ustomFormat="1" ht="15" x14ac:dyDescent="0.25">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ustomFormat="1" ht="15" x14ac:dyDescent="0.25">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ustomFormat="1" ht="15" x14ac:dyDescent="0.25">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ustomFormat="1" ht="15" x14ac:dyDescent="0.25">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ustomFormat="1" ht="15" x14ac:dyDescent="0.25">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ustomFormat="1" ht="15" x14ac:dyDescent="0.25">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ustomFormat="1" ht="15" x14ac:dyDescent="0.25">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ustomFormat="1" ht="15" x14ac:dyDescent="0.25">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ustomFormat="1" ht="15" x14ac:dyDescent="0.25">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ustomFormat="1" ht="15" x14ac:dyDescent="0.25">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ustomFormat="1" ht="15" x14ac:dyDescent="0.25">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ustomFormat="1" ht="15" x14ac:dyDescent="0.25">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ustomFormat="1" ht="15" x14ac:dyDescent="0.25">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ustomFormat="1" ht="15" x14ac:dyDescent="0.25">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ustomFormat="1" ht="15" x14ac:dyDescent="0.25">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ustomFormat="1" ht="15" x14ac:dyDescent="0.25">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ustomFormat="1" ht="15" x14ac:dyDescent="0.25">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ustomFormat="1" ht="15" x14ac:dyDescent="0.25">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ustomFormat="1" ht="15" x14ac:dyDescent="0.25">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ustomFormat="1" ht="15" x14ac:dyDescent="0.25">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ustomFormat="1" ht="15" x14ac:dyDescent="0.25">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ustomFormat="1" ht="15" x14ac:dyDescent="0.25">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ustomFormat="1" ht="15" x14ac:dyDescent="0.25">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ustomFormat="1" ht="15" x14ac:dyDescent="0.25">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ustomFormat="1" ht="15" x14ac:dyDescent="0.25">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ustomFormat="1" ht="15" x14ac:dyDescent="0.25">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ustomFormat="1" ht="15" x14ac:dyDescent="0.25">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ustomFormat="1" ht="15" x14ac:dyDescent="0.25">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ustomFormat="1" ht="15" x14ac:dyDescent="0.25">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ustomFormat="1" ht="15" x14ac:dyDescent="0.25">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ustomFormat="1" ht="15" x14ac:dyDescent="0.25">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ustomFormat="1" ht="15" x14ac:dyDescent="0.25">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ustomFormat="1" ht="15" x14ac:dyDescent="0.25">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ustomFormat="1" ht="15" x14ac:dyDescent="0.25">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ustomFormat="1" ht="15" x14ac:dyDescent="0.25">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ustomFormat="1" ht="15" x14ac:dyDescent="0.25">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ustomFormat="1" ht="15" x14ac:dyDescent="0.25">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sheetData>
  <mergeCells count="31">
    <mergeCell ref="G2:K4"/>
    <mergeCell ref="A2:A4"/>
    <mergeCell ref="C2:C4"/>
    <mergeCell ref="D2:D4"/>
    <mergeCell ref="E2:E4"/>
    <mergeCell ref="F2:F4"/>
    <mergeCell ref="V2:V4"/>
    <mergeCell ref="W2:W4"/>
    <mergeCell ref="Y2:Y4"/>
    <mergeCell ref="L2:L4"/>
    <mergeCell ref="N2:N4"/>
    <mergeCell ref="O2:O4"/>
    <mergeCell ref="P2:P3"/>
    <mergeCell ref="Q2:Q3"/>
    <mergeCell ref="R2:R4"/>
    <mergeCell ref="AF2:AF4"/>
    <mergeCell ref="AG2:AG4"/>
    <mergeCell ref="AH2:AH4"/>
    <mergeCell ref="AI2:AI4"/>
    <mergeCell ref="M3:M4"/>
    <mergeCell ref="X3:X4"/>
    <mergeCell ref="P4:Q4"/>
    <mergeCell ref="Z2:Z4"/>
    <mergeCell ref="AA2:AA4"/>
    <mergeCell ref="AB2:AB4"/>
    <mergeCell ref="AC2:AC4"/>
    <mergeCell ref="AD2:AD4"/>
    <mergeCell ref="AE2:AE4"/>
    <mergeCell ref="S2:S4"/>
    <mergeCell ref="T2:T4"/>
    <mergeCell ref="U2:U4"/>
  </mergeCells>
  <dataValidations count="9">
    <dataValidation type="list" allowBlank="1" showInputMessage="1" showErrorMessage="1" sqref="Q6" xr:uid="{78F34E35-B280-4946-99B0-82B0E37F7323}">
      <formula1>"Gas oil,gas oil substitute,Liquid fuels other than gas oil,Natural gas,Biogas,Other gaseous fuels,Solid biomass,Waste biomass,Woody solid biomass,Straw,Other solid fuels"</formula1>
    </dataValidation>
    <dataValidation type="list" allowBlank="1" showInputMessage="1" showErrorMessage="1" sqref="R6:R16" xr:uid="{5551F06F-3558-4362-85C6-236896F5E96A}">
      <formula1>"Back up,Co firing,Both"</formula1>
    </dataValidation>
    <dataValidation type="list" allowBlank="1" showInputMessage="1" showErrorMessage="1" sqref="F6:F16" xr:uid="{A9391FB7-B9E2-48E1-8AF3-A1BC4ECCD082}">
      <formula1>"Stationary,Mobile"</formula1>
    </dataValidation>
    <dataValidation type="decimal" allowBlank="1" showInputMessage="1" showErrorMessage="1" errorTitle="Incorrect Value" error="Please eneter a number greater than 0 and up to 100" sqref="S6 S8:S16 W6:W16" xr:uid="{92422915-2425-4B73-A09E-DDCA3FFF0ECE}">
      <formula1>0.1</formula1>
      <formula2>100</formula2>
    </dataValidation>
    <dataValidation type="list" allowBlank="1" showInputMessage="1" showErrorMessage="1" sqref="AH6:AH16" xr:uid="{2B3F704D-1E55-4953-81F3-E47D807A4318}">
      <formula1>"SCR,SNCR,Particulates,SNCR &amp; Particulates,Other"</formula1>
    </dataValidation>
    <dataValidation type="list" allowBlank="1" showInputMessage="1" showErrorMessage="1" sqref="T6:T16 V6:V16 AA6:AA16 AG6:AG16" xr:uid="{BD498FDB-E9C2-4591-BF61-3E4052738752}">
      <formula1>"No,Yes"</formula1>
    </dataValidation>
    <dataValidation type="list" allowBlank="1" showInputMessage="1" showErrorMessage="1" sqref="O6:O16" xr:uid="{D50C63D9-51C3-4A5F-9479-B49BFD19EA73}">
      <formula1>"Boiler,Engine,Back up generator,turbine,boiler CHP,Engine CHP"</formula1>
    </dataValidation>
    <dataValidation type="whole" allowBlank="1" showInputMessage="1" showErrorMessage="1" sqref="U6:U16" xr:uid="{7E72E82F-3946-4EDB-92CB-24E82AF6A741}">
      <formula1>1</formula1>
      <formula2>8784</formula2>
    </dataValidation>
    <dataValidation type="list" allowBlank="1" showInputMessage="1" showErrorMessage="1" sqref="P6 P7:Q16" xr:uid="{BEE9BC2B-D14B-44B7-BFDE-B236AC00B6CE}">
      <formula1>"Gas oil,Gas oil substitute,Hydrogen,Liquid fuels other than gas oil,Natural gas,Biogas,Other gaseous fuels,Solid biomass,Waste biomass,Woody solid biomass,Straw,Other solid fuels"</formula1>
    </dataValidation>
  </dataValidations>
  <hyperlinks>
    <hyperlink ref="AA2" r:id="rId1" xr:uid="{37C8287A-C0C7-4108-9E4B-BD17DDC2E976}"/>
    <hyperlink ref="B3" r:id="rId2" xr:uid="{1CD07992-91ED-4EDB-B2F0-C7778165DDA7}"/>
    <hyperlink ref="M3" r:id="rId3" xr:uid="{3B5E795D-8327-4ADF-ABBF-B757DAEA9562}"/>
    <hyperlink ref="X3" r:id="rId4" xr:uid="{23E194A9-D1FA-4238-8F53-94E1269DBA16}"/>
    <hyperlink ref="B4" r:id="rId5" xr:uid="{BC99BA7D-A82D-4BB9-8D56-9A31ECD28529}"/>
    <hyperlink ref="P4" r:id="rId6" xr:uid="{6FFFFB87-06DF-4733-8811-A1BBF3295BAE}"/>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3CAC2-DE4C-45E0-9EC6-8D5CAC2376E4}">
  <dimension ref="A1:AH54"/>
  <sheetViews>
    <sheetView workbookViewId="0"/>
  </sheetViews>
  <sheetFormatPr defaultColWidth="9.21875" defaultRowHeight="15" x14ac:dyDescent="0.25"/>
  <cols>
    <col min="1" max="1" width="22.21875" style="25" customWidth="1"/>
    <col min="2" max="2" width="19.5546875" style="25" customWidth="1"/>
    <col min="3" max="3" width="22.77734375" style="25" customWidth="1"/>
    <col min="4" max="4" width="12.21875" style="25" bestFit="1" customWidth="1"/>
    <col min="5" max="5" width="14" style="25" customWidth="1"/>
    <col min="6" max="6" width="11.77734375" style="25" bestFit="1" customWidth="1"/>
    <col min="7" max="7" width="14.77734375" style="25" customWidth="1"/>
    <col min="8" max="9" width="14.21875" style="25" customWidth="1"/>
    <col min="10" max="10" width="14.77734375" style="25" customWidth="1"/>
    <col min="11" max="11" width="19.77734375" style="25" customWidth="1"/>
    <col min="12" max="12" width="12.5546875" style="25" bestFit="1" customWidth="1"/>
    <col min="13" max="13" width="15.21875" style="25" customWidth="1"/>
    <col min="14" max="14" width="14.5546875" style="25" customWidth="1"/>
    <col min="15" max="15" width="16.21875" style="25" customWidth="1"/>
    <col min="16" max="18" width="17.44140625" style="25" customWidth="1"/>
    <col min="19" max="19" width="13.5546875" style="25" bestFit="1" customWidth="1"/>
    <col min="20" max="20" width="19.5546875" style="25" customWidth="1"/>
    <col min="21" max="21" width="16.44140625" style="25" customWidth="1"/>
    <col min="22" max="22" width="16.77734375" style="25" customWidth="1"/>
    <col min="23" max="23" width="21.44140625" style="25" customWidth="1"/>
    <col min="24" max="24" width="25.21875" style="25" customWidth="1"/>
    <col min="25" max="25" width="13.21875" style="25" customWidth="1"/>
    <col min="26" max="26" width="19.21875" style="25" customWidth="1"/>
    <col min="27" max="27" width="12.21875" style="25" customWidth="1"/>
    <col min="28" max="28" width="27.21875" style="25" customWidth="1"/>
    <col min="29" max="29" width="21" style="25" customWidth="1"/>
    <col min="30" max="30" width="22.77734375" style="25" customWidth="1"/>
    <col min="31" max="31" width="24.77734375" style="25" bestFit="1" customWidth="1"/>
    <col min="32" max="32" width="24" style="25" bestFit="1" customWidth="1"/>
    <col min="33" max="33" width="14.21875" style="25" bestFit="1" customWidth="1"/>
    <col min="34" max="34" width="17.5546875" style="25" customWidth="1"/>
    <col min="35" max="35" width="33.21875" style="25" customWidth="1"/>
    <col min="36" max="36" width="25" style="25" customWidth="1"/>
    <col min="37" max="37" width="41.77734375" style="25" customWidth="1"/>
    <col min="38" max="38" width="44" style="25" customWidth="1"/>
    <col min="39" max="39" width="73.44140625" style="25" customWidth="1"/>
    <col min="40" max="40" width="9.21875" style="25" customWidth="1"/>
    <col min="41" max="16384" width="9.21875" style="25"/>
  </cols>
  <sheetData>
    <row r="1" spans="1:34" x14ac:dyDescent="0.25">
      <c r="A1" s="25" t="s">
        <v>0</v>
      </c>
      <c r="B1" s="25" t="s">
        <v>75</v>
      </c>
      <c r="C1" s="25" t="s">
        <v>76</v>
      </c>
      <c r="D1" s="25" t="s">
        <v>77</v>
      </c>
      <c r="E1" s="25" t="s">
        <v>7</v>
      </c>
      <c r="F1" s="25" t="s">
        <v>8</v>
      </c>
      <c r="G1" s="25" t="s">
        <v>78</v>
      </c>
      <c r="H1" s="25" t="s">
        <v>79</v>
      </c>
      <c r="I1" s="25" t="s">
        <v>80</v>
      </c>
      <c r="J1" s="25" t="s">
        <v>81</v>
      </c>
      <c r="K1" s="25" t="s">
        <v>82</v>
      </c>
      <c r="L1" s="25" t="s">
        <v>83</v>
      </c>
      <c r="M1" s="25" t="s">
        <v>84</v>
      </c>
      <c r="N1" s="25" t="s">
        <v>85</v>
      </c>
      <c r="O1" s="25" t="s">
        <v>86</v>
      </c>
      <c r="P1" s="25" t="s">
        <v>87</v>
      </c>
      <c r="Q1" s="25" t="s">
        <v>88</v>
      </c>
      <c r="R1" s="25" t="s">
        <v>89</v>
      </c>
      <c r="S1" s="25" t="s">
        <v>90</v>
      </c>
      <c r="T1" s="25" t="s">
        <v>91</v>
      </c>
      <c r="U1" s="25" t="s">
        <v>92</v>
      </c>
      <c r="V1" s="25" t="s">
        <v>93</v>
      </c>
      <c r="W1" s="25" t="s">
        <v>94</v>
      </c>
      <c r="X1" s="25" t="s">
        <v>95</v>
      </c>
      <c r="Y1" s="25" t="s">
        <v>96</v>
      </c>
      <c r="Z1" s="25" t="s">
        <v>97</v>
      </c>
      <c r="AA1" s="25" t="s">
        <v>98</v>
      </c>
      <c r="AB1" s="25" t="s">
        <v>99</v>
      </c>
      <c r="AC1" s="25" t="s">
        <v>100</v>
      </c>
      <c r="AD1" s="25" t="s">
        <v>101</v>
      </c>
      <c r="AE1" s="26" t="s">
        <v>102</v>
      </c>
      <c r="AF1" s="26" t="s">
        <v>103</v>
      </c>
      <c r="AG1" s="26" t="s">
        <v>104</v>
      </c>
      <c r="AH1" s="26" t="s">
        <v>105</v>
      </c>
    </row>
    <row r="2" spans="1:34" x14ac:dyDescent="0.25">
      <c r="A2" s="25" t="str">
        <f>MCP_or_generator_list!A6</f>
        <v xml:space="preserve">Boiler </v>
      </c>
      <c r="B2" s="25" t="str">
        <f>MCP_or_generator_list!C6</f>
        <v>L/TTP/241</v>
      </c>
      <c r="C2" s="25" t="str">
        <f>MCP_or_generator_list!D6</f>
        <v>Ruston</v>
      </c>
      <c r="D2" s="25" t="str">
        <f>MCP_or_generator_list!E6</f>
        <v>Thermax Two</v>
      </c>
      <c r="E2" s="25">
        <f>MCP_or_generator_list!H6</f>
        <v>402348</v>
      </c>
      <c r="F2" s="25">
        <f>MCP_or_generator_list!I6</f>
        <v>394241</v>
      </c>
      <c r="G2" s="25">
        <f>MCP_or_generator_list!J6</f>
        <v>0</v>
      </c>
      <c r="H2" s="25">
        <f>MCP_or_generator_list!K6</f>
        <v>0</v>
      </c>
      <c r="I2" s="27">
        <f>MCP_or_generator_list!L6</f>
        <v>27181</v>
      </c>
      <c r="J2" s="25">
        <f>MCP_or_generator_list!M6</f>
        <v>5.3</v>
      </c>
      <c r="K2" s="25" t="str">
        <f>MCP_or_generator_list!O6</f>
        <v>Boiler</v>
      </c>
      <c r="L2" s="25" t="e">
        <f>MCP_or_generator_list!#REF!</f>
        <v>#REF!</v>
      </c>
      <c r="M2" s="25">
        <f>MCP_or_generator_list!Q6</f>
        <v>0</v>
      </c>
      <c r="N2" s="25">
        <f>MCP_or_generator_list!R6</f>
        <v>0</v>
      </c>
      <c r="O2" s="25">
        <f>MCP_or_generator_list!S6</f>
        <v>0</v>
      </c>
      <c r="P2" s="25" t="str">
        <f>MCP_or_generator_list!T6</f>
        <v>No</v>
      </c>
      <c r="Q2" s="25">
        <f>MCP_or_generator_list!U6</f>
        <v>5564</v>
      </c>
      <c r="R2" s="25" t="str">
        <f>MCP_or_generator_list!V6</f>
        <v>No</v>
      </c>
      <c r="S2" s="25">
        <f>MCP_or_generator_list!W6</f>
        <v>1</v>
      </c>
      <c r="T2" s="25">
        <f>MCP_or_generator_list!X6</f>
        <v>9.5</v>
      </c>
      <c r="U2" s="25">
        <f>MCP_or_generator_list!Y6</f>
        <v>15</v>
      </c>
      <c r="V2" s="25" t="str">
        <f>MCP_or_generator_list!AA6</f>
        <v>No</v>
      </c>
      <c r="W2" s="25">
        <f>MCP_or_generator_list!AB6</f>
        <v>0</v>
      </c>
      <c r="X2" s="25">
        <f>MCP_or_generator_list!AC6</f>
        <v>69</v>
      </c>
      <c r="Y2" s="25" t="str">
        <f>MCP_or_generator_list!AD6</f>
        <v>Residential property</v>
      </c>
      <c r="Z2" s="25">
        <f>MCP_or_generator_list!AE6</f>
        <v>57</v>
      </c>
      <c r="AA2" s="25" t="str">
        <f>MCP_or_generator_list!AF6</f>
        <v>Local Wildlide Site</v>
      </c>
      <c r="AB2" s="25" t="str">
        <f>MCP_or_generator_list!AG6</f>
        <v>No</v>
      </c>
      <c r="AC2" s="25">
        <f>MCP_or_generator_list!AH6</f>
        <v>0</v>
      </c>
      <c r="AD2" s="27">
        <f>MCP_or_generator_list!AI6</f>
        <v>0</v>
      </c>
      <c r="AE2" s="25">
        <f>MCP_or_generator_list!Z6</f>
        <v>3.11</v>
      </c>
      <c r="AF2" s="25">
        <f>MCP_or_generator_list!G6</f>
        <v>0</v>
      </c>
      <c r="AG2" s="25" t="str">
        <f>IF(ISERROR(SEARCH("mobile",MCP_or_generator_list!F6)),"No","Yes")</f>
        <v>No</v>
      </c>
      <c r="AH2" s="25">
        <f>MCP_or_generator_list!B6</f>
        <v>20.100000000000001</v>
      </c>
    </row>
    <row r="3" spans="1:34" x14ac:dyDescent="0.25">
      <c r="A3" s="25">
        <f>MCP_or_generator_list!A7</f>
        <v>0</v>
      </c>
      <c r="B3" s="25">
        <f>MCP_or_generator_list!C7</f>
        <v>0</v>
      </c>
      <c r="C3" s="25">
        <f>MCP_or_generator_list!D7</f>
        <v>0</v>
      </c>
      <c r="D3" s="25">
        <f>MCP_or_generator_list!E7</f>
        <v>0</v>
      </c>
      <c r="E3" s="25">
        <f>MCP_or_generator_list!H7</f>
        <v>0</v>
      </c>
      <c r="F3" s="25">
        <f>MCP_or_generator_list!I7</f>
        <v>0</v>
      </c>
      <c r="G3" s="25">
        <f>MCP_or_generator_list!J7</f>
        <v>0</v>
      </c>
      <c r="H3" s="25">
        <f>MCP_or_generator_list!K7</f>
        <v>0</v>
      </c>
      <c r="I3" s="27">
        <f>MCP_or_generator_list!L7</f>
        <v>0</v>
      </c>
      <c r="J3" s="25">
        <f>MCP_or_generator_list!M7</f>
        <v>0</v>
      </c>
      <c r="K3" s="25">
        <f>MCP_or_generator_list!O7</f>
        <v>0</v>
      </c>
      <c r="L3" s="25" t="str">
        <f>MCP_or_generator_list!P6</f>
        <v>Natural gas</v>
      </c>
      <c r="M3" s="25">
        <f>MCP_or_generator_list!Q7</f>
        <v>0</v>
      </c>
      <c r="N3" s="25">
        <f>MCP_or_generator_list!R7</f>
        <v>0</v>
      </c>
      <c r="O3" s="25">
        <f>MCP_or_generator_list!S7</f>
        <v>0</v>
      </c>
      <c r="P3" s="25">
        <f>MCP_or_generator_list!T7</f>
        <v>0</v>
      </c>
      <c r="Q3" s="25">
        <f>MCP_or_generator_list!U7</f>
        <v>0</v>
      </c>
      <c r="R3" s="25">
        <f>MCP_or_generator_list!V7</f>
        <v>0</v>
      </c>
      <c r="S3" s="25">
        <f>MCP_or_generator_list!W7</f>
        <v>0</v>
      </c>
      <c r="T3" s="25">
        <f>MCP_or_generator_list!X7</f>
        <v>0</v>
      </c>
      <c r="U3" s="25">
        <f>MCP_or_generator_list!Y7</f>
        <v>0</v>
      </c>
      <c r="V3" s="25">
        <f>MCP_or_generator_list!AA7</f>
        <v>0</v>
      </c>
      <c r="W3" s="25">
        <f>MCP_or_generator_list!AB7</f>
        <v>0</v>
      </c>
      <c r="X3" s="25">
        <f>MCP_or_generator_list!AC7</f>
        <v>0</v>
      </c>
      <c r="Y3" s="25">
        <f>MCP_or_generator_list!AD7</f>
        <v>0</v>
      </c>
      <c r="Z3" s="25">
        <f>MCP_or_generator_list!AE7</f>
        <v>0</v>
      </c>
      <c r="AA3" s="25">
        <f>MCP_or_generator_list!AF7</f>
        <v>0</v>
      </c>
      <c r="AB3" s="25">
        <f>MCP_or_generator_list!AG7</f>
        <v>0</v>
      </c>
      <c r="AC3" s="25">
        <f>MCP_or_generator_list!AH7</f>
        <v>0</v>
      </c>
      <c r="AD3" s="27">
        <f>MCP_or_generator_list!AI7</f>
        <v>0</v>
      </c>
      <c r="AE3" s="25">
        <f>MCP_or_generator_list!Z7</f>
        <v>0</v>
      </c>
      <c r="AF3" s="25">
        <f>MCP_or_generator_list!G7</f>
        <v>0</v>
      </c>
      <c r="AG3" s="25" t="str">
        <f>IF(ISERROR(SEARCH("mobile",MCP_or_generator_list!F7)),"No","Yes")</f>
        <v>No</v>
      </c>
      <c r="AH3" s="25">
        <f>MCP_or_generator_list!B7</f>
        <v>0</v>
      </c>
    </row>
    <row r="4" spans="1:34" x14ac:dyDescent="0.25">
      <c r="A4" s="25">
        <f>MCP_or_generator_list!A8</f>
        <v>0</v>
      </c>
      <c r="B4" s="25">
        <f>MCP_or_generator_list!C8</f>
        <v>0</v>
      </c>
      <c r="C4" s="25">
        <f>MCP_or_generator_list!D8</f>
        <v>0</v>
      </c>
      <c r="D4" s="25">
        <f>MCP_or_generator_list!E8</f>
        <v>0</v>
      </c>
      <c r="E4" s="25">
        <f>MCP_or_generator_list!H8</f>
        <v>0</v>
      </c>
      <c r="F4" s="25">
        <f>MCP_or_generator_list!I8</f>
        <v>0</v>
      </c>
      <c r="G4" s="25">
        <f>MCP_or_generator_list!J8</f>
        <v>0</v>
      </c>
      <c r="H4" s="25">
        <f>MCP_or_generator_list!K8</f>
        <v>0</v>
      </c>
      <c r="I4" s="27">
        <f>MCP_or_generator_list!L8</f>
        <v>0</v>
      </c>
      <c r="J4" s="25">
        <f>MCP_or_generator_list!M8</f>
        <v>0</v>
      </c>
      <c r="K4" s="25">
        <f>MCP_or_generator_list!O8</f>
        <v>0</v>
      </c>
      <c r="L4" s="25">
        <f>MCP_or_generator_list!P8</f>
        <v>0</v>
      </c>
      <c r="M4" s="25">
        <f>MCP_or_generator_list!Q8</f>
        <v>0</v>
      </c>
      <c r="N4" s="25">
        <f>MCP_or_generator_list!R8</f>
        <v>0</v>
      </c>
      <c r="O4" s="25">
        <f>MCP_or_generator_list!S8</f>
        <v>0</v>
      </c>
      <c r="P4" s="25">
        <f>MCP_or_generator_list!T8</f>
        <v>0</v>
      </c>
      <c r="Q4" s="25">
        <f>MCP_or_generator_list!U8</f>
        <v>0</v>
      </c>
      <c r="R4" s="25">
        <f>MCP_or_generator_list!V8</f>
        <v>0</v>
      </c>
      <c r="S4" s="25">
        <f>MCP_or_generator_list!W8</f>
        <v>0</v>
      </c>
      <c r="T4" s="25">
        <f>MCP_or_generator_list!X8</f>
        <v>0</v>
      </c>
      <c r="U4" s="25">
        <f>MCP_or_generator_list!Y8</f>
        <v>0</v>
      </c>
      <c r="V4" s="25">
        <f>MCP_or_generator_list!AA8</f>
        <v>0</v>
      </c>
      <c r="W4" s="25">
        <f>MCP_or_generator_list!AB8</f>
        <v>0</v>
      </c>
      <c r="X4" s="25">
        <f>MCP_or_generator_list!AC8</f>
        <v>0</v>
      </c>
      <c r="Y4" s="25">
        <f>MCP_or_generator_list!AD8</f>
        <v>0</v>
      </c>
      <c r="Z4" s="25">
        <f>MCP_or_generator_list!AE8</f>
        <v>0</v>
      </c>
      <c r="AA4" s="25">
        <f>MCP_or_generator_list!AF8</f>
        <v>0</v>
      </c>
      <c r="AB4" s="25">
        <f>MCP_or_generator_list!AG8</f>
        <v>0</v>
      </c>
      <c r="AC4" s="25">
        <f>MCP_or_generator_list!AH8</f>
        <v>0</v>
      </c>
      <c r="AD4" s="27">
        <f>MCP_or_generator_list!AI8</f>
        <v>0</v>
      </c>
      <c r="AE4" s="25">
        <f>MCP_or_generator_list!Z8</f>
        <v>0</v>
      </c>
      <c r="AF4" s="25">
        <f>MCP_or_generator_list!G8</f>
        <v>0</v>
      </c>
      <c r="AG4" s="25" t="str">
        <f>IF(ISERROR(SEARCH("mobile",MCP_or_generator_list!F8)),"No","Yes")</f>
        <v>No</v>
      </c>
      <c r="AH4" s="25">
        <f>MCP_or_generator_list!B8</f>
        <v>0</v>
      </c>
    </row>
    <row r="5" spans="1:34" x14ac:dyDescent="0.25">
      <c r="A5" s="25">
        <f>MCP_or_generator_list!A9</f>
        <v>0</v>
      </c>
      <c r="B5" s="25">
        <f>MCP_or_generator_list!C9</f>
        <v>0</v>
      </c>
      <c r="C5" s="25">
        <f>MCP_or_generator_list!D9</f>
        <v>0</v>
      </c>
      <c r="D5" s="25">
        <f>MCP_or_generator_list!E9</f>
        <v>0</v>
      </c>
      <c r="E5" s="25">
        <f>MCP_or_generator_list!H9</f>
        <v>0</v>
      </c>
      <c r="F5" s="25">
        <f>MCP_or_generator_list!I9</f>
        <v>0</v>
      </c>
      <c r="G5" s="25">
        <f>MCP_or_generator_list!J9</f>
        <v>0</v>
      </c>
      <c r="H5" s="25">
        <f>MCP_or_generator_list!K9</f>
        <v>0</v>
      </c>
      <c r="I5" s="27">
        <f>MCP_or_generator_list!L9</f>
        <v>0</v>
      </c>
      <c r="J5" s="25">
        <f>MCP_or_generator_list!M9</f>
        <v>0</v>
      </c>
      <c r="K5" s="25">
        <f>MCP_or_generator_list!O9</f>
        <v>0</v>
      </c>
      <c r="L5" s="25">
        <f>MCP_or_generator_list!P9</f>
        <v>0</v>
      </c>
      <c r="M5" s="25">
        <f>MCP_or_generator_list!Q9</f>
        <v>0</v>
      </c>
      <c r="N5" s="25">
        <f>MCP_or_generator_list!R9</f>
        <v>0</v>
      </c>
      <c r="O5" s="25">
        <f>MCP_or_generator_list!S9</f>
        <v>0</v>
      </c>
      <c r="P5" s="25">
        <f>MCP_or_generator_list!T9</f>
        <v>0</v>
      </c>
      <c r="Q5" s="25">
        <f>MCP_or_generator_list!U9</f>
        <v>0</v>
      </c>
      <c r="R5" s="25">
        <f>MCP_or_generator_list!V9</f>
        <v>0</v>
      </c>
      <c r="S5" s="25">
        <f>MCP_or_generator_list!W9</f>
        <v>0</v>
      </c>
      <c r="T5" s="25">
        <f>MCP_or_generator_list!X9</f>
        <v>0</v>
      </c>
      <c r="U5" s="25">
        <f>MCP_or_generator_list!Y9</f>
        <v>0</v>
      </c>
      <c r="V5" s="25">
        <f>MCP_or_generator_list!AA9</f>
        <v>0</v>
      </c>
      <c r="W5" s="25">
        <f>MCP_or_generator_list!AB9</f>
        <v>0</v>
      </c>
      <c r="X5" s="25">
        <f>MCP_or_generator_list!AC9</f>
        <v>0</v>
      </c>
      <c r="Y5" s="25">
        <f>MCP_or_generator_list!AD9</f>
        <v>0</v>
      </c>
      <c r="Z5" s="25">
        <f>MCP_or_generator_list!AE9</f>
        <v>0</v>
      </c>
      <c r="AA5" s="25">
        <f>MCP_or_generator_list!AF9</f>
        <v>0</v>
      </c>
      <c r="AB5" s="25">
        <f>MCP_or_generator_list!AG9</f>
        <v>0</v>
      </c>
      <c r="AC5" s="25">
        <f>MCP_or_generator_list!AH9</f>
        <v>0</v>
      </c>
      <c r="AD5" s="27">
        <f>MCP_or_generator_list!AI9</f>
        <v>0</v>
      </c>
      <c r="AE5" s="25">
        <f>MCP_or_generator_list!Z9</f>
        <v>0</v>
      </c>
      <c r="AF5" s="25">
        <f>MCP_or_generator_list!G9</f>
        <v>0</v>
      </c>
      <c r="AG5" s="25" t="str">
        <f>IF(ISERROR(SEARCH("mobile",MCP_or_generator_list!F9)),"No","Yes")</f>
        <v>No</v>
      </c>
      <c r="AH5" s="25">
        <f>MCP_or_generator_list!B9</f>
        <v>0</v>
      </c>
    </row>
    <row r="6" spans="1:34" x14ac:dyDescent="0.25">
      <c r="A6" s="25">
        <f>MCP_or_generator_list!A10</f>
        <v>0</v>
      </c>
      <c r="B6" s="25">
        <f>MCP_or_generator_list!C10</f>
        <v>0</v>
      </c>
      <c r="C6" s="25">
        <f>MCP_or_generator_list!D10</f>
        <v>0</v>
      </c>
      <c r="D6" s="25">
        <f>MCP_or_generator_list!E10</f>
        <v>0</v>
      </c>
      <c r="E6" s="25">
        <f>MCP_or_generator_list!H10</f>
        <v>0</v>
      </c>
      <c r="F6" s="25">
        <f>MCP_or_generator_list!I10</f>
        <v>0</v>
      </c>
      <c r="G6" s="25">
        <f>MCP_or_generator_list!J10</f>
        <v>0</v>
      </c>
      <c r="H6" s="25">
        <f>MCP_or_generator_list!K10</f>
        <v>0</v>
      </c>
      <c r="I6" s="27">
        <f>MCP_or_generator_list!L10</f>
        <v>0</v>
      </c>
      <c r="J6" s="25">
        <f>MCP_or_generator_list!M10</f>
        <v>0</v>
      </c>
      <c r="K6" s="25">
        <f>MCP_or_generator_list!O10</f>
        <v>0</v>
      </c>
      <c r="L6" s="25">
        <f>MCP_or_generator_list!P10</f>
        <v>0</v>
      </c>
      <c r="M6" s="25">
        <f>MCP_or_generator_list!Q10</f>
        <v>0</v>
      </c>
      <c r="N6" s="25">
        <f>MCP_or_generator_list!R10</f>
        <v>0</v>
      </c>
      <c r="O6" s="25">
        <f>MCP_or_generator_list!S10</f>
        <v>0</v>
      </c>
      <c r="P6" s="25">
        <f>MCP_or_generator_list!T10</f>
        <v>0</v>
      </c>
      <c r="Q6" s="25">
        <f>MCP_or_generator_list!U10</f>
        <v>0</v>
      </c>
      <c r="R6" s="25">
        <f>MCP_or_generator_list!V10</f>
        <v>0</v>
      </c>
      <c r="S6" s="25">
        <f>MCP_or_generator_list!W10</f>
        <v>0</v>
      </c>
      <c r="T6" s="25">
        <f>MCP_or_generator_list!X10</f>
        <v>0</v>
      </c>
      <c r="U6" s="25">
        <f>MCP_or_generator_list!Y10</f>
        <v>0</v>
      </c>
      <c r="V6" s="25">
        <f>MCP_or_generator_list!AA10</f>
        <v>0</v>
      </c>
      <c r="W6" s="25">
        <f>MCP_or_generator_list!AB10</f>
        <v>0</v>
      </c>
      <c r="X6" s="25">
        <f>MCP_or_generator_list!AC10</f>
        <v>0</v>
      </c>
      <c r="Y6" s="25">
        <f>MCP_or_generator_list!AD10</f>
        <v>0</v>
      </c>
      <c r="Z6" s="25">
        <f>MCP_or_generator_list!AE10</f>
        <v>0</v>
      </c>
      <c r="AA6" s="25">
        <f>MCP_or_generator_list!AF10</f>
        <v>0</v>
      </c>
      <c r="AB6" s="25">
        <f>MCP_or_generator_list!AG10</f>
        <v>0</v>
      </c>
      <c r="AC6" s="25">
        <f>MCP_or_generator_list!AH10</f>
        <v>0</v>
      </c>
      <c r="AD6" s="27">
        <f>MCP_or_generator_list!AI10</f>
        <v>0</v>
      </c>
      <c r="AE6" s="25">
        <f>MCP_or_generator_list!Z10</f>
        <v>0</v>
      </c>
      <c r="AF6" s="25">
        <f>MCP_or_generator_list!G10</f>
        <v>0</v>
      </c>
      <c r="AG6" s="25" t="str">
        <f>IF(ISERROR(SEARCH("mobile",MCP_or_generator_list!F10)),"No","Yes")</f>
        <v>No</v>
      </c>
      <c r="AH6" s="25">
        <f>MCP_or_generator_list!B10</f>
        <v>0</v>
      </c>
    </row>
    <row r="7" spans="1:34" x14ac:dyDescent="0.25">
      <c r="A7" s="25">
        <f>MCP_or_generator_list!A11</f>
        <v>0</v>
      </c>
      <c r="B7" s="25">
        <f>MCP_or_generator_list!C11</f>
        <v>0</v>
      </c>
      <c r="C7" s="25">
        <f>MCP_or_generator_list!D11</f>
        <v>0</v>
      </c>
      <c r="D7" s="25">
        <f>MCP_or_generator_list!E11</f>
        <v>0</v>
      </c>
      <c r="E7" s="25">
        <f>MCP_or_generator_list!H11</f>
        <v>0</v>
      </c>
      <c r="F7" s="25">
        <f>MCP_or_generator_list!I11</f>
        <v>0</v>
      </c>
      <c r="G7" s="25">
        <f>MCP_or_generator_list!J11</f>
        <v>0</v>
      </c>
      <c r="H7" s="25">
        <f>MCP_or_generator_list!K11</f>
        <v>0</v>
      </c>
      <c r="I7" s="27">
        <f>MCP_or_generator_list!L11</f>
        <v>0</v>
      </c>
      <c r="J7" s="25">
        <f>MCP_or_generator_list!M11</f>
        <v>0</v>
      </c>
      <c r="K7" s="25">
        <f>MCP_or_generator_list!O11</f>
        <v>0</v>
      </c>
      <c r="L7" s="25">
        <f>MCP_or_generator_list!P11</f>
        <v>0</v>
      </c>
      <c r="M7" s="25">
        <f>MCP_or_generator_list!Q11</f>
        <v>0</v>
      </c>
      <c r="N7" s="25">
        <f>MCP_or_generator_list!R11</f>
        <v>0</v>
      </c>
      <c r="O7" s="25">
        <f>MCP_or_generator_list!S11</f>
        <v>0</v>
      </c>
      <c r="P7" s="25">
        <f>MCP_or_generator_list!T11</f>
        <v>0</v>
      </c>
      <c r="Q7" s="25">
        <f>MCP_or_generator_list!U11</f>
        <v>0</v>
      </c>
      <c r="R7" s="25">
        <f>MCP_or_generator_list!V11</f>
        <v>0</v>
      </c>
      <c r="S7" s="25">
        <f>MCP_or_generator_list!W11</f>
        <v>0</v>
      </c>
      <c r="T7" s="25">
        <f>MCP_or_generator_list!X11</f>
        <v>0</v>
      </c>
      <c r="U7" s="25">
        <f>MCP_or_generator_list!Y11</f>
        <v>0</v>
      </c>
      <c r="V7" s="25">
        <f>MCP_or_generator_list!AA11</f>
        <v>0</v>
      </c>
      <c r="W7" s="25">
        <f>MCP_or_generator_list!AB11</f>
        <v>0</v>
      </c>
      <c r="X7" s="25">
        <f>MCP_or_generator_list!AC11</f>
        <v>0</v>
      </c>
      <c r="Y7" s="25">
        <f>MCP_or_generator_list!AD11</f>
        <v>0</v>
      </c>
      <c r="Z7" s="25">
        <f>MCP_or_generator_list!AE11</f>
        <v>0</v>
      </c>
      <c r="AA7" s="25">
        <f>MCP_or_generator_list!AF11</f>
        <v>0</v>
      </c>
      <c r="AB7" s="25">
        <f>MCP_or_generator_list!AG11</f>
        <v>0</v>
      </c>
      <c r="AC7" s="25">
        <f>MCP_or_generator_list!AH11</f>
        <v>0</v>
      </c>
      <c r="AD7" s="27">
        <f>MCP_or_generator_list!AI11</f>
        <v>0</v>
      </c>
      <c r="AE7" s="25">
        <f>MCP_or_generator_list!Z11</f>
        <v>0</v>
      </c>
      <c r="AF7" s="25">
        <f>MCP_or_generator_list!G11</f>
        <v>0</v>
      </c>
      <c r="AG7" s="25" t="str">
        <f>IF(ISERROR(SEARCH("mobile",MCP_or_generator_list!F11)),"No","Yes")</f>
        <v>No</v>
      </c>
      <c r="AH7" s="25">
        <f>MCP_or_generator_list!B11</f>
        <v>0</v>
      </c>
    </row>
    <row r="8" spans="1:34" x14ac:dyDescent="0.25">
      <c r="A8" s="25">
        <f>MCP_or_generator_list!A12</f>
        <v>0</v>
      </c>
      <c r="B8" s="25">
        <f>MCP_or_generator_list!C12</f>
        <v>0</v>
      </c>
      <c r="C8" s="25">
        <f>MCP_or_generator_list!D12</f>
        <v>0</v>
      </c>
      <c r="D8" s="25">
        <f>MCP_or_generator_list!E12</f>
        <v>0</v>
      </c>
      <c r="E8" s="25">
        <f>MCP_or_generator_list!H12</f>
        <v>0</v>
      </c>
      <c r="F8" s="25">
        <f>MCP_or_generator_list!I12</f>
        <v>0</v>
      </c>
      <c r="G8" s="25">
        <f>MCP_or_generator_list!J12</f>
        <v>0</v>
      </c>
      <c r="H8" s="25">
        <f>MCP_or_generator_list!K12</f>
        <v>0</v>
      </c>
      <c r="I8" s="27">
        <f>MCP_or_generator_list!L12</f>
        <v>0</v>
      </c>
      <c r="J8" s="25">
        <f>MCP_or_generator_list!M12</f>
        <v>0</v>
      </c>
      <c r="K8" s="25">
        <f>MCP_or_generator_list!O12</f>
        <v>0</v>
      </c>
      <c r="L8" s="25">
        <f>MCP_or_generator_list!P12</f>
        <v>0</v>
      </c>
      <c r="M8" s="25">
        <f>MCP_or_generator_list!Q12</f>
        <v>0</v>
      </c>
      <c r="N8" s="25">
        <f>MCP_or_generator_list!R12</f>
        <v>0</v>
      </c>
      <c r="O8" s="25">
        <f>MCP_or_generator_list!S12</f>
        <v>0</v>
      </c>
      <c r="P8" s="25">
        <f>MCP_or_generator_list!T12</f>
        <v>0</v>
      </c>
      <c r="Q8" s="25">
        <f>MCP_or_generator_list!U12</f>
        <v>0</v>
      </c>
      <c r="R8" s="25">
        <f>MCP_or_generator_list!V12</f>
        <v>0</v>
      </c>
      <c r="S8" s="25">
        <f>MCP_or_generator_list!W12</f>
        <v>0</v>
      </c>
      <c r="T8" s="25">
        <f>MCP_or_generator_list!X12</f>
        <v>0</v>
      </c>
      <c r="U8" s="25">
        <f>MCP_or_generator_list!Y12</f>
        <v>0</v>
      </c>
      <c r="V8" s="25">
        <f>MCP_or_generator_list!AA12</f>
        <v>0</v>
      </c>
      <c r="W8" s="25">
        <f>MCP_or_generator_list!AB12</f>
        <v>0</v>
      </c>
      <c r="X8" s="25">
        <f>MCP_or_generator_list!AC12</f>
        <v>0</v>
      </c>
      <c r="Y8" s="25">
        <f>MCP_or_generator_list!AD12</f>
        <v>0</v>
      </c>
      <c r="Z8" s="25">
        <f>MCP_or_generator_list!AE12</f>
        <v>0</v>
      </c>
      <c r="AA8" s="25">
        <f>MCP_or_generator_list!AF12</f>
        <v>0</v>
      </c>
      <c r="AB8" s="25">
        <f>MCP_or_generator_list!AG12</f>
        <v>0</v>
      </c>
      <c r="AC8" s="25">
        <f>MCP_or_generator_list!AH12</f>
        <v>0</v>
      </c>
      <c r="AD8" s="27">
        <f>MCP_or_generator_list!AI12</f>
        <v>0</v>
      </c>
      <c r="AE8" s="25">
        <f>MCP_or_generator_list!Z12</f>
        <v>0</v>
      </c>
      <c r="AF8" s="25">
        <f>MCP_or_generator_list!G12</f>
        <v>0</v>
      </c>
      <c r="AG8" s="25" t="str">
        <f>IF(ISERROR(SEARCH("mobile",MCP_or_generator_list!F12)),"No","Yes")</f>
        <v>No</v>
      </c>
      <c r="AH8" s="25">
        <f>MCP_or_generator_list!B12</f>
        <v>0</v>
      </c>
    </row>
    <row r="9" spans="1:34" x14ac:dyDescent="0.25">
      <c r="A9" s="25">
        <f>MCP_or_generator_list!A13</f>
        <v>0</v>
      </c>
      <c r="B9" s="25">
        <f>MCP_or_generator_list!C13</f>
        <v>0</v>
      </c>
      <c r="C9" s="25">
        <f>MCP_or_generator_list!D13</f>
        <v>0</v>
      </c>
      <c r="D9" s="25">
        <f>MCP_or_generator_list!E13</f>
        <v>0</v>
      </c>
      <c r="E9" s="25">
        <f>MCP_or_generator_list!H13</f>
        <v>0</v>
      </c>
      <c r="F9" s="25">
        <f>MCP_or_generator_list!I13</f>
        <v>0</v>
      </c>
      <c r="G9" s="25">
        <f>MCP_or_generator_list!J13</f>
        <v>0</v>
      </c>
      <c r="H9" s="25">
        <f>MCP_or_generator_list!K13</f>
        <v>0</v>
      </c>
      <c r="I9" s="27">
        <f>MCP_or_generator_list!L13</f>
        <v>0</v>
      </c>
      <c r="J9" s="25">
        <f>MCP_or_generator_list!M13</f>
        <v>0</v>
      </c>
      <c r="K9" s="25">
        <f>MCP_or_generator_list!O13</f>
        <v>0</v>
      </c>
      <c r="L9" s="25">
        <f>MCP_or_generator_list!P13</f>
        <v>0</v>
      </c>
      <c r="M9" s="25">
        <f>MCP_or_generator_list!Q13</f>
        <v>0</v>
      </c>
      <c r="N9" s="25">
        <f>MCP_or_generator_list!R13</f>
        <v>0</v>
      </c>
      <c r="O9" s="25">
        <f>MCP_or_generator_list!S13</f>
        <v>0</v>
      </c>
      <c r="P9" s="25">
        <f>MCP_or_generator_list!T13</f>
        <v>0</v>
      </c>
      <c r="Q9" s="25">
        <f>MCP_or_generator_list!U13</f>
        <v>0</v>
      </c>
      <c r="R9" s="25">
        <f>MCP_or_generator_list!V13</f>
        <v>0</v>
      </c>
      <c r="S9" s="25">
        <f>MCP_or_generator_list!W13</f>
        <v>0</v>
      </c>
      <c r="T9" s="25">
        <f>MCP_or_generator_list!X13</f>
        <v>0</v>
      </c>
      <c r="U9" s="25">
        <f>MCP_or_generator_list!Y13</f>
        <v>0</v>
      </c>
      <c r="V9" s="25">
        <f>MCP_or_generator_list!AA13</f>
        <v>0</v>
      </c>
      <c r="W9" s="25">
        <f>MCP_or_generator_list!AB13</f>
        <v>0</v>
      </c>
      <c r="X9" s="25">
        <f>MCP_or_generator_list!AC13</f>
        <v>0</v>
      </c>
      <c r="Y9" s="25">
        <f>MCP_or_generator_list!AD13</f>
        <v>0</v>
      </c>
      <c r="Z9" s="25">
        <f>MCP_or_generator_list!AE13</f>
        <v>0</v>
      </c>
      <c r="AA9" s="25">
        <f>MCP_or_generator_list!AF13</f>
        <v>0</v>
      </c>
      <c r="AB9" s="25">
        <f>MCP_or_generator_list!AG13</f>
        <v>0</v>
      </c>
      <c r="AC9" s="25">
        <f>MCP_or_generator_list!AH13</f>
        <v>0</v>
      </c>
      <c r="AD9" s="27">
        <f>MCP_or_generator_list!AI13</f>
        <v>0</v>
      </c>
      <c r="AE9" s="25">
        <f>MCP_or_generator_list!Z13</f>
        <v>0</v>
      </c>
      <c r="AF9" s="25">
        <f>MCP_or_generator_list!G13</f>
        <v>0</v>
      </c>
      <c r="AG9" s="25" t="str">
        <f>IF(ISERROR(SEARCH("mobile",MCP_or_generator_list!F13)),"No","Yes")</f>
        <v>No</v>
      </c>
      <c r="AH9" s="25">
        <f>MCP_or_generator_list!B13</f>
        <v>0</v>
      </c>
    </row>
    <row r="10" spans="1:34" x14ac:dyDescent="0.25">
      <c r="A10" s="25">
        <f>MCP_or_generator_list!A14</f>
        <v>0</v>
      </c>
      <c r="B10" s="25">
        <f>MCP_or_generator_list!C14</f>
        <v>0</v>
      </c>
      <c r="C10" s="25">
        <f>MCP_or_generator_list!D14</f>
        <v>0</v>
      </c>
      <c r="D10" s="25">
        <f>MCP_or_generator_list!E14</f>
        <v>0</v>
      </c>
      <c r="E10" s="25">
        <f>MCP_or_generator_list!H14</f>
        <v>0</v>
      </c>
      <c r="F10" s="25">
        <f>MCP_or_generator_list!I14</f>
        <v>0</v>
      </c>
      <c r="G10" s="25">
        <f>MCP_or_generator_list!J14</f>
        <v>0</v>
      </c>
      <c r="H10" s="25">
        <f>MCP_or_generator_list!K14</f>
        <v>0</v>
      </c>
      <c r="I10" s="27">
        <f>MCP_or_generator_list!L14</f>
        <v>0</v>
      </c>
      <c r="J10" s="25">
        <f>MCP_or_generator_list!M14</f>
        <v>0</v>
      </c>
      <c r="K10" s="25">
        <f>MCP_or_generator_list!O14</f>
        <v>0</v>
      </c>
      <c r="L10" s="25">
        <f>MCP_or_generator_list!P14</f>
        <v>0</v>
      </c>
      <c r="M10" s="25">
        <f>MCP_or_generator_list!Q14</f>
        <v>0</v>
      </c>
      <c r="N10" s="25">
        <f>MCP_or_generator_list!R14</f>
        <v>0</v>
      </c>
      <c r="O10" s="25">
        <f>MCP_or_generator_list!S14</f>
        <v>0</v>
      </c>
      <c r="P10" s="25">
        <f>MCP_or_generator_list!T14</f>
        <v>0</v>
      </c>
      <c r="Q10" s="25">
        <f>MCP_or_generator_list!U14</f>
        <v>0</v>
      </c>
      <c r="R10" s="25">
        <f>MCP_or_generator_list!V14</f>
        <v>0</v>
      </c>
      <c r="S10" s="25">
        <f>MCP_or_generator_list!W14</f>
        <v>0</v>
      </c>
      <c r="T10" s="25">
        <f>MCP_or_generator_list!X14</f>
        <v>0</v>
      </c>
      <c r="U10" s="25">
        <f>MCP_or_generator_list!Y14</f>
        <v>0</v>
      </c>
      <c r="V10" s="25">
        <f>MCP_or_generator_list!AA14</f>
        <v>0</v>
      </c>
      <c r="W10" s="25">
        <f>MCP_or_generator_list!AB14</f>
        <v>0</v>
      </c>
      <c r="X10" s="25">
        <f>MCP_or_generator_list!AC14</f>
        <v>0</v>
      </c>
      <c r="Y10" s="25">
        <f>MCP_or_generator_list!AD14</f>
        <v>0</v>
      </c>
      <c r="Z10" s="25">
        <f>MCP_or_generator_list!AE14</f>
        <v>0</v>
      </c>
      <c r="AA10" s="25">
        <f>MCP_or_generator_list!AF14</f>
        <v>0</v>
      </c>
      <c r="AB10" s="25">
        <f>MCP_or_generator_list!AG14</f>
        <v>0</v>
      </c>
      <c r="AC10" s="25">
        <f>MCP_or_generator_list!AH14</f>
        <v>0</v>
      </c>
      <c r="AD10" s="27">
        <f>MCP_or_generator_list!AI14</f>
        <v>0</v>
      </c>
      <c r="AE10" s="25">
        <f>MCP_or_generator_list!Z14</f>
        <v>0</v>
      </c>
      <c r="AF10" s="25">
        <f>MCP_or_generator_list!G14</f>
        <v>0</v>
      </c>
      <c r="AG10" s="25" t="str">
        <f>IF(ISERROR(SEARCH("mobile",MCP_or_generator_list!F14)),"No","Yes")</f>
        <v>No</v>
      </c>
      <c r="AH10" s="25">
        <f>MCP_or_generator_list!B14</f>
        <v>0</v>
      </c>
    </row>
    <row r="11" spans="1:34" x14ac:dyDescent="0.25">
      <c r="A11" s="25">
        <f>MCP_or_generator_list!A15</f>
        <v>0</v>
      </c>
      <c r="B11" s="25">
        <f>MCP_or_generator_list!C15</f>
        <v>0</v>
      </c>
      <c r="C11" s="25">
        <f>MCP_or_generator_list!D15</f>
        <v>0</v>
      </c>
      <c r="D11" s="25">
        <f>MCP_or_generator_list!E15</f>
        <v>0</v>
      </c>
      <c r="E11" s="25">
        <f>MCP_or_generator_list!H15</f>
        <v>0</v>
      </c>
      <c r="F11" s="25">
        <f>MCP_or_generator_list!I15</f>
        <v>0</v>
      </c>
      <c r="G11" s="25">
        <f>MCP_or_generator_list!J15</f>
        <v>0</v>
      </c>
      <c r="H11" s="25">
        <f>MCP_or_generator_list!K15</f>
        <v>0</v>
      </c>
      <c r="I11" s="27">
        <f>MCP_or_generator_list!L15</f>
        <v>0</v>
      </c>
      <c r="J11" s="25">
        <f>MCP_or_generator_list!M15</f>
        <v>0</v>
      </c>
      <c r="K11" s="25">
        <f>MCP_or_generator_list!O15</f>
        <v>0</v>
      </c>
      <c r="L11" s="25">
        <f>MCP_or_generator_list!P15</f>
        <v>0</v>
      </c>
      <c r="M11" s="25">
        <f>MCP_or_generator_list!Q15</f>
        <v>0</v>
      </c>
      <c r="N11" s="25">
        <f>MCP_or_generator_list!R15</f>
        <v>0</v>
      </c>
      <c r="O11" s="25">
        <f>MCP_or_generator_list!S15</f>
        <v>0</v>
      </c>
      <c r="P11" s="25">
        <f>MCP_or_generator_list!T15</f>
        <v>0</v>
      </c>
      <c r="Q11" s="25">
        <f>MCP_or_generator_list!U15</f>
        <v>0</v>
      </c>
      <c r="R11" s="25">
        <f>MCP_or_generator_list!V15</f>
        <v>0</v>
      </c>
      <c r="S11" s="25">
        <f>MCP_or_generator_list!W15</f>
        <v>0</v>
      </c>
      <c r="T11" s="25">
        <f>MCP_or_generator_list!X15</f>
        <v>0</v>
      </c>
      <c r="U11" s="25">
        <f>MCP_or_generator_list!Y15</f>
        <v>0</v>
      </c>
      <c r="V11" s="25">
        <f>MCP_or_generator_list!AA15</f>
        <v>0</v>
      </c>
      <c r="W11" s="25">
        <f>MCP_or_generator_list!AB15</f>
        <v>0</v>
      </c>
      <c r="X11" s="25">
        <f>MCP_or_generator_list!AC15</f>
        <v>0</v>
      </c>
      <c r="Y11" s="25">
        <f>MCP_or_generator_list!AD15</f>
        <v>0</v>
      </c>
      <c r="Z11" s="25">
        <f>MCP_or_generator_list!AE15</f>
        <v>0</v>
      </c>
      <c r="AA11" s="25">
        <f>MCP_or_generator_list!AF15</f>
        <v>0</v>
      </c>
      <c r="AB11" s="25">
        <f>MCP_or_generator_list!AG15</f>
        <v>0</v>
      </c>
      <c r="AC11" s="25">
        <f>MCP_or_generator_list!AH15</f>
        <v>0</v>
      </c>
      <c r="AD11" s="27">
        <f>MCP_or_generator_list!AI15</f>
        <v>0</v>
      </c>
      <c r="AE11" s="25">
        <f>MCP_or_generator_list!Z15</f>
        <v>0</v>
      </c>
      <c r="AF11" s="25">
        <f>MCP_or_generator_list!G15</f>
        <v>0</v>
      </c>
      <c r="AG11" s="25" t="str">
        <f>IF(ISERROR(SEARCH("mobile",MCP_or_generator_list!F15)),"No","Yes")</f>
        <v>No</v>
      </c>
      <c r="AH11" s="25">
        <f>MCP_or_generator_list!B15</f>
        <v>0</v>
      </c>
    </row>
    <row r="12" spans="1:34" x14ac:dyDescent="0.25">
      <c r="A12" s="25">
        <f>MCP_or_generator_list!A16</f>
        <v>0</v>
      </c>
      <c r="B12" s="25">
        <f>MCP_or_generator_list!C16</f>
        <v>0</v>
      </c>
      <c r="C12" s="25">
        <f>MCP_or_generator_list!D16</f>
        <v>0</v>
      </c>
      <c r="D12" s="25">
        <f>MCP_or_generator_list!E16</f>
        <v>0</v>
      </c>
      <c r="E12" s="25">
        <f>MCP_or_generator_list!H16</f>
        <v>0</v>
      </c>
      <c r="F12" s="25">
        <f>MCP_or_generator_list!I16</f>
        <v>0</v>
      </c>
      <c r="G12" s="25">
        <f>MCP_or_generator_list!J16</f>
        <v>0</v>
      </c>
      <c r="H12" s="25">
        <f>MCP_or_generator_list!K16</f>
        <v>0</v>
      </c>
      <c r="I12" s="27">
        <f>MCP_or_generator_list!L16</f>
        <v>0</v>
      </c>
      <c r="J12" s="25">
        <f>MCP_or_generator_list!M16</f>
        <v>0</v>
      </c>
      <c r="K12" s="25">
        <f>MCP_or_generator_list!O16</f>
        <v>0</v>
      </c>
      <c r="L12" s="25">
        <f>MCP_or_generator_list!P16</f>
        <v>0</v>
      </c>
      <c r="M12" s="25">
        <f>MCP_or_generator_list!Q16</f>
        <v>0</v>
      </c>
      <c r="N12" s="25">
        <f>MCP_or_generator_list!R16</f>
        <v>0</v>
      </c>
      <c r="O12" s="25">
        <f>MCP_or_generator_list!S16</f>
        <v>0</v>
      </c>
      <c r="P12" s="25">
        <f>MCP_or_generator_list!T16</f>
        <v>0</v>
      </c>
      <c r="Q12" s="25">
        <f>MCP_or_generator_list!U16</f>
        <v>0</v>
      </c>
      <c r="R12" s="25">
        <f>MCP_or_generator_list!V16</f>
        <v>0</v>
      </c>
      <c r="S12" s="25">
        <f>MCP_or_generator_list!W16</f>
        <v>0</v>
      </c>
      <c r="T12" s="25">
        <f>MCP_or_generator_list!X16</f>
        <v>0</v>
      </c>
      <c r="U12" s="25">
        <f>MCP_or_generator_list!Y16</f>
        <v>0</v>
      </c>
      <c r="V12" s="25">
        <f>MCP_or_generator_list!AA16</f>
        <v>0</v>
      </c>
      <c r="W12" s="25">
        <f>MCP_or_generator_list!AB16</f>
        <v>0</v>
      </c>
      <c r="X12" s="25">
        <f>MCP_or_generator_list!AC16</f>
        <v>0</v>
      </c>
      <c r="Y12" s="25">
        <f>MCP_or_generator_list!AD16</f>
        <v>0</v>
      </c>
      <c r="Z12" s="25">
        <f>MCP_or_generator_list!AE16</f>
        <v>0</v>
      </c>
      <c r="AA12" s="25">
        <f>MCP_or_generator_list!AF16</f>
        <v>0</v>
      </c>
      <c r="AB12" s="25">
        <f>MCP_or_generator_list!AG16</f>
        <v>0</v>
      </c>
      <c r="AC12" s="25">
        <f>MCP_or_generator_list!AH16</f>
        <v>0</v>
      </c>
      <c r="AD12" s="27">
        <f>MCP_or_generator_list!AI16</f>
        <v>0</v>
      </c>
      <c r="AE12" s="25">
        <f>MCP_or_generator_list!Z16</f>
        <v>0</v>
      </c>
      <c r="AF12" s="25">
        <f>MCP_or_generator_list!G16</f>
        <v>0</v>
      </c>
      <c r="AG12" s="25" t="str">
        <f>IF(ISERROR(SEARCH("mobile",MCP_or_generator_list!F16)),"No","Yes")</f>
        <v>No</v>
      </c>
      <c r="AH12" s="25">
        <f>MCP_or_generator_list!B16</f>
        <v>0</v>
      </c>
    </row>
    <row r="13" spans="1:34" x14ac:dyDescent="0.25">
      <c r="A13" s="25">
        <f>MCP_or_generator_list!A17</f>
        <v>0</v>
      </c>
      <c r="B13" s="25">
        <f>MCP_or_generator_list!C17</f>
        <v>0</v>
      </c>
      <c r="C13" s="25">
        <f>MCP_or_generator_list!D17</f>
        <v>0</v>
      </c>
      <c r="D13" s="25">
        <f>MCP_or_generator_list!E17</f>
        <v>0</v>
      </c>
      <c r="E13" s="25">
        <f>MCP_or_generator_list!H17</f>
        <v>0</v>
      </c>
      <c r="F13" s="25">
        <f>MCP_or_generator_list!I17</f>
        <v>0</v>
      </c>
      <c r="G13" s="25">
        <f>MCP_or_generator_list!J17</f>
        <v>0</v>
      </c>
      <c r="H13" s="25">
        <f>MCP_or_generator_list!K17</f>
        <v>0</v>
      </c>
      <c r="I13" s="27">
        <f>MCP_or_generator_list!L17</f>
        <v>0</v>
      </c>
      <c r="J13" s="25">
        <f>MCP_or_generator_list!M17</f>
        <v>0</v>
      </c>
      <c r="K13" s="25">
        <f>MCP_or_generator_list!O17</f>
        <v>0</v>
      </c>
      <c r="L13" s="25">
        <f>MCP_or_generator_list!P17</f>
        <v>0</v>
      </c>
      <c r="M13" s="25">
        <f>MCP_or_generator_list!Q17</f>
        <v>0</v>
      </c>
      <c r="N13" s="25">
        <f>MCP_or_generator_list!R17</f>
        <v>0</v>
      </c>
      <c r="O13" s="25">
        <f>MCP_or_generator_list!S17</f>
        <v>0</v>
      </c>
      <c r="P13" s="25">
        <f>MCP_or_generator_list!T17</f>
        <v>0</v>
      </c>
      <c r="Q13" s="25">
        <f>MCP_or_generator_list!U17</f>
        <v>0</v>
      </c>
      <c r="R13" s="25">
        <f>MCP_or_generator_list!V17</f>
        <v>0</v>
      </c>
      <c r="S13" s="25">
        <f>MCP_or_generator_list!W17</f>
        <v>0</v>
      </c>
      <c r="T13" s="25">
        <f>MCP_or_generator_list!X17</f>
        <v>0</v>
      </c>
      <c r="U13" s="25">
        <f>MCP_or_generator_list!Y17</f>
        <v>0</v>
      </c>
      <c r="V13" s="25">
        <f>MCP_or_generator_list!AA17</f>
        <v>0</v>
      </c>
      <c r="W13" s="25">
        <f>MCP_or_generator_list!AB17</f>
        <v>0</v>
      </c>
      <c r="X13" s="25">
        <f>MCP_or_generator_list!AC17</f>
        <v>0</v>
      </c>
      <c r="Y13" s="25">
        <f>MCP_or_generator_list!AD17</f>
        <v>0</v>
      </c>
      <c r="Z13" s="25">
        <f>MCP_or_generator_list!AE17</f>
        <v>0</v>
      </c>
      <c r="AA13" s="25">
        <f>MCP_or_generator_list!AF17</f>
        <v>0</v>
      </c>
      <c r="AB13" s="25">
        <f>MCP_or_generator_list!AG17</f>
        <v>0</v>
      </c>
      <c r="AC13" s="25">
        <f>MCP_or_generator_list!AH17</f>
        <v>0</v>
      </c>
      <c r="AD13" s="27">
        <f>MCP_or_generator_list!AI17</f>
        <v>0</v>
      </c>
      <c r="AE13" s="25">
        <f>MCP_or_generator_list!Z17</f>
        <v>0</v>
      </c>
      <c r="AF13" s="25">
        <f>MCP_or_generator_list!G17</f>
        <v>0</v>
      </c>
      <c r="AG13" s="25" t="str">
        <f>IF(ISERROR(SEARCH("mobile",MCP_or_generator_list!F17)),"No","Yes")</f>
        <v>No</v>
      </c>
      <c r="AH13" s="25">
        <f>MCP_or_generator_list!B17</f>
        <v>0</v>
      </c>
    </row>
    <row r="14" spans="1:34" x14ac:dyDescent="0.25">
      <c r="A14" s="25">
        <f>MCP_or_generator_list!A18</f>
        <v>0</v>
      </c>
      <c r="B14" s="25">
        <f>MCP_or_generator_list!C18</f>
        <v>0</v>
      </c>
      <c r="C14" s="25">
        <f>MCP_or_generator_list!D18</f>
        <v>0</v>
      </c>
      <c r="D14" s="25">
        <f>MCP_or_generator_list!E18</f>
        <v>0</v>
      </c>
      <c r="E14" s="25">
        <f>MCP_or_generator_list!H18</f>
        <v>0</v>
      </c>
      <c r="F14" s="25">
        <f>MCP_or_generator_list!I18</f>
        <v>0</v>
      </c>
      <c r="G14" s="25">
        <f>MCP_or_generator_list!J18</f>
        <v>0</v>
      </c>
      <c r="H14" s="25">
        <f>MCP_or_generator_list!K18</f>
        <v>0</v>
      </c>
      <c r="I14" s="27">
        <f>MCP_or_generator_list!L18</f>
        <v>0</v>
      </c>
      <c r="J14" s="25">
        <f>MCP_or_generator_list!M18</f>
        <v>0</v>
      </c>
      <c r="K14" s="25">
        <f>MCP_or_generator_list!O18</f>
        <v>0</v>
      </c>
      <c r="L14" s="25">
        <f>MCP_or_generator_list!P18</f>
        <v>0</v>
      </c>
      <c r="M14" s="25">
        <f>MCP_or_generator_list!Q18</f>
        <v>0</v>
      </c>
      <c r="N14" s="25">
        <f>MCP_or_generator_list!R18</f>
        <v>0</v>
      </c>
      <c r="O14" s="25">
        <f>MCP_or_generator_list!S18</f>
        <v>0</v>
      </c>
      <c r="P14" s="25">
        <f>MCP_or_generator_list!T18</f>
        <v>0</v>
      </c>
      <c r="Q14" s="25">
        <f>MCP_or_generator_list!U18</f>
        <v>0</v>
      </c>
      <c r="R14" s="25">
        <f>MCP_or_generator_list!V18</f>
        <v>0</v>
      </c>
      <c r="S14" s="25">
        <f>MCP_or_generator_list!W18</f>
        <v>0</v>
      </c>
      <c r="T14" s="25">
        <f>MCP_or_generator_list!X18</f>
        <v>0</v>
      </c>
      <c r="U14" s="25">
        <f>MCP_or_generator_list!Y18</f>
        <v>0</v>
      </c>
      <c r="V14" s="25">
        <f>MCP_or_generator_list!AA18</f>
        <v>0</v>
      </c>
      <c r="W14" s="25">
        <f>MCP_or_generator_list!AB18</f>
        <v>0</v>
      </c>
      <c r="X14" s="25">
        <f>MCP_or_generator_list!AC18</f>
        <v>0</v>
      </c>
      <c r="Y14" s="25">
        <f>MCP_or_generator_list!AD18</f>
        <v>0</v>
      </c>
      <c r="Z14" s="25">
        <f>MCP_or_generator_list!AE18</f>
        <v>0</v>
      </c>
      <c r="AA14" s="25">
        <f>MCP_or_generator_list!AF18</f>
        <v>0</v>
      </c>
      <c r="AB14" s="25">
        <f>MCP_or_generator_list!AG18</f>
        <v>0</v>
      </c>
      <c r="AC14" s="25">
        <f>MCP_or_generator_list!AH18</f>
        <v>0</v>
      </c>
      <c r="AD14" s="27">
        <f>MCP_or_generator_list!AI18</f>
        <v>0</v>
      </c>
      <c r="AE14" s="25">
        <f>MCP_or_generator_list!Z18</f>
        <v>0</v>
      </c>
      <c r="AF14" s="25">
        <f>MCP_or_generator_list!G18</f>
        <v>0</v>
      </c>
      <c r="AG14" s="25" t="str">
        <f>IF(ISERROR(SEARCH("mobile",MCP_or_generator_list!F18)),"No","Yes")</f>
        <v>No</v>
      </c>
      <c r="AH14" s="25">
        <f>MCP_or_generator_list!B18</f>
        <v>0</v>
      </c>
    </row>
    <row r="15" spans="1:34" x14ac:dyDescent="0.25">
      <c r="A15" s="25">
        <f>MCP_or_generator_list!A19</f>
        <v>0</v>
      </c>
      <c r="B15" s="25">
        <f>MCP_or_generator_list!C19</f>
        <v>0</v>
      </c>
      <c r="C15" s="25">
        <f>MCP_or_generator_list!D19</f>
        <v>0</v>
      </c>
      <c r="D15" s="25">
        <f>MCP_or_generator_list!E19</f>
        <v>0</v>
      </c>
      <c r="E15" s="25">
        <f>MCP_or_generator_list!H19</f>
        <v>0</v>
      </c>
      <c r="F15" s="25">
        <f>MCP_or_generator_list!I19</f>
        <v>0</v>
      </c>
      <c r="G15" s="25">
        <f>MCP_or_generator_list!J19</f>
        <v>0</v>
      </c>
      <c r="H15" s="25">
        <f>MCP_or_generator_list!K19</f>
        <v>0</v>
      </c>
      <c r="I15" s="27">
        <f>MCP_or_generator_list!L19</f>
        <v>0</v>
      </c>
      <c r="J15" s="25">
        <f>MCP_or_generator_list!M19</f>
        <v>0</v>
      </c>
      <c r="K15" s="25">
        <f>MCP_or_generator_list!O19</f>
        <v>0</v>
      </c>
      <c r="L15" s="25">
        <f>MCP_or_generator_list!P19</f>
        <v>0</v>
      </c>
      <c r="M15" s="25">
        <f>MCP_or_generator_list!Q19</f>
        <v>0</v>
      </c>
      <c r="N15" s="25">
        <f>MCP_or_generator_list!R19</f>
        <v>0</v>
      </c>
      <c r="O15" s="25">
        <f>MCP_or_generator_list!S19</f>
        <v>0</v>
      </c>
      <c r="P15" s="25">
        <f>MCP_or_generator_list!T19</f>
        <v>0</v>
      </c>
      <c r="Q15" s="25">
        <f>MCP_or_generator_list!U19</f>
        <v>0</v>
      </c>
      <c r="R15" s="25">
        <f>MCP_or_generator_list!V19</f>
        <v>0</v>
      </c>
      <c r="S15" s="25">
        <f>MCP_or_generator_list!W19</f>
        <v>0</v>
      </c>
      <c r="T15" s="25">
        <f>MCP_or_generator_list!X19</f>
        <v>0</v>
      </c>
      <c r="U15" s="25">
        <f>MCP_or_generator_list!Y19</f>
        <v>0</v>
      </c>
      <c r="V15" s="25">
        <f>MCP_or_generator_list!AA19</f>
        <v>0</v>
      </c>
      <c r="W15" s="25">
        <f>MCP_or_generator_list!AB19</f>
        <v>0</v>
      </c>
      <c r="X15" s="25">
        <f>MCP_or_generator_list!AC19</f>
        <v>0</v>
      </c>
      <c r="Y15" s="25">
        <f>MCP_or_generator_list!AD19</f>
        <v>0</v>
      </c>
      <c r="Z15" s="25">
        <f>MCP_or_generator_list!AE19</f>
        <v>0</v>
      </c>
      <c r="AA15" s="25">
        <f>MCP_or_generator_list!AF19</f>
        <v>0</v>
      </c>
      <c r="AB15" s="25">
        <f>MCP_or_generator_list!AG19</f>
        <v>0</v>
      </c>
      <c r="AC15" s="25">
        <f>MCP_or_generator_list!AH19</f>
        <v>0</v>
      </c>
      <c r="AD15" s="27">
        <f>MCP_or_generator_list!AI19</f>
        <v>0</v>
      </c>
      <c r="AE15" s="25">
        <f>MCP_or_generator_list!Z19</f>
        <v>0</v>
      </c>
      <c r="AF15" s="25">
        <f>MCP_or_generator_list!G19</f>
        <v>0</v>
      </c>
      <c r="AG15" s="25" t="str">
        <f>IF(ISERROR(SEARCH("mobile",MCP_or_generator_list!F19)),"No","Yes")</f>
        <v>No</v>
      </c>
      <c r="AH15" s="25">
        <f>MCP_or_generator_list!B19</f>
        <v>0</v>
      </c>
    </row>
    <row r="16" spans="1:34" x14ac:dyDescent="0.25">
      <c r="A16" s="25">
        <f>MCP_or_generator_list!A20</f>
        <v>0</v>
      </c>
      <c r="B16" s="25">
        <f>MCP_or_generator_list!C20</f>
        <v>0</v>
      </c>
      <c r="C16" s="25">
        <f>MCP_or_generator_list!D20</f>
        <v>0</v>
      </c>
      <c r="D16" s="25">
        <f>MCP_or_generator_list!E20</f>
        <v>0</v>
      </c>
      <c r="E16" s="25">
        <f>MCP_or_generator_list!H20</f>
        <v>0</v>
      </c>
      <c r="F16" s="25">
        <f>MCP_or_generator_list!I20</f>
        <v>0</v>
      </c>
      <c r="G16" s="25">
        <f>MCP_or_generator_list!J20</f>
        <v>0</v>
      </c>
      <c r="H16" s="25">
        <f>MCP_or_generator_list!K20</f>
        <v>0</v>
      </c>
      <c r="I16" s="27">
        <f>MCP_or_generator_list!L20</f>
        <v>0</v>
      </c>
      <c r="J16" s="25">
        <f>MCP_or_generator_list!M20</f>
        <v>0</v>
      </c>
      <c r="K16" s="25">
        <f>MCP_or_generator_list!O20</f>
        <v>0</v>
      </c>
      <c r="L16" s="25">
        <f>MCP_or_generator_list!P20</f>
        <v>0</v>
      </c>
      <c r="M16" s="25">
        <f>MCP_or_generator_list!Q20</f>
        <v>0</v>
      </c>
      <c r="N16" s="25">
        <f>MCP_or_generator_list!R20</f>
        <v>0</v>
      </c>
      <c r="O16" s="25">
        <f>MCP_or_generator_list!S20</f>
        <v>0</v>
      </c>
      <c r="P16" s="25">
        <f>MCP_or_generator_list!T20</f>
        <v>0</v>
      </c>
      <c r="Q16" s="25">
        <f>MCP_or_generator_list!U20</f>
        <v>0</v>
      </c>
      <c r="R16" s="25">
        <f>MCP_or_generator_list!V20</f>
        <v>0</v>
      </c>
      <c r="S16" s="25">
        <f>MCP_or_generator_list!W20</f>
        <v>0</v>
      </c>
      <c r="T16" s="25">
        <f>MCP_or_generator_list!X20</f>
        <v>0</v>
      </c>
      <c r="U16" s="25">
        <f>MCP_or_generator_list!Y20</f>
        <v>0</v>
      </c>
      <c r="V16" s="25">
        <f>MCP_or_generator_list!AA20</f>
        <v>0</v>
      </c>
      <c r="W16" s="25">
        <f>MCP_or_generator_list!AB20</f>
        <v>0</v>
      </c>
      <c r="X16" s="25">
        <f>MCP_or_generator_list!AC20</f>
        <v>0</v>
      </c>
      <c r="Y16" s="25">
        <f>MCP_or_generator_list!AD20</f>
        <v>0</v>
      </c>
      <c r="Z16" s="25">
        <f>MCP_or_generator_list!AE20</f>
        <v>0</v>
      </c>
      <c r="AA16" s="25">
        <f>MCP_or_generator_list!AF20</f>
        <v>0</v>
      </c>
      <c r="AB16" s="25">
        <f>MCP_or_generator_list!AG20</f>
        <v>0</v>
      </c>
      <c r="AC16" s="25">
        <f>MCP_or_generator_list!AH20</f>
        <v>0</v>
      </c>
      <c r="AD16" s="27">
        <f>MCP_or_generator_list!AI20</f>
        <v>0</v>
      </c>
      <c r="AE16" s="25">
        <f>MCP_or_generator_list!Z20</f>
        <v>0</v>
      </c>
      <c r="AF16" s="25">
        <f>MCP_or_generator_list!G20</f>
        <v>0</v>
      </c>
      <c r="AG16" s="25" t="str">
        <f>IF(ISERROR(SEARCH("mobile",MCP_or_generator_list!F20)),"No","Yes")</f>
        <v>No</v>
      </c>
      <c r="AH16" s="25">
        <f>MCP_or_generator_list!B20</f>
        <v>0</v>
      </c>
    </row>
    <row r="19" spans="1:34" x14ac:dyDescent="0.25">
      <c r="A19" s="28" t="s">
        <v>107</v>
      </c>
      <c r="B19" s="28" t="s">
        <v>108</v>
      </c>
      <c r="I19" t="s">
        <v>109</v>
      </c>
      <c r="J19" t="s">
        <v>110</v>
      </c>
      <c r="K19" t="s">
        <v>111</v>
      </c>
      <c r="L19" t="s">
        <v>112</v>
      </c>
      <c r="M19" t="s">
        <v>113</v>
      </c>
      <c r="N19" t="s">
        <v>114</v>
      </c>
      <c r="O19" t="s">
        <v>115</v>
      </c>
      <c r="P19" t="s">
        <v>116</v>
      </c>
      <c r="Q19"/>
      <c r="R19" t="s">
        <v>117</v>
      </c>
      <c r="S19" t="s">
        <v>118</v>
      </c>
      <c r="T19" t="s">
        <v>119</v>
      </c>
      <c r="U19" t="s">
        <v>120</v>
      </c>
      <c r="V19" t="s">
        <v>121</v>
      </c>
      <c r="W19" t="s">
        <v>122</v>
      </c>
      <c r="X19" t="s">
        <v>123</v>
      </c>
      <c r="Y19" t="s">
        <v>124</v>
      </c>
      <c r="Z19" t="s">
        <v>125</v>
      </c>
      <c r="AA19" t="s">
        <v>126</v>
      </c>
      <c r="AB19" t="s">
        <v>127</v>
      </c>
      <c r="AC19" t="s">
        <v>128</v>
      </c>
      <c r="AD19" t="s">
        <v>129</v>
      </c>
    </row>
    <row r="20" spans="1:34" x14ac:dyDescent="0.25">
      <c r="A20" s="25" t="s">
        <v>130</v>
      </c>
      <c r="B20" s="25" t="str">
        <f>IF(ISERROR(SEARCH("Mobile",MCP_or_generator_list!F6)),"No","Yes")</f>
        <v>No</v>
      </c>
    </row>
    <row r="21" spans="1:34" x14ac:dyDescent="0.25">
      <c r="A21" s="25" t="s">
        <v>131</v>
      </c>
      <c r="B21">
        <f>MCP_or_generator_list!B6</f>
        <v>20.100000000000001</v>
      </c>
    </row>
    <row r="23" spans="1:34" customFormat="1" x14ac:dyDescent="0.25">
      <c r="A23" s="25" t="s">
        <v>0</v>
      </c>
      <c r="B23" s="25" t="s">
        <v>0</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row>
    <row r="24" spans="1:34" customFormat="1" x14ac:dyDescent="0.25">
      <c r="A24" s="25" t="s">
        <v>75</v>
      </c>
      <c r="B24" s="25" t="s">
        <v>132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row>
    <row r="25" spans="1:34" customFormat="1" x14ac:dyDescent="0.25">
      <c r="A25" s="25" t="s">
        <v>76</v>
      </c>
      <c r="B25" s="25" t="s">
        <v>3</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row>
    <row r="26" spans="1:34" customFormat="1" x14ac:dyDescent="0.25">
      <c r="A26" s="25" t="s">
        <v>77</v>
      </c>
      <c r="B26" s="25" t="s">
        <v>4</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row>
    <row r="27" spans="1:34" customFormat="1" x14ac:dyDescent="0.25">
      <c r="A27" s="25" t="s">
        <v>7</v>
      </c>
      <c r="B27" s="25" t="s">
        <v>7</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row>
    <row r="28" spans="1:34" customFormat="1" x14ac:dyDescent="0.25">
      <c r="A28" s="25" t="s">
        <v>8</v>
      </c>
      <c r="B28" s="25" t="s">
        <v>8</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row>
    <row r="29" spans="1:34" customFormat="1" x14ac:dyDescent="0.25">
      <c r="A29" s="25" t="s">
        <v>78</v>
      </c>
      <c r="B29" s="25" t="s">
        <v>78</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row>
    <row r="30" spans="1:34" customFormat="1" x14ac:dyDescent="0.25">
      <c r="A30" s="25" t="s">
        <v>79</v>
      </c>
      <c r="B30" s="25" t="s">
        <v>79</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row>
    <row r="31" spans="1:34" customFormat="1" x14ac:dyDescent="0.25">
      <c r="A31" s="25" t="s">
        <v>80</v>
      </c>
      <c r="B31" s="25" t="s">
        <v>133</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row>
    <row r="32" spans="1:34" customFormat="1" x14ac:dyDescent="0.25">
      <c r="A32" s="25" t="s">
        <v>81</v>
      </c>
      <c r="B32" s="25" t="s">
        <v>134</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row>
    <row r="33" spans="1:34" customFormat="1" x14ac:dyDescent="0.25">
      <c r="A33" s="25" t="s">
        <v>82</v>
      </c>
      <c r="B33" s="25" t="s">
        <v>135</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row>
    <row r="34" spans="1:34" customFormat="1" x14ac:dyDescent="0.25">
      <c r="A34" s="25" t="s">
        <v>83</v>
      </c>
      <c r="B34" s="25" t="s">
        <v>136</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row>
    <row r="35" spans="1:34" customFormat="1" x14ac:dyDescent="0.25">
      <c r="A35" s="25" t="s">
        <v>137</v>
      </c>
      <c r="B35" s="25" t="s">
        <v>137</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row>
    <row r="36" spans="1:34" customFormat="1" x14ac:dyDescent="0.25">
      <c r="A36" s="25" t="s">
        <v>138</v>
      </c>
      <c r="B36" s="25">
        <v>0</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row>
    <row r="37" spans="1:34" customFormat="1" x14ac:dyDescent="0.25">
      <c r="A37" s="25" t="s">
        <v>139</v>
      </c>
      <c r="B37" s="25">
        <v>0</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row>
    <row r="38" spans="1:34" customFormat="1" x14ac:dyDescent="0.25">
      <c r="A38" s="25" t="s">
        <v>140</v>
      </c>
      <c r="B38" s="25">
        <v>0</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4" customFormat="1" x14ac:dyDescent="0.25">
      <c r="A39" s="25" t="s">
        <v>141</v>
      </c>
      <c r="B39" s="25">
        <v>0</v>
      </c>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row>
    <row r="40" spans="1:34" customFormat="1" x14ac:dyDescent="0.25">
      <c r="A40" s="25" t="s">
        <v>142</v>
      </c>
      <c r="B40" s="25" t="s">
        <v>142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row>
    <row r="41" spans="1:34" customFormat="1" x14ac:dyDescent="0.25">
      <c r="A41" s="25" t="s">
        <v>143</v>
      </c>
      <c r="B41" s="25" t="s">
        <v>144</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row>
    <row r="42" spans="1:34" customFormat="1" x14ac:dyDescent="0.25">
      <c r="A42" s="25" t="s">
        <v>88</v>
      </c>
      <c r="B42" s="25" t="s">
        <v>145</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row>
    <row r="43" spans="1:34" customFormat="1" x14ac:dyDescent="0.25">
      <c r="A43" s="25" t="s">
        <v>87</v>
      </c>
      <c r="B43" s="25" t="s">
        <v>146</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row>
    <row r="44" spans="1:34" customFormat="1" x14ac:dyDescent="0.25">
      <c r="A44" s="25" t="s">
        <v>90</v>
      </c>
      <c r="B44" s="25" t="s">
        <v>147</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row>
    <row r="45" spans="1:34" customFormat="1" x14ac:dyDescent="0.25">
      <c r="A45" s="25" t="s">
        <v>93</v>
      </c>
      <c r="B45" s="25" t="s">
        <v>148</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row>
    <row r="46" spans="1:34" customFormat="1" x14ac:dyDescent="0.25">
      <c r="A46" s="25" t="s">
        <v>94</v>
      </c>
      <c r="B46" s="25" t="s">
        <v>149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row>
    <row r="47" spans="1:34" customFormat="1" x14ac:dyDescent="0.25">
      <c r="A47" s="25" t="s">
        <v>95</v>
      </c>
      <c r="B47" s="25" t="s">
        <v>150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row>
    <row r="48" spans="1:34" customFormat="1" x14ac:dyDescent="0.25">
      <c r="A48" s="25" t="s">
        <v>96</v>
      </c>
      <c r="B48" s="25" t="s">
        <v>151</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row r="49" spans="1:34" customFormat="1" x14ac:dyDescent="0.25">
      <c r="A49" s="25" t="s">
        <v>97</v>
      </c>
      <c r="B49" s="25" t="s">
        <v>152</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row>
    <row r="50" spans="1:34" customFormat="1" x14ac:dyDescent="0.25">
      <c r="A50" s="25" t="s">
        <v>98</v>
      </c>
      <c r="B50" s="25" t="s">
        <v>153</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row>
    <row r="51" spans="1:34" customFormat="1" x14ac:dyDescent="0.25">
      <c r="A51" s="25" t="s">
        <v>91</v>
      </c>
      <c r="B51" s="25" t="s">
        <v>154</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row r="52" spans="1:34" customFormat="1" x14ac:dyDescent="0.25">
      <c r="A52" s="25" t="s">
        <v>99</v>
      </c>
      <c r="B52" s="25" t="s">
        <v>155</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row>
    <row r="53" spans="1:34" customFormat="1" x14ac:dyDescent="0.25">
      <c r="A53" s="25" t="s">
        <v>100</v>
      </c>
      <c r="B53" s="25" t="s">
        <v>156</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row>
    <row r="54" spans="1:34" customFormat="1" x14ac:dyDescent="0.25">
      <c r="A54" s="25" t="s">
        <v>89</v>
      </c>
      <c r="B54" s="25" t="s">
        <v>157</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f5caf5-7450-4d58-83d0-abf759ca00c0">
      <Terms xmlns="http://schemas.microsoft.com/office/infopath/2007/PartnerControls"/>
    </lcf76f155ced4ddcb4097134ff3c332f>
    <TaxCatchAll xmlns="662745e8-e224-48e8-a2e3-254862b8c2f5">
      <Value>12</Value>
      <Value>19</Value>
      <Value>9</Value>
      <Value>21</Value>
    </TaxCatchAll>
    <EAReceivedDate xmlns="eebef177-55b5-4448-a5fb-28ea454417ee"/>
    <c52c737aaa794145b5e1ab0b33580095 xmlns="8595a0ec-c146-4eeb-925a-270f4bc4be63">
      <Terms xmlns="http://schemas.microsoft.com/office/infopath/2007/PartnerControls"/>
    </c52c737aaa794145b5e1ab0b33580095>
    <PermitNumber xmlns="eebef177-55b5-4448-a5fb-28ea454417ee">epr-ap3737ga</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Lancashire Chemical Works Ltd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SK13 8ES</FacilityAddressPostcode>
    <ExternalAuthor xmlns="eebef177-55b5-4448-a5fb-28ea454417ee"/>
    <SiteName xmlns="eebef177-55b5-4448-a5fb-28ea454417ee">-</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HIGH STREET WEST  GLOSSOP  DERBYSHIRE  SK13 8ES</FacilityAddr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C3656D857B5D9C429CE9F0F73EC66B9E" ma:contentTypeVersion="48" ma:contentTypeDescription="Create a new document." ma:contentTypeScope="" ma:versionID="e9f0885a182aec18abde5f14fa57bfcd">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80f5caf5-7450-4d58-83d0-abf759ca00c0" targetNamespace="http://schemas.microsoft.com/office/2006/metadata/properties" ma:root="true" ma:fieldsID="3e7a86d39da778deaaee79c2c336d028" ns2:_="" ns3:_="" ns4:_="" ns5:_="" ns6:_="">
    <xsd:import namespace="8595a0ec-c146-4eeb-925a-270f4bc4be63"/>
    <xsd:import namespace="662745e8-e224-48e8-a2e3-254862b8c2f5"/>
    <xsd:import namespace="eebef177-55b5-4448-a5fb-28ea454417ee"/>
    <xsd:import namespace="5ffd8e36-f429-4edc-ab50-c5be84842779"/>
    <xsd:import namespace="80f5caf5-7450-4d58-83d0-abf759ca00c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0981305-d081-4950-be5f-f720c05b9668}"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0981305-d081-4950-be5f-f720c05b9668}"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f5caf5-7450-4d58-83d0-abf759ca00c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MediaServiceBillingMetadata" ma:index="6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F4FC9-D1C5-40E4-9796-FBE86CB072E1}">
  <ds:schemaRefs>
    <ds:schemaRef ds:uri="http://schemas.microsoft.com/office/2006/metadata/properties"/>
    <ds:schemaRef ds:uri="http://schemas.microsoft.com/office/infopath/2007/PartnerControls"/>
    <ds:schemaRef ds:uri="bed39a22-cddb-4172-99bc-38543969abec"/>
    <ds:schemaRef ds:uri="d790f961-d571-46b7-abd3-e4c1bb1c7428"/>
  </ds:schemaRefs>
</ds:datastoreItem>
</file>

<file path=customXml/itemProps2.xml><?xml version="1.0" encoding="utf-8"?>
<ds:datastoreItem xmlns:ds="http://schemas.openxmlformats.org/officeDocument/2006/customXml" ds:itemID="{7B4D24C1-6C12-49E3-9506-B5FDEDED9186}">
  <ds:schemaRefs>
    <ds:schemaRef ds:uri="http://schemas.microsoft.com/sharepoint/v3/contenttype/forms"/>
  </ds:schemaRefs>
</ds:datastoreItem>
</file>

<file path=customXml/itemProps3.xml><?xml version="1.0" encoding="utf-8"?>
<ds:datastoreItem xmlns:ds="http://schemas.openxmlformats.org/officeDocument/2006/customXml" ds:itemID="{387456F2-D12E-4E0F-9CCE-3F49057F5B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dc:description/>
  <cp:lastModifiedBy>Harace Hussain</cp:lastModifiedBy>
  <dcterms:created xsi:type="dcterms:W3CDTF">2019-03-11T10:18:38Z</dcterms:created>
  <dcterms:modified xsi:type="dcterms:W3CDTF">2026-03-31T10:15:22Z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0x0101000E9AD557692E154F9D2697C8C6432F7600C3656D857B5D9C429CE9F0F73EC66B9E</vt:lpwstr>
  </property>
  <property fmtid="{D5CDD505-2E9C-101B-9397-08002B2CF9AE}" pid="19" name="PermitDocumentType">
    <vt:lpwstr/>
  </property>
  <property fmtid="{D5CDD505-2E9C-101B-9397-08002B2CF9AE}" pid="20" name="TypeofPermit">
    <vt:lpwstr>9;#Type Of Permit|0430e4c2-ee0a-4b2d-9af6-df735aafbcb2</vt:lpwstr>
  </property>
  <property fmtid="{D5CDD505-2E9C-101B-9397-08002B2CF9AE}" pid="21" name="DisclosureStatus">
    <vt:lpwstr/>
  </property>
  <property fmtid="{D5CDD505-2E9C-101B-9397-08002B2CF9AE}" pid="22" name="ActivityGrouping">
    <vt:lpwstr>12;#Application ＆ Associated Docs|5eadfd3c-6deb-44e1-b7e1-16accd427bec</vt:lpwstr>
  </property>
  <property fmtid="{D5CDD505-2E9C-101B-9397-08002B2CF9AE}" pid="23" name="Catchment">
    <vt:lpwstr/>
  </property>
  <property fmtid="{D5CDD505-2E9C-101B-9397-08002B2CF9AE}" pid="24" name="MajorProjectID">
    <vt:lpwstr/>
  </property>
  <property fmtid="{D5CDD505-2E9C-101B-9397-08002B2CF9AE}" pid="25" name="StandardRulesID">
    <vt:lpwstr/>
  </property>
  <property fmtid="{D5CDD505-2E9C-101B-9397-08002B2CF9AE}" pid="26" name="CessationStatus">
    <vt:lpwstr/>
  </property>
  <property fmtid="{D5CDD505-2E9C-101B-9397-08002B2CF9AE}" pid="27" name="Regime">
    <vt:lpwstr>19;#EPR|0e5af97d-1a8c-4d8f-a20b-528a11cab1f6</vt:lpwstr>
  </property>
  <property fmtid="{D5CDD505-2E9C-101B-9397-08002B2CF9AE}" pid="28" name="RegulatedActivitySub_x002d_Class">
    <vt:lpwstr/>
  </property>
  <property fmtid="{D5CDD505-2E9C-101B-9397-08002B2CF9AE}" pid="29" name="RegulatedActivitySub-Class">
    <vt:lpwstr/>
  </property>
  <property fmtid="{D5CDD505-2E9C-101B-9397-08002B2CF9AE}" pid="30" name="EventType1">
    <vt:lpwstr/>
  </property>
  <property fmtid="{D5CDD505-2E9C-101B-9397-08002B2CF9AE}" pid="31" name="RegulatedActivityClass">
    <vt:lpwstr>21;#Installations|645f1c9c-65df-490a-9ce3-4a2aa7c5ff7f</vt:lpwstr>
  </property>
</Properties>
</file>