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defra-my.sharepoint.com/personal/leanne_paulson_environment-agency_gov_uk/Documents/Desktop/JB/"/>
    </mc:Choice>
  </mc:AlternateContent>
  <xr:revisionPtr revIDLastSave="0" documentId="8_{BF51FC69-6AA5-4934-AA90-21736632E5FB}" xr6:coauthVersionLast="47" xr6:coauthVersionMax="47" xr10:uidLastSave="{00000000-0000-0000-0000-000000000000}"/>
  <bookViews>
    <workbookView xWindow="28680" yWindow="-120" windowWidth="29040" windowHeight="15840" xr2:uid="{00000000-000D-0000-FFFF-FFFF00000000}"/>
  </bookViews>
  <sheets>
    <sheet name="Risk Assessment " sheetId="1" r:id="rId1"/>
    <sheet name="Background Data" sheetId="2" r:id="rId2"/>
  </sheets>
  <externalReferences>
    <externalReference r:id="rId3"/>
  </externalReferences>
  <definedNames>
    <definedName name="Likelihood">'[1]Background data'!$A$2:$A$6</definedName>
    <definedName name="Severity">'[1]Background data'!$C$2:$C$6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1" l="1"/>
  <c r="E34" i="1"/>
  <c r="E35" i="1"/>
  <c r="E36" i="1"/>
  <c r="I35" i="1"/>
  <c r="J35" i="1" s="1"/>
  <c r="I34" i="1"/>
  <c r="J34" i="1" s="1"/>
  <c r="I33" i="1"/>
  <c r="I36" i="1"/>
  <c r="J33" i="1"/>
  <c r="J36" i="1"/>
  <c r="G1" i="1"/>
  <c r="E32" i="1"/>
  <c r="I32" i="1"/>
  <c r="J32" i="1"/>
  <c r="I31" i="1"/>
  <c r="J31" i="1"/>
  <c r="E31" i="1"/>
  <c r="I29" i="1"/>
  <c r="J29" i="1"/>
  <c r="I30" i="1"/>
  <c r="J30" i="1"/>
  <c r="E29" i="1"/>
  <c r="E30" i="1"/>
  <c r="I28" i="1"/>
  <c r="J28" i="1" s="1"/>
  <c r="E28" i="1"/>
  <c r="I23" i="1"/>
  <c r="J23" i="1" s="1"/>
  <c r="I24" i="1"/>
  <c r="J24" i="1" s="1"/>
  <c r="I25" i="1"/>
  <c r="J25" i="1" s="1"/>
  <c r="I26" i="1"/>
  <c r="J26" i="1" s="1"/>
  <c r="I27" i="1"/>
  <c r="J27" i="1" s="1"/>
  <c r="E23" i="1"/>
  <c r="E24" i="1"/>
  <c r="E25" i="1"/>
  <c r="E26" i="1"/>
  <c r="E27" i="1"/>
  <c r="E9" i="1"/>
  <c r="J10" i="1"/>
  <c r="I22" i="1"/>
  <c r="J22" i="1" s="1"/>
  <c r="E22" i="1"/>
  <c r="I21" i="1"/>
  <c r="J21" i="1" s="1"/>
  <c r="E21" i="1"/>
  <c r="I20" i="1"/>
  <c r="J20" i="1" s="1"/>
  <c r="E20" i="1"/>
  <c r="I19" i="1"/>
  <c r="J19" i="1" s="1"/>
  <c r="E19" i="1"/>
  <c r="I18" i="1"/>
  <c r="J18" i="1" s="1"/>
  <c r="E18" i="1"/>
  <c r="I17" i="1"/>
  <c r="J17" i="1" s="1"/>
  <c r="E17" i="1"/>
  <c r="I16" i="1"/>
  <c r="J16" i="1" s="1"/>
  <c r="E16" i="1"/>
  <c r="I15" i="1"/>
  <c r="J15" i="1" s="1"/>
  <c r="E15" i="1"/>
  <c r="I14" i="1"/>
  <c r="J14" i="1" s="1"/>
  <c r="E14" i="1"/>
  <c r="I13" i="1"/>
  <c r="J13" i="1" s="1"/>
  <c r="E13" i="1"/>
  <c r="I12" i="1"/>
  <c r="J12" i="1" s="1"/>
  <c r="E12" i="1"/>
  <c r="I11" i="1"/>
  <c r="J11" i="1" s="1"/>
  <c r="E11" i="1"/>
  <c r="I9" i="1"/>
  <c r="J9" i="1" s="1"/>
</calcChain>
</file>

<file path=xl/sharedStrings.xml><?xml version="1.0" encoding="utf-8"?>
<sst xmlns="http://schemas.openxmlformats.org/spreadsheetml/2006/main" count="121" uniqueCount="105">
  <si>
    <t>Site Name</t>
  </si>
  <si>
    <t>Poppyhill WRC cake storage</t>
  </si>
  <si>
    <t>Review due</t>
  </si>
  <si>
    <t>Short Code</t>
  </si>
  <si>
    <t>POPPST</t>
  </si>
  <si>
    <t>Completed by</t>
  </si>
  <si>
    <t>Don Haymes Joanne Brown</t>
  </si>
  <si>
    <t>Completed on</t>
  </si>
  <si>
    <t>Signed off by</t>
  </si>
  <si>
    <t>Signed off on</t>
  </si>
  <si>
    <t>Initial</t>
  </si>
  <si>
    <t>Residual</t>
  </si>
  <si>
    <t>Higher than acceptable Residual</t>
  </si>
  <si>
    <t>Description of risk</t>
  </si>
  <si>
    <t>Impact of risk</t>
  </si>
  <si>
    <t>Likelihood</t>
  </si>
  <si>
    <t>Severity</t>
  </si>
  <si>
    <t>Score</t>
  </si>
  <si>
    <t>Mitigation</t>
  </si>
  <si>
    <t>Sufficient</t>
  </si>
  <si>
    <t>Comments</t>
  </si>
  <si>
    <t>Agreed by</t>
  </si>
  <si>
    <t>Agreed On</t>
  </si>
  <si>
    <t>Spillage of fuel from vehicles on site</t>
  </si>
  <si>
    <t>Pollution to water course close to and downstream of the site / ground through  off of contaminated water.</t>
  </si>
  <si>
    <t>Site designed with sealed drainage, fuel cap on vehicles</t>
  </si>
  <si>
    <t>Spillage of cake from vehicle on site</t>
  </si>
  <si>
    <t>Pollution to water course  close to and downstream of the site/ ground through run off of contaminated water</t>
  </si>
  <si>
    <t>Site designed with sealed drainage, vehicles must be sheeted</t>
  </si>
  <si>
    <t>Wind-blown litter on site</t>
  </si>
  <si>
    <t>Spread of pollution from AW site to external sites through air transport and then deposition</t>
  </si>
  <si>
    <t xml:space="preserve">Bins on site and are available to all site visitors and staff. </t>
  </si>
  <si>
    <t>Inadequate waste storage</t>
  </si>
  <si>
    <t>Overspilling waste onto the site or road or grass verge
Pollution to water courses close to and downstream of the site / ground through  off of contaminated water.</t>
  </si>
  <si>
    <t>RES work to ensure cake does not exceed bay capacity</t>
  </si>
  <si>
    <t>Incorrect disposal of waste</t>
  </si>
  <si>
    <t>Use of non-registered companies</t>
  </si>
  <si>
    <t xml:space="preserve">All cake movements are follow the EMS (14001) which is managed by RES.  </t>
  </si>
  <si>
    <t>Contamination of segregated wastes</t>
  </si>
  <si>
    <t>Increased costs and risk of prosecution
Waste disposed of incorrectly</t>
  </si>
  <si>
    <t xml:space="preserve">Follow HACCP plan. </t>
  </si>
  <si>
    <t>Threshold of imports exceeded</t>
  </si>
  <si>
    <t>Risk of prosecution through non-conformance with permit/exemption conditions</t>
  </si>
  <si>
    <t>All cake imports/exports are recorded and managed by RES. Cake is the only import to Poppyhill so RES ensure imports are below the threshold.</t>
  </si>
  <si>
    <t>Quarterly waste returns are not made on time</t>
  </si>
  <si>
    <t>Ensure there is a written plan to complete the returns on time. RES manage the data and competent person is responsible to complete the returns.</t>
  </si>
  <si>
    <t>Odour from cake pad</t>
  </si>
  <si>
    <t>Complaints from neighbours 
Due to Nuisance and loss of amenity
Through air transport and inhalation.</t>
  </si>
  <si>
    <t>Any odour complaints are reported through to the OMC - no historical evidence of complaints.
Cake to be stored is digested cake meeting HACCP and BAS standards so low potential for odour.
The digested cake will be stored in a roofed building which will further mitigate any potential odour.</t>
  </si>
  <si>
    <t>Vehicles accessing areas not intended for access</t>
  </si>
  <si>
    <t>Damage to biodiversity</t>
  </si>
  <si>
    <t>Adequate access roads and speed limits</t>
  </si>
  <si>
    <t>Damage to structures including drainage
Pollution to water course close to and downstream of the site / ground through  off of contaminated water.</t>
  </si>
  <si>
    <t>Escape of liquids from site through drainage to the environment</t>
  </si>
  <si>
    <t>Pollution to water course close to and downstream of the site / ground and risk of prosecution and non-compliance with permits</t>
  </si>
  <si>
    <t>Site designed with sealed drainage</t>
  </si>
  <si>
    <t>Day-to-day operations on site</t>
  </si>
  <si>
    <t>Disturbance to protected species and/or damage to habitats causing a prosecutable offence and/or not fulfilling our legislative 'duty'.</t>
  </si>
  <si>
    <t xml:space="preserve">Operational staff to refer to Biodiversity: Guidance for Operations. There are no designated wildlife sites nearby. </t>
  </si>
  <si>
    <t>Development and refurbishment works (including pipelaying).</t>
  </si>
  <si>
    <t>Damage/destruction of habitats (including statutorily designated sites) and/or heritage and archaeology causing a prosecutable offence and/or not fulfilling our legislative 'duty'.</t>
  </si>
  <si>
    <t>All refurbishment/development works to be referred to Environmental Assessor for screening prior to commencement.</t>
  </si>
  <si>
    <t xml:space="preserve">Pests on site </t>
  </si>
  <si>
    <t>Pests become prevalent on site and potentially then the surrounding areas</t>
  </si>
  <si>
    <t>The site has a framework contract with a third party pest control company that provides regular visits per year to monitor the site for pests and bait if necessary.</t>
  </si>
  <si>
    <t xml:space="preserve">Noise and Vibration from vehicles arriving / leaving site that are delivering / removing wastes and materials </t>
  </si>
  <si>
    <t>Nuisance to local receptors and loss of amenity</t>
  </si>
  <si>
    <t>Site will only operate within existing operating hours.
Vehicles will not exceed site speed limit of 10 mph and will not generate a great amount of noise.
Noise complaints to be investigated and recorded along with action taken.
It should be noted that the site has not received any noise complaints and that operations will not be changing as a result of this permit application.</t>
  </si>
  <si>
    <t>Noise and Vibration from plant and equipment</t>
  </si>
  <si>
    <t>Appropriate measures have been considered for noise as all equipment on site is maintained under the AWS internal management system, POSMAINT.
Noise complaints to be investigated and recorded along with action taken.
It should be noted that the site has not received any noise complaints and that operations will not be changing as a result of this permit application.</t>
  </si>
  <si>
    <t>Release of particulate matter (Dust)</t>
  </si>
  <si>
    <t>Nuisance to local receptors, loss of amenity and harm to human health  - respiratory irritation and illness.
Through air transport and then deposition or air transport and inhalation</t>
  </si>
  <si>
    <t xml:space="preserve">The waste types on site are unlikely to cause dust emissions and appropriate mitigations are in place.
No wastes consisting of dusts are accepted.
Generally operations on site do not create dusty materials.
Vehicles removing cake from site are kept covered whilst in transport to prevent the escape of waste.
</t>
  </si>
  <si>
    <t>Release of Bioaerosols</t>
  </si>
  <si>
    <t>Harm to health - respiratory irritation  and illness
Through air transport and then inhalation</t>
  </si>
  <si>
    <t xml:space="preserve">The permitted waste is non-hazardous sludge in cake form. The nature of waste is not likely to cause a release of bio-aerosols, therefore the magnitude risk of bioaerosol creation is considered to be low.
The cake pad has a roofed building
Vehicles removing cake from site are kept covered whilst in transport to prevent the escape of waste.
As the magnitude of risk is considered to be low a bio-aerosols risk assessment has not been undertaken to assess the risks of bio-aerosols from the Site.  
</t>
  </si>
  <si>
    <t xml:space="preserve">Protected sites - European sites and SSSIs
Hemlow Common and Langford Meadows 1.7 Km North of the site - closest designated site
Southill Lake and Woods 6 Km North West  of the site - closest SSSI site
</t>
  </si>
  <si>
    <t>Harm to protected habitats through 
air water or land contamination
nutrient enrichment
loss of amenity 
harm to animal health</t>
  </si>
  <si>
    <t>Protected sites not within 200 metres and between 1.7Km and 6 km away.
Impermeable surface and sealed drainage with returns to site works.
Cake storage pad is covered.
Nature of cake including moisture content not likely to result in release of dusts or bioaerosols.
No point source emissions to air, land or water.</t>
  </si>
  <si>
    <t xml:space="preserve">Discharge to surface waters, groundwater </t>
  </si>
  <si>
    <t>Pollution of surface water, groundwater and any water abstraction form surface waters by contaminated run off from cake storage</t>
  </si>
  <si>
    <t xml:space="preserve">Cake pad has and impermeable surface and is kerbed providing sealed drainage with returns going to the WRC.
</t>
  </si>
  <si>
    <t>Release of methane / ammonia</t>
  </si>
  <si>
    <t>Harm to human health - respiratory irritation and illness</t>
  </si>
  <si>
    <t>Cake to be stored is digested cake meeting HACCP and BAS standards so low potential for odour.</t>
  </si>
  <si>
    <t>Risk of accidents and incidents</t>
  </si>
  <si>
    <t xml:space="preserve">Through  unauthorised access to the site leading to access to site hazards, wastes and machinery. Leading to injury or pollution.
Correct operating procedures and techniques not being followed.
Fire on site either accidental or through arson. Causing the release of polluting materials to air, water or land through water run off or air transport. Leading to pollution of land or water and nuisance to local population. 
</t>
  </si>
  <si>
    <t>Operations will be managed and operated in accordance with the management system (this includes site security measures to prevent unauthorised access).
The operator has identified risks and mitigations relating to accidents and incidents as part of the environment management plan.
Digested cake is organic non-hazardous and has a high moisture content meaning it is not easily combustible.
Permitted activities do not include the burning of waste.</t>
  </si>
  <si>
    <t>Risk of flooding</t>
  </si>
  <si>
    <t>Pollution to water course close to and downstream of the site</t>
  </si>
  <si>
    <t>The site is identified as not being at risk of fluvial (river) flooding using the EA  long terms flood risk service.
The site is only at low risk of pluvial (rainfall) flooding.
To the best of AWS’s knowledge there has never been a flooding event at Poppyhill WRC.</t>
  </si>
  <si>
    <t>Harm to Local wildlife site
Henlow Park Woods CWS
Located to the South West of the site within the screening distance.</t>
  </si>
  <si>
    <t>Harm to local wildlife site through 
air water or land contamination
nutrient enrichment
loss of amenity 
harm to animal health
through air transport,  direct run off from site via surface water, indirect run off  from site.</t>
  </si>
  <si>
    <t>No point source emissions to air, land or water.
Cake storage pad is covered.
Nature of cake including moisture content not likely to result in release of dusts or bioaerosols.
Impermeable surface and sealed drainage with returns to site works.
Operations will be managed and operated in accordance with the management system and the environment management plan.</t>
  </si>
  <si>
    <t>Harm to Local wildlife site
Hill Farm Pit CWS
Located to the East of the site within the screening distance</t>
  </si>
  <si>
    <t>Harm to Local wildlife site
Rivers Ivel and Hiz CWS
Located to the South of the site within the screening distance</t>
  </si>
  <si>
    <t>Harm to local wildlfie site through 
air water or land contamination
nutrient enrichment
loss of amenity 
harm to animal health
through air transport,  direct run off from site via surface water, indirect run off  from site.</t>
  </si>
  <si>
    <t>Harm to Protected Habitat site
Decidous Woodland / Wet Woodland
located to the within the screening distance for the site</t>
  </si>
  <si>
    <t>Harm to protected habitat sites through 
air water or land contamination
nutrient enrichment
loss of amenity 
harm to animal health
through air transport,  direct run off from site via surface water, indirect run off  from site.</t>
  </si>
  <si>
    <t>Review period</t>
  </si>
  <si>
    <t>years</t>
  </si>
  <si>
    <t>Little to no chance</t>
  </si>
  <si>
    <t>Negligible impact</t>
  </si>
  <si>
    <t>Certain to happen</t>
  </si>
  <si>
    <t>Severe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</si>
</sst>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2"/>
      <name val="Calibri"/>
      <family val="2"/>
    </font>
    <font>
      <sz val="8"/>
      <name val="Calibri"/>
      <family val="2"/>
    </font>
    <font>
      <b/>
      <sz val="8"/>
      <name val="Calibri"/>
      <family val="2"/>
    </font>
    <font>
      <sz val="8"/>
      <color indexed="22"/>
      <name val="Calibri"/>
      <family val="2"/>
    </font>
    <font>
      <sz val="8"/>
      <name val="Calibri"/>
      <family val="2"/>
      <scheme val="minor"/>
    </font>
    <font>
      <b/>
      <sz val="8"/>
      <name val="Calibri"/>
      <family val="2"/>
      <scheme val="minor"/>
    </font>
    <font>
      <sz val="8"/>
      <color rgb="FF000000"/>
      <name val="Calibri"/>
    </font>
    <font>
      <sz val="8"/>
      <color rgb="FF000000"/>
      <name val="Calibri"/>
      <family val="2"/>
    </font>
    <font>
      <sz val="8"/>
      <color rgb="FF000000"/>
      <name val="Calibri"/>
      <family val="2"/>
      <scheme val="minor"/>
    </font>
  </fonts>
  <fills count="6">
    <fill>
      <patternFill patternType="none"/>
    </fill>
    <fill>
      <patternFill patternType="gray125"/>
    </fill>
    <fill>
      <patternFill patternType="solid">
        <fgColor indexed="22"/>
        <bgColor indexed="64"/>
      </patternFill>
    </fill>
    <fill>
      <patternFill patternType="solid">
        <fgColor rgb="FFCCFFCC"/>
        <bgColor rgb="FF000000"/>
      </patternFill>
    </fill>
    <fill>
      <patternFill patternType="solid">
        <fgColor rgb="FFFFCC99"/>
        <bgColor rgb="FF000000"/>
      </patternFill>
    </fill>
    <fill>
      <patternFill patternType="solid">
        <fgColor rgb="FFFF99CC"/>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40">
    <xf numFmtId="0" fontId="0" fillId="0" borderId="0" xfId="0"/>
    <xf numFmtId="0" fontId="5" fillId="0" borderId="0" xfId="0" applyFont="1"/>
    <xf numFmtId="0" fontId="5" fillId="0" borderId="1" xfId="0" applyFont="1" applyBorder="1" applyAlignment="1">
      <alignment horizontal="center" vertical="top"/>
    </xf>
    <xf numFmtId="0" fontId="2" fillId="0" borderId="0" xfId="0" applyFont="1" applyAlignment="1">
      <alignment horizontal="center" vertical="top"/>
    </xf>
    <xf numFmtId="0" fontId="3" fillId="0" borderId="1" xfId="0" applyFont="1" applyBorder="1" applyAlignment="1">
      <alignment horizontal="center" vertical="top" textRotation="90"/>
    </xf>
    <xf numFmtId="0" fontId="2" fillId="0" borderId="1" xfId="0" applyFont="1" applyBorder="1" applyAlignment="1">
      <alignment horizontal="center" vertical="top"/>
    </xf>
    <xf numFmtId="0" fontId="4" fillId="2" borderId="1" xfId="0" applyFont="1" applyFill="1" applyBorder="1" applyAlignment="1">
      <alignment horizontal="center" vertical="top"/>
    </xf>
    <xf numFmtId="0" fontId="6" fillId="0" borderId="0" xfId="0" applyFont="1"/>
    <xf numFmtId="0" fontId="5" fillId="3" borderId="0" xfId="0" applyFont="1" applyFill="1"/>
    <xf numFmtId="0" fontId="5" fillId="4" borderId="0" xfId="0" applyFont="1" applyFill="1"/>
    <xf numFmtId="0" fontId="5" fillId="5" borderId="0" xfId="0" applyFont="1" applyFill="1"/>
    <xf numFmtId="0" fontId="1" fillId="0" borderId="0" xfId="0" applyFont="1" applyAlignment="1">
      <alignment horizontal="left"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3" fillId="0" borderId="1" xfId="0" applyFont="1" applyBorder="1" applyAlignment="1">
      <alignment horizontal="left" vertical="top"/>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1" fillId="0" borderId="2"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0" xfId="0" applyFont="1" applyAlignment="1">
      <alignment horizontal="left" vertical="top"/>
    </xf>
    <xf numFmtId="0" fontId="3" fillId="0" borderId="6" xfId="0" applyFont="1" applyBorder="1" applyAlignment="1">
      <alignment horizontal="center" vertical="top"/>
    </xf>
    <xf numFmtId="14" fontId="7" fillId="0" borderId="1" xfId="0" applyNumberFormat="1" applyFont="1" applyBorder="1" applyAlignment="1">
      <alignment horizontal="left" vertical="top"/>
    </xf>
    <xf numFmtId="14" fontId="2" fillId="0" borderId="1" xfId="0" applyNumberFormat="1" applyFont="1" applyBorder="1" applyAlignment="1">
      <alignment horizontal="left" vertical="top"/>
    </xf>
    <xf numFmtId="0" fontId="4" fillId="0" borderId="1" xfId="0" applyFont="1" applyBorder="1" applyAlignment="1">
      <alignment horizontal="center" vertical="top"/>
    </xf>
    <xf numFmtId="0" fontId="5" fillId="0" borderId="1" xfId="0" applyFont="1" applyBorder="1" applyAlignment="1">
      <alignment horizontal="left" vertical="top"/>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14" fontId="1" fillId="0" borderId="1" xfId="0" applyNumberFormat="1" applyFont="1" applyBorder="1" applyAlignment="1">
      <alignment horizontal="center" vertical="top"/>
    </xf>
    <xf numFmtId="0" fontId="1" fillId="0" borderId="1" xfId="0"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horizontal="left" vertical="top" wrapText="1"/>
    </xf>
    <xf numFmtId="0" fontId="6" fillId="0" borderId="0" xfId="0" applyFont="1" applyAlignment="1">
      <alignment horizontal="center"/>
    </xf>
    <xf numFmtId="0" fontId="5" fillId="0" borderId="0" xfId="0" applyFont="1" applyAlignment="1"/>
    <xf numFmtId="0" fontId="6" fillId="0" borderId="0" xfId="0" applyFont="1" applyAlignment="1"/>
    <xf numFmtId="0" fontId="5" fillId="4" borderId="0" xfId="0" applyFont="1" applyFill="1" applyAlignment="1"/>
    <xf numFmtId="0" fontId="5" fillId="5" borderId="0" xfId="0" applyFont="1" applyFill="1" applyAlignment="1"/>
  </cellXfs>
  <cellStyles count="1">
    <cellStyle name="Normal" xfId="0" builtinId="0"/>
  </cellStyles>
  <dxfs count="7">
    <dxf>
      <font>
        <condense val="0"/>
        <extend val="0"/>
        <color indexed="8"/>
      </font>
      <fill>
        <patternFill>
          <bgColor indexed="45"/>
        </patternFill>
      </fill>
    </dxf>
    <dxf>
      <font>
        <condense val="0"/>
        <extend val="0"/>
        <color indexed="8"/>
      </font>
      <fill>
        <patternFill>
          <bgColor indexed="47"/>
        </patternFill>
      </fill>
    </dxf>
    <dxf>
      <font>
        <condense val="0"/>
        <extend val="0"/>
        <color indexed="8"/>
      </font>
      <fill>
        <patternFill>
          <bgColor indexed="42"/>
        </patternFill>
      </fill>
    </dxf>
    <dxf>
      <font>
        <condense val="0"/>
        <extend val="0"/>
        <color indexed="10"/>
      </font>
    </dxf>
    <dxf>
      <font>
        <condense val="0"/>
        <extend val="0"/>
        <color indexed="22"/>
      </font>
      <fill>
        <patternFill>
          <bgColor indexed="22"/>
        </patternFill>
      </fill>
    </dxf>
    <dxf>
      <font>
        <condense val="0"/>
        <extend val="0"/>
        <color indexed="10"/>
      </font>
      <fill>
        <patternFill>
          <bgColor indexed="10"/>
        </patternFill>
      </fill>
    </dxf>
    <dxf>
      <font>
        <condense val="0"/>
        <extend val="0"/>
        <color indexed="17"/>
      </font>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anglianwater.sharepoint.com/sites/tmWaste/Permits/Permit%20work/Harwich%20and%20Dovercourt/For%20application/Harwich%20Environmental%20Risk%20Assessment.xls" TargetMode="External"/><Relationship Id="rId1" Type="http://schemas.openxmlformats.org/officeDocument/2006/relationships/externalLinkPath" Target="https://anglianwater.sharepoint.com/sites/tmWaste/Permits/Permit%20work/Harwich%20and%20Dovercourt/For%20application/Harwich%20Environmental%20Risk%20Assess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pNsO8RqvH0y-IaZOTtunzko7kNZsIz1Eu9DnBqXMIC-t5TnnBemmT4jnLuCaLPHA" itemId="01NIDTFZAQWT2FYS4VINF3QGSZ36GE6WRJ">
      <xxl21:absoluteUrl r:id="rId2"/>
    </xxl21:alternateUrls>
    <sheetNames>
      <sheetName val="Risk Assessment"/>
      <sheetName val="Background data"/>
    </sheetNames>
    <sheetDataSet>
      <sheetData sheetId="0"/>
      <sheetData sheetId="1">
        <row r="2">
          <cell r="A2">
            <v>1</v>
          </cell>
          <cell r="C2">
            <v>1</v>
          </cell>
        </row>
        <row r="3">
          <cell r="A3">
            <v>2</v>
          </cell>
          <cell r="C3">
            <v>2</v>
          </cell>
        </row>
        <row r="4">
          <cell r="A4">
            <v>3</v>
          </cell>
          <cell r="C4">
            <v>3</v>
          </cell>
        </row>
        <row r="5">
          <cell r="A5">
            <v>4</v>
          </cell>
          <cell r="C5">
            <v>4</v>
          </cell>
        </row>
        <row r="6">
          <cell r="A6">
            <v>5</v>
          </cell>
          <cell r="C6">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topLeftCell="B1" zoomScale="90" zoomScaleNormal="90" workbookViewId="0">
      <pane ySplit="8" topLeftCell="A28" activePane="bottomLeft" state="frozen"/>
      <selection pane="bottomLeft" activeCell="B35" sqref="B35"/>
    </sheetView>
  </sheetViews>
  <sheetFormatPr defaultColWidth="7.5703125" defaultRowHeight="10.5"/>
  <cols>
    <col min="1" max="2" width="41.5703125" style="13" customWidth="1"/>
    <col min="3" max="5" width="3.5703125" style="3" bestFit="1" customWidth="1"/>
    <col min="6" max="6" width="46.42578125" style="13" customWidth="1"/>
    <col min="7" max="9" width="3.5703125" style="3" bestFit="1" customWidth="1"/>
    <col min="10" max="10" width="3.140625" style="3" bestFit="1" customWidth="1"/>
    <col min="11" max="11" width="47.140625" style="13" bestFit="1" customWidth="1"/>
    <col min="12" max="256" width="7.5703125" style="13"/>
    <col min="257" max="258" width="41.5703125" style="13" customWidth="1"/>
    <col min="259" max="261" width="3.5703125" style="13" bestFit="1" customWidth="1"/>
    <col min="262" max="262" width="41.5703125" style="13" customWidth="1"/>
    <col min="263" max="265" width="3.5703125" style="13" bestFit="1" customWidth="1"/>
    <col min="266" max="266" width="3.140625" style="13" bestFit="1" customWidth="1"/>
    <col min="267" max="267" width="47.140625" style="13" bestFit="1" customWidth="1"/>
    <col min="268" max="512" width="7.5703125" style="13"/>
    <col min="513" max="514" width="41.5703125" style="13" customWidth="1"/>
    <col min="515" max="517" width="3.5703125" style="13" bestFit="1" customWidth="1"/>
    <col min="518" max="518" width="41.5703125" style="13" customWidth="1"/>
    <col min="519" max="521" width="3.5703125" style="13" bestFit="1" customWidth="1"/>
    <col min="522" max="522" width="3.140625" style="13" bestFit="1" customWidth="1"/>
    <col min="523" max="523" width="47.140625" style="13" bestFit="1" customWidth="1"/>
    <col min="524" max="768" width="7.5703125" style="13"/>
    <col min="769" max="770" width="41.5703125" style="13" customWidth="1"/>
    <col min="771" max="773" width="3.5703125" style="13" bestFit="1" customWidth="1"/>
    <col min="774" max="774" width="41.5703125" style="13" customWidth="1"/>
    <col min="775" max="777" width="3.5703125" style="13" bestFit="1" customWidth="1"/>
    <col min="778" max="778" width="3.140625" style="13" bestFit="1" customWidth="1"/>
    <col min="779" max="779" width="47.140625" style="13" bestFit="1" customWidth="1"/>
    <col min="780" max="1024" width="7.5703125" style="13"/>
    <col min="1025" max="1026" width="41.5703125" style="13" customWidth="1"/>
    <col min="1027" max="1029" width="3.5703125" style="13" bestFit="1" customWidth="1"/>
    <col min="1030" max="1030" width="41.5703125" style="13" customWidth="1"/>
    <col min="1031" max="1033" width="3.5703125" style="13" bestFit="1" customWidth="1"/>
    <col min="1034" max="1034" width="3.140625" style="13" bestFit="1" customWidth="1"/>
    <col min="1035" max="1035" width="47.140625" style="13" bestFit="1" customWidth="1"/>
    <col min="1036" max="1280" width="7.5703125" style="13"/>
    <col min="1281" max="1282" width="41.5703125" style="13" customWidth="1"/>
    <col min="1283" max="1285" width="3.5703125" style="13" bestFit="1" customWidth="1"/>
    <col min="1286" max="1286" width="41.5703125" style="13" customWidth="1"/>
    <col min="1287" max="1289" width="3.5703125" style="13" bestFit="1" customWidth="1"/>
    <col min="1290" max="1290" width="3.140625" style="13" bestFit="1" customWidth="1"/>
    <col min="1291" max="1291" width="47.140625" style="13" bestFit="1" customWidth="1"/>
    <col min="1292" max="1536" width="7.5703125" style="13"/>
    <col min="1537" max="1538" width="41.5703125" style="13" customWidth="1"/>
    <col min="1539" max="1541" width="3.5703125" style="13" bestFit="1" customWidth="1"/>
    <col min="1542" max="1542" width="41.5703125" style="13" customWidth="1"/>
    <col min="1543" max="1545" width="3.5703125" style="13" bestFit="1" customWidth="1"/>
    <col min="1546" max="1546" width="3.140625" style="13" bestFit="1" customWidth="1"/>
    <col min="1547" max="1547" width="47.140625" style="13" bestFit="1" customWidth="1"/>
    <col min="1548" max="1792" width="7.5703125" style="13"/>
    <col min="1793" max="1794" width="41.5703125" style="13" customWidth="1"/>
    <col min="1795" max="1797" width="3.5703125" style="13" bestFit="1" customWidth="1"/>
    <col min="1798" max="1798" width="41.5703125" style="13" customWidth="1"/>
    <col min="1799" max="1801" width="3.5703125" style="13" bestFit="1" customWidth="1"/>
    <col min="1802" max="1802" width="3.140625" style="13" bestFit="1" customWidth="1"/>
    <col min="1803" max="1803" width="47.140625" style="13" bestFit="1" customWidth="1"/>
    <col min="1804" max="2048" width="7.5703125" style="13"/>
    <col min="2049" max="2050" width="41.5703125" style="13" customWidth="1"/>
    <col min="2051" max="2053" width="3.5703125" style="13" bestFit="1" customWidth="1"/>
    <col min="2054" max="2054" width="41.5703125" style="13" customWidth="1"/>
    <col min="2055" max="2057" width="3.5703125" style="13" bestFit="1" customWidth="1"/>
    <col min="2058" max="2058" width="3.140625" style="13" bestFit="1" customWidth="1"/>
    <col min="2059" max="2059" width="47.140625" style="13" bestFit="1" customWidth="1"/>
    <col min="2060" max="2304" width="7.5703125" style="13"/>
    <col min="2305" max="2306" width="41.5703125" style="13" customWidth="1"/>
    <col min="2307" max="2309" width="3.5703125" style="13" bestFit="1" customWidth="1"/>
    <col min="2310" max="2310" width="41.5703125" style="13" customWidth="1"/>
    <col min="2311" max="2313" width="3.5703125" style="13" bestFit="1" customWidth="1"/>
    <col min="2314" max="2314" width="3.140625" style="13" bestFit="1" customWidth="1"/>
    <col min="2315" max="2315" width="47.140625" style="13" bestFit="1" customWidth="1"/>
    <col min="2316" max="2560" width="7.5703125" style="13"/>
    <col min="2561" max="2562" width="41.5703125" style="13" customWidth="1"/>
    <col min="2563" max="2565" width="3.5703125" style="13" bestFit="1" customWidth="1"/>
    <col min="2566" max="2566" width="41.5703125" style="13" customWidth="1"/>
    <col min="2567" max="2569" width="3.5703125" style="13" bestFit="1" customWidth="1"/>
    <col min="2570" max="2570" width="3.140625" style="13" bestFit="1" customWidth="1"/>
    <col min="2571" max="2571" width="47.140625" style="13" bestFit="1" customWidth="1"/>
    <col min="2572" max="2816" width="7.5703125" style="13"/>
    <col min="2817" max="2818" width="41.5703125" style="13" customWidth="1"/>
    <col min="2819" max="2821" width="3.5703125" style="13" bestFit="1" customWidth="1"/>
    <col min="2822" max="2822" width="41.5703125" style="13" customWidth="1"/>
    <col min="2823" max="2825" width="3.5703125" style="13" bestFit="1" customWidth="1"/>
    <col min="2826" max="2826" width="3.140625" style="13" bestFit="1" customWidth="1"/>
    <col min="2827" max="2827" width="47.140625" style="13" bestFit="1" customWidth="1"/>
    <col min="2828" max="3072" width="7.5703125" style="13"/>
    <col min="3073" max="3074" width="41.5703125" style="13" customWidth="1"/>
    <col min="3075" max="3077" width="3.5703125" style="13" bestFit="1" customWidth="1"/>
    <col min="3078" max="3078" width="41.5703125" style="13" customWidth="1"/>
    <col min="3079" max="3081" width="3.5703125" style="13" bestFit="1" customWidth="1"/>
    <col min="3082" max="3082" width="3.140625" style="13" bestFit="1" customWidth="1"/>
    <col min="3083" max="3083" width="47.140625" style="13" bestFit="1" customWidth="1"/>
    <col min="3084" max="3328" width="7.5703125" style="13"/>
    <col min="3329" max="3330" width="41.5703125" style="13" customWidth="1"/>
    <col min="3331" max="3333" width="3.5703125" style="13" bestFit="1" customWidth="1"/>
    <col min="3334" max="3334" width="41.5703125" style="13" customWidth="1"/>
    <col min="3335" max="3337" width="3.5703125" style="13" bestFit="1" customWidth="1"/>
    <col min="3338" max="3338" width="3.140625" style="13" bestFit="1" customWidth="1"/>
    <col min="3339" max="3339" width="47.140625" style="13" bestFit="1" customWidth="1"/>
    <col min="3340" max="3584" width="7.5703125" style="13"/>
    <col min="3585" max="3586" width="41.5703125" style="13" customWidth="1"/>
    <col min="3587" max="3589" width="3.5703125" style="13" bestFit="1" customWidth="1"/>
    <col min="3590" max="3590" width="41.5703125" style="13" customWidth="1"/>
    <col min="3591" max="3593" width="3.5703125" style="13" bestFit="1" customWidth="1"/>
    <col min="3594" max="3594" width="3.140625" style="13" bestFit="1" customWidth="1"/>
    <col min="3595" max="3595" width="47.140625" style="13" bestFit="1" customWidth="1"/>
    <col min="3596" max="3840" width="7.5703125" style="13"/>
    <col min="3841" max="3842" width="41.5703125" style="13" customWidth="1"/>
    <col min="3843" max="3845" width="3.5703125" style="13" bestFit="1" customWidth="1"/>
    <col min="3846" max="3846" width="41.5703125" style="13" customWidth="1"/>
    <col min="3847" max="3849" width="3.5703125" style="13" bestFit="1" customWidth="1"/>
    <col min="3850" max="3850" width="3.140625" style="13" bestFit="1" customWidth="1"/>
    <col min="3851" max="3851" width="47.140625" style="13" bestFit="1" customWidth="1"/>
    <col min="3852" max="4096" width="7.5703125" style="13"/>
    <col min="4097" max="4098" width="41.5703125" style="13" customWidth="1"/>
    <col min="4099" max="4101" width="3.5703125" style="13" bestFit="1" customWidth="1"/>
    <col min="4102" max="4102" width="41.5703125" style="13" customWidth="1"/>
    <col min="4103" max="4105" width="3.5703125" style="13" bestFit="1" customWidth="1"/>
    <col min="4106" max="4106" width="3.140625" style="13" bestFit="1" customWidth="1"/>
    <col min="4107" max="4107" width="47.140625" style="13" bestFit="1" customWidth="1"/>
    <col min="4108" max="4352" width="7.5703125" style="13"/>
    <col min="4353" max="4354" width="41.5703125" style="13" customWidth="1"/>
    <col min="4355" max="4357" width="3.5703125" style="13" bestFit="1" customWidth="1"/>
    <col min="4358" max="4358" width="41.5703125" style="13" customWidth="1"/>
    <col min="4359" max="4361" width="3.5703125" style="13" bestFit="1" customWidth="1"/>
    <col min="4362" max="4362" width="3.140625" style="13" bestFit="1" customWidth="1"/>
    <col min="4363" max="4363" width="47.140625" style="13" bestFit="1" customWidth="1"/>
    <col min="4364" max="4608" width="7.5703125" style="13"/>
    <col min="4609" max="4610" width="41.5703125" style="13" customWidth="1"/>
    <col min="4611" max="4613" width="3.5703125" style="13" bestFit="1" customWidth="1"/>
    <col min="4614" max="4614" width="41.5703125" style="13" customWidth="1"/>
    <col min="4615" max="4617" width="3.5703125" style="13" bestFit="1" customWidth="1"/>
    <col min="4618" max="4618" width="3.140625" style="13" bestFit="1" customWidth="1"/>
    <col min="4619" max="4619" width="47.140625" style="13" bestFit="1" customWidth="1"/>
    <col min="4620" max="4864" width="7.5703125" style="13"/>
    <col min="4865" max="4866" width="41.5703125" style="13" customWidth="1"/>
    <col min="4867" max="4869" width="3.5703125" style="13" bestFit="1" customWidth="1"/>
    <col min="4870" max="4870" width="41.5703125" style="13" customWidth="1"/>
    <col min="4871" max="4873" width="3.5703125" style="13" bestFit="1" customWidth="1"/>
    <col min="4874" max="4874" width="3.140625" style="13" bestFit="1" customWidth="1"/>
    <col min="4875" max="4875" width="47.140625" style="13" bestFit="1" customWidth="1"/>
    <col min="4876" max="5120" width="7.5703125" style="13"/>
    <col min="5121" max="5122" width="41.5703125" style="13" customWidth="1"/>
    <col min="5123" max="5125" width="3.5703125" style="13" bestFit="1" customWidth="1"/>
    <col min="5126" max="5126" width="41.5703125" style="13" customWidth="1"/>
    <col min="5127" max="5129" width="3.5703125" style="13" bestFit="1" customWidth="1"/>
    <col min="5130" max="5130" width="3.140625" style="13" bestFit="1" customWidth="1"/>
    <col min="5131" max="5131" width="47.140625" style="13" bestFit="1" customWidth="1"/>
    <col min="5132" max="5376" width="7.5703125" style="13"/>
    <col min="5377" max="5378" width="41.5703125" style="13" customWidth="1"/>
    <col min="5379" max="5381" width="3.5703125" style="13" bestFit="1" customWidth="1"/>
    <col min="5382" max="5382" width="41.5703125" style="13" customWidth="1"/>
    <col min="5383" max="5385" width="3.5703125" style="13" bestFit="1" customWidth="1"/>
    <col min="5386" max="5386" width="3.140625" style="13" bestFit="1" customWidth="1"/>
    <col min="5387" max="5387" width="47.140625" style="13" bestFit="1" customWidth="1"/>
    <col min="5388" max="5632" width="7.5703125" style="13"/>
    <col min="5633" max="5634" width="41.5703125" style="13" customWidth="1"/>
    <col min="5635" max="5637" width="3.5703125" style="13" bestFit="1" customWidth="1"/>
    <col min="5638" max="5638" width="41.5703125" style="13" customWidth="1"/>
    <col min="5639" max="5641" width="3.5703125" style="13" bestFit="1" customWidth="1"/>
    <col min="5642" max="5642" width="3.140625" style="13" bestFit="1" customWidth="1"/>
    <col min="5643" max="5643" width="47.140625" style="13" bestFit="1" customWidth="1"/>
    <col min="5644" max="5888" width="7.5703125" style="13"/>
    <col min="5889" max="5890" width="41.5703125" style="13" customWidth="1"/>
    <col min="5891" max="5893" width="3.5703125" style="13" bestFit="1" customWidth="1"/>
    <col min="5894" max="5894" width="41.5703125" style="13" customWidth="1"/>
    <col min="5895" max="5897" width="3.5703125" style="13" bestFit="1" customWidth="1"/>
    <col min="5898" max="5898" width="3.140625" style="13" bestFit="1" customWidth="1"/>
    <col min="5899" max="5899" width="47.140625" style="13" bestFit="1" customWidth="1"/>
    <col min="5900" max="6144" width="7.5703125" style="13"/>
    <col min="6145" max="6146" width="41.5703125" style="13" customWidth="1"/>
    <col min="6147" max="6149" width="3.5703125" style="13" bestFit="1" customWidth="1"/>
    <col min="6150" max="6150" width="41.5703125" style="13" customWidth="1"/>
    <col min="6151" max="6153" width="3.5703125" style="13" bestFit="1" customWidth="1"/>
    <col min="6154" max="6154" width="3.140625" style="13" bestFit="1" customWidth="1"/>
    <col min="6155" max="6155" width="47.140625" style="13" bestFit="1" customWidth="1"/>
    <col min="6156" max="6400" width="7.5703125" style="13"/>
    <col min="6401" max="6402" width="41.5703125" style="13" customWidth="1"/>
    <col min="6403" max="6405" width="3.5703125" style="13" bestFit="1" customWidth="1"/>
    <col min="6406" max="6406" width="41.5703125" style="13" customWidth="1"/>
    <col min="6407" max="6409" width="3.5703125" style="13" bestFit="1" customWidth="1"/>
    <col min="6410" max="6410" width="3.140625" style="13" bestFit="1" customWidth="1"/>
    <col min="6411" max="6411" width="47.140625" style="13" bestFit="1" customWidth="1"/>
    <col min="6412" max="6656" width="7.5703125" style="13"/>
    <col min="6657" max="6658" width="41.5703125" style="13" customWidth="1"/>
    <col min="6659" max="6661" width="3.5703125" style="13" bestFit="1" customWidth="1"/>
    <col min="6662" max="6662" width="41.5703125" style="13" customWidth="1"/>
    <col min="6663" max="6665" width="3.5703125" style="13" bestFit="1" customWidth="1"/>
    <col min="6666" max="6666" width="3.140625" style="13" bestFit="1" customWidth="1"/>
    <col min="6667" max="6667" width="47.140625" style="13" bestFit="1" customWidth="1"/>
    <col min="6668" max="6912" width="7.5703125" style="13"/>
    <col min="6913" max="6914" width="41.5703125" style="13" customWidth="1"/>
    <col min="6915" max="6917" width="3.5703125" style="13" bestFit="1" customWidth="1"/>
    <col min="6918" max="6918" width="41.5703125" style="13" customWidth="1"/>
    <col min="6919" max="6921" width="3.5703125" style="13" bestFit="1" customWidth="1"/>
    <col min="6922" max="6922" width="3.140625" style="13" bestFit="1" customWidth="1"/>
    <col min="6923" max="6923" width="47.140625" style="13" bestFit="1" customWidth="1"/>
    <col min="6924" max="7168" width="7.5703125" style="13"/>
    <col min="7169" max="7170" width="41.5703125" style="13" customWidth="1"/>
    <col min="7171" max="7173" width="3.5703125" style="13" bestFit="1" customWidth="1"/>
    <col min="7174" max="7174" width="41.5703125" style="13" customWidth="1"/>
    <col min="7175" max="7177" width="3.5703125" style="13" bestFit="1" customWidth="1"/>
    <col min="7178" max="7178" width="3.140625" style="13" bestFit="1" customWidth="1"/>
    <col min="7179" max="7179" width="47.140625" style="13" bestFit="1" customWidth="1"/>
    <col min="7180" max="7424" width="7.5703125" style="13"/>
    <col min="7425" max="7426" width="41.5703125" style="13" customWidth="1"/>
    <col min="7427" max="7429" width="3.5703125" style="13" bestFit="1" customWidth="1"/>
    <col min="7430" max="7430" width="41.5703125" style="13" customWidth="1"/>
    <col min="7431" max="7433" width="3.5703125" style="13" bestFit="1" customWidth="1"/>
    <col min="7434" max="7434" width="3.140625" style="13" bestFit="1" customWidth="1"/>
    <col min="7435" max="7435" width="47.140625" style="13" bestFit="1" customWidth="1"/>
    <col min="7436" max="7680" width="7.5703125" style="13"/>
    <col min="7681" max="7682" width="41.5703125" style="13" customWidth="1"/>
    <col min="7683" max="7685" width="3.5703125" style="13" bestFit="1" customWidth="1"/>
    <col min="7686" max="7686" width="41.5703125" style="13" customWidth="1"/>
    <col min="7687" max="7689" width="3.5703125" style="13" bestFit="1" customWidth="1"/>
    <col min="7690" max="7690" width="3.140625" style="13" bestFit="1" customWidth="1"/>
    <col min="7691" max="7691" width="47.140625" style="13" bestFit="1" customWidth="1"/>
    <col min="7692" max="7936" width="7.5703125" style="13"/>
    <col min="7937" max="7938" width="41.5703125" style="13" customWidth="1"/>
    <col min="7939" max="7941" width="3.5703125" style="13" bestFit="1" customWidth="1"/>
    <col min="7942" max="7942" width="41.5703125" style="13" customWidth="1"/>
    <col min="7943" max="7945" width="3.5703125" style="13" bestFit="1" customWidth="1"/>
    <col min="7946" max="7946" width="3.140625" style="13" bestFit="1" customWidth="1"/>
    <col min="7947" max="7947" width="47.140625" style="13" bestFit="1" customWidth="1"/>
    <col min="7948" max="8192" width="7.5703125" style="13"/>
    <col min="8193" max="8194" width="41.5703125" style="13" customWidth="1"/>
    <col min="8195" max="8197" width="3.5703125" style="13" bestFit="1" customWidth="1"/>
    <col min="8198" max="8198" width="41.5703125" style="13" customWidth="1"/>
    <col min="8199" max="8201" width="3.5703125" style="13" bestFit="1" customWidth="1"/>
    <col min="8202" max="8202" width="3.140625" style="13" bestFit="1" customWidth="1"/>
    <col min="8203" max="8203" width="47.140625" style="13" bestFit="1" customWidth="1"/>
    <col min="8204" max="8448" width="7.5703125" style="13"/>
    <col min="8449" max="8450" width="41.5703125" style="13" customWidth="1"/>
    <col min="8451" max="8453" width="3.5703125" style="13" bestFit="1" customWidth="1"/>
    <col min="8454" max="8454" width="41.5703125" style="13" customWidth="1"/>
    <col min="8455" max="8457" width="3.5703125" style="13" bestFit="1" customWidth="1"/>
    <col min="8458" max="8458" width="3.140625" style="13" bestFit="1" customWidth="1"/>
    <col min="8459" max="8459" width="47.140625" style="13" bestFit="1" customWidth="1"/>
    <col min="8460" max="8704" width="7.5703125" style="13"/>
    <col min="8705" max="8706" width="41.5703125" style="13" customWidth="1"/>
    <col min="8707" max="8709" width="3.5703125" style="13" bestFit="1" customWidth="1"/>
    <col min="8710" max="8710" width="41.5703125" style="13" customWidth="1"/>
    <col min="8711" max="8713" width="3.5703125" style="13" bestFit="1" customWidth="1"/>
    <col min="8714" max="8714" width="3.140625" style="13" bestFit="1" customWidth="1"/>
    <col min="8715" max="8715" width="47.140625" style="13" bestFit="1" customWidth="1"/>
    <col min="8716" max="8960" width="7.5703125" style="13"/>
    <col min="8961" max="8962" width="41.5703125" style="13" customWidth="1"/>
    <col min="8963" max="8965" width="3.5703125" style="13" bestFit="1" customWidth="1"/>
    <col min="8966" max="8966" width="41.5703125" style="13" customWidth="1"/>
    <col min="8967" max="8969" width="3.5703125" style="13" bestFit="1" customWidth="1"/>
    <col min="8970" max="8970" width="3.140625" style="13" bestFit="1" customWidth="1"/>
    <col min="8971" max="8971" width="47.140625" style="13" bestFit="1" customWidth="1"/>
    <col min="8972" max="9216" width="7.5703125" style="13"/>
    <col min="9217" max="9218" width="41.5703125" style="13" customWidth="1"/>
    <col min="9219" max="9221" width="3.5703125" style="13" bestFit="1" customWidth="1"/>
    <col min="9222" max="9222" width="41.5703125" style="13" customWidth="1"/>
    <col min="9223" max="9225" width="3.5703125" style="13" bestFit="1" customWidth="1"/>
    <col min="9226" max="9226" width="3.140625" style="13" bestFit="1" customWidth="1"/>
    <col min="9227" max="9227" width="47.140625" style="13" bestFit="1" customWidth="1"/>
    <col min="9228" max="9472" width="7.5703125" style="13"/>
    <col min="9473" max="9474" width="41.5703125" style="13" customWidth="1"/>
    <col min="9475" max="9477" width="3.5703125" style="13" bestFit="1" customWidth="1"/>
    <col min="9478" max="9478" width="41.5703125" style="13" customWidth="1"/>
    <col min="9479" max="9481" width="3.5703125" style="13" bestFit="1" customWidth="1"/>
    <col min="9482" max="9482" width="3.140625" style="13" bestFit="1" customWidth="1"/>
    <col min="9483" max="9483" width="47.140625" style="13" bestFit="1" customWidth="1"/>
    <col min="9484" max="9728" width="7.5703125" style="13"/>
    <col min="9729" max="9730" width="41.5703125" style="13" customWidth="1"/>
    <col min="9731" max="9733" width="3.5703125" style="13" bestFit="1" customWidth="1"/>
    <col min="9734" max="9734" width="41.5703125" style="13" customWidth="1"/>
    <col min="9735" max="9737" width="3.5703125" style="13" bestFit="1" customWidth="1"/>
    <col min="9738" max="9738" width="3.140625" style="13" bestFit="1" customWidth="1"/>
    <col min="9739" max="9739" width="47.140625" style="13" bestFit="1" customWidth="1"/>
    <col min="9740" max="9984" width="7.5703125" style="13"/>
    <col min="9985" max="9986" width="41.5703125" style="13" customWidth="1"/>
    <col min="9987" max="9989" width="3.5703125" style="13" bestFit="1" customWidth="1"/>
    <col min="9990" max="9990" width="41.5703125" style="13" customWidth="1"/>
    <col min="9991" max="9993" width="3.5703125" style="13" bestFit="1" customWidth="1"/>
    <col min="9994" max="9994" width="3.140625" style="13" bestFit="1" customWidth="1"/>
    <col min="9995" max="9995" width="47.140625" style="13" bestFit="1" customWidth="1"/>
    <col min="9996" max="10240" width="7.5703125" style="13"/>
    <col min="10241" max="10242" width="41.5703125" style="13" customWidth="1"/>
    <col min="10243" max="10245" width="3.5703125" style="13" bestFit="1" customWidth="1"/>
    <col min="10246" max="10246" width="41.5703125" style="13" customWidth="1"/>
    <col min="10247" max="10249" width="3.5703125" style="13" bestFit="1" customWidth="1"/>
    <col min="10250" max="10250" width="3.140625" style="13" bestFit="1" customWidth="1"/>
    <col min="10251" max="10251" width="47.140625" style="13" bestFit="1" customWidth="1"/>
    <col min="10252" max="10496" width="7.5703125" style="13"/>
    <col min="10497" max="10498" width="41.5703125" style="13" customWidth="1"/>
    <col min="10499" max="10501" width="3.5703125" style="13" bestFit="1" customWidth="1"/>
    <col min="10502" max="10502" width="41.5703125" style="13" customWidth="1"/>
    <col min="10503" max="10505" width="3.5703125" style="13" bestFit="1" customWidth="1"/>
    <col min="10506" max="10506" width="3.140625" style="13" bestFit="1" customWidth="1"/>
    <col min="10507" max="10507" width="47.140625" style="13" bestFit="1" customWidth="1"/>
    <col min="10508" max="10752" width="7.5703125" style="13"/>
    <col min="10753" max="10754" width="41.5703125" style="13" customWidth="1"/>
    <col min="10755" max="10757" width="3.5703125" style="13" bestFit="1" customWidth="1"/>
    <col min="10758" max="10758" width="41.5703125" style="13" customWidth="1"/>
    <col min="10759" max="10761" width="3.5703125" style="13" bestFit="1" customWidth="1"/>
    <col min="10762" max="10762" width="3.140625" style="13" bestFit="1" customWidth="1"/>
    <col min="10763" max="10763" width="47.140625" style="13" bestFit="1" customWidth="1"/>
    <col min="10764" max="11008" width="7.5703125" style="13"/>
    <col min="11009" max="11010" width="41.5703125" style="13" customWidth="1"/>
    <col min="11011" max="11013" width="3.5703125" style="13" bestFit="1" customWidth="1"/>
    <col min="11014" max="11014" width="41.5703125" style="13" customWidth="1"/>
    <col min="11015" max="11017" width="3.5703125" style="13" bestFit="1" customWidth="1"/>
    <col min="11018" max="11018" width="3.140625" style="13" bestFit="1" customWidth="1"/>
    <col min="11019" max="11019" width="47.140625" style="13" bestFit="1" customWidth="1"/>
    <col min="11020" max="11264" width="7.5703125" style="13"/>
    <col min="11265" max="11266" width="41.5703125" style="13" customWidth="1"/>
    <col min="11267" max="11269" width="3.5703125" style="13" bestFit="1" customWidth="1"/>
    <col min="11270" max="11270" width="41.5703125" style="13" customWidth="1"/>
    <col min="11271" max="11273" width="3.5703125" style="13" bestFit="1" customWidth="1"/>
    <col min="11274" max="11274" width="3.140625" style="13" bestFit="1" customWidth="1"/>
    <col min="11275" max="11275" width="47.140625" style="13" bestFit="1" customWidth="1"/>
    <col min="11276" max="11520" width="7.5703125" style="13"/>
    <col min="11521" max="11522" width="41.5703125" style="13" customWidth="1"/>
    <col min="11523" max="11525" width="3.5703125" style="13" bestFit="1" customWidth="1"/>
    <col min="11526" max="11526" width="41.5703125" style="13" customWidth="1"/>
    <col min="11527" max="11529" width="3.5703125" style="13" bestFit="1" customWidth="1"/>
    <col min="11530" max="11530" width="3.140625" style="13" bestFit="1" customWidth="1"/>
    <col min="11531" max="11531" width="47.140625" style="13" bestFit="1" customWidth="1"/>
    <col min="11532" max="11776" width="7.5703125" style="13"/>
    <col min="11777" max="11778" width="41.5703125" style="13" customWidth="1"/>
    <col min="11779" max="11781" width="3.5703125" style="13" bestFit="1" customWidth="1"/>
    <col min="11782" max="11782" width="41.5703125" style="13" customWidth="1"/>
    <col min="11783" max="11785" width="3.5703125" style="13" bestFit="1" customWidth="1"/>
    <col min="11786" max="11786" width="3.140625" style="13" bestFit="1" customWidth="1"/>
    <col min="11787" max="11787" width="47.140625" style="13" bestFit="1" customWidth="1"/>
    <col min="11788" max="12032" width="7.5703125" style="13"/>
    <col min="12033" max="12034" width="41.5703125" style="13" customWidth="1"/>
    <col min="12035" max="12037" width="3.5703125" style="13" bestFit="1" customWidth="1"/>
    <col min="12038" max="12038" width="41.5703125" style="13" customWidth="1"/>
    <col min="12039" max="12041" width="3.5703125" style="13" bestFit="1" customWidth="1"/>
    <col min="12042" max="12042" width="3.140625" style="13" bestFit="1" customWidth="1"/>
    <col min="12043" max="12043" width="47.140625" style="13" bestFit="1" customWidth="1"/>
    <col min="12044" max="12288" width="7.5703125" style="13"/>
    <col min="12289" max="12290" width="41.5703125" style="13" customWidth="1"/>
    <col min="12291" max="12293" width="3.5703125" style="13" bestFit="1" customWidth="1"/>
    <col min="12294" max="12294" width="41.5703125" style="13" customWidth="1"/>
    <col min="12295" max="12297" width="3.5703125" style="13" bestFit="1" customWidth="1"/>
    <col min="12298" max="12298" width="3.140625" style="13" bestFit="1" customWidth="1"/>
    <col min="12299" max="12299" width="47.140625" style="13" bestFit="1" customWidth="1"/>
    <col min="12300" max="12544" width="7.5703125" style="13"/>
    <col min="12545" max="12546" width="41.5703125" style="13" customWidth="1"/>
    <col min="12547" max="12549" width="3.5703125" style="13" bestFit="1" customWidth="1"/>
    <col min="12550" max="12550" width="41.5703125" style="13" customWidth="1"/>
    <col min="12551" max="12553" width="3.5703125" style="13" bestFit="1" customWidth="1"/>
    <col min="12554" max="12554" width="3.140625" style="13" bestFit="1" customWidth="1"/>
    <col min="12555" max="12555" width="47.140625" style="13" bestFit="1" customWidth="1"/>
    <col min="12556" max="12800" width="7.5703125" style="13"/>
    <col min="12801" max="12802" width="41.5703125" style="13" customWidth="1"/>
    <col min="12803" max="12805" width="3.5703125" style="13" bestFit="1" customWidth="1"/>
    <col min="12806" max="12806" width="41.5703125" style="13" customWidth="1"/>
    <col min="12807" max="12809" width="3.5703125" style="13" bestFit="1" customWidth="1"/>
    <col min="12810" max="12810" width="3.140625" style="13" bestFit="1" customWidth="1"/>
    <col min="12811" max="12811" width="47.140625" style="13" bestFit="1" customWidth="1"/>
    <col min="12812" max="13056" width="7.5703125" style="13"/>
    <col min="13057" max="13058" width="41.5703125" style="13" customWidth="1"/>
    <col min="13059" max="13061" width="3.5703125" style="13" bestFit="1" customWidth="1"/>
    <col min="13062" max="13062" width="41.5703125" style="13" customWidth="1"/>
    <col min="13063" max="13065" width="3.5703125" style="13" bestFit="1" customWidth="1"/>
    <col min="13066" max="13066" width="3.140625" style="13" bestFit="1" customWidth="1"/>
    <col min="13067" max="13067" width="47.140625" style="13" bestFit="1" customWidth="1"/>
    <col min="13068" max="13312" width="7.5703125" style="13"/>
    <col min="13313" max="13314" width="41.5703125" style="13" customWidth="1"/>
    <col min="13315" max="13317" width="3.5703125" style="13" bestFit="1" customWidth="1"/>
    <col min="13318" max="13318" width="41.5703125" style="13" customWidth="1"/>
    <col min="13319" max="13321" width="3.5703125" style="13" bestFit="1" customWidth="1"/>
    <col min="13322" max="13322" width="3.140625" style="13" bestFit="1" customWidth="1"/>
    <col min="13323" max="13323" width="47.140625" style="13" bestFit="1" customWidth="1"/>
    <col min="13324" max="13568" width="7.5703125" style="13"/>
    <col min="13569" max="13570" width="41.5703125" style="13" customWidth="1"/>
    <col min="13571" max="13573" width="3.5703125" style="13" bestFit="1" customWidth="1"/>
    <col min="13574" max="13574" width="41.5703125" style="13" customWidth="1"/>
    <col min="13575" max="13577" width="3.5703125" style="13" bestFit="1" customWidth="1"/>
    <col min="13578" max="13578" width="3.140625" style="13" bestFit="1" customWidth="1"/>
    <col min="13579" max="13579" width="47.140625" style="13" bestFit="1" customWidth="1"/>
    <col min="13580" max="13824" width="7.5703125" style="13"/>
    <col min="13825" max="13826" width="41.5703125" style="13" customWidth="1"/>
    <col min="13827" max="13829" width="3.5703125" style="13" bestFit="1" customWidth="1"/>
    <col min="13830" max="13830" width="41.5703125" style="13" customWidth="1"/>
    <col min="13831" max="13833" width="3.5703125" style="13" bestFit="1" customWidth="1"/>
    <col min="13834" max="13834" width="3.140625" style="13" bestFit="1" customWidth="1"/>
    <col min="13835" max="13835" width="47.140625" style="13" bestFit="1" customWidth="1"/>
    <col min="13836" max="14080" width="7.5703125" style="13"/>
    <col min="14081" max="14082" width="41.5703125" style="13" customWidth="1"/>
    <col min="14083" max="14085" width="3.5703125" style="13" bestFit="1" customWidth="1"/>
    <col min="14086" max="14086" width="41.5703125" style="13" customWidth="1"/>
    <col min="14087" max="14089" width="3.5703125" style="13" bestFit="1" customWidth="1"/>
    <col min="14090" max="14090" width="3.140625" style="13" bestFit="1" customWidth="1"/>
    <col min="14091" max="14091" width="47.140625" style="13" bestFit="1" customWidth="1"/>
    <col min="14092" max="14336" width="7.5703125" style="13"/>
    <col min="14337" max="14338" width="41.5703125" style="13" customWidth="1"/>
    <col min="14339" max="14341" width="3.5703125" style="13" bestFit="1" customWidth="1"/>
    <col min="14342" max="14342" width="41.5703125" style="13" customWidth="1"/>
    <col min="14343" max="14345" width="3.5703125" style="13" bestFit="1" customWidth="1"/>
    <col min="14346" max="14346" width="3.140625" style="13" bestFit="1" customWidth="1"/>
    <col min="14347" max="14347" width="47.140625" style="13" bestFit="1" customWidth="1"/>
    <col min="14348" max="14592" width="7.5703125" style="13"/>
    <col min="14593" max="14594" width="41.5703125" style="13" customWidth="1"/>
    <col min="14595" max="14597" width="3.5703125" style="13" bestFit="1" customWidth="1"/>
    <col min="14598" max="14598" width="41.5703125" style="13" customWidth="1"/>
    <col min="14599" max="14601" width="3.5703125" style="13" bestFit="1" customWidth="1"/>
    <col min="14602" max="14602" width="3.140625" style="13" bestFit="1" customWidth="1"/>
    <col min="14603" max="14603" width="47.140625" style="13" bestFit="1" customWidth="1"/>
    <col min="14604" max="14848" width="7.5703125" style="13"/>
    <col min="14849" max="14850" width="41.5703125" style="13" customWidth="1"/>
    <col min="14851" max="14853" width="3.5703125" style="13" bestFit="1" customWidth="1"/>
    <col min="14854" max="14854" width="41.5703125" style="13" customWidth="1"/>
    <col min="14855" max="14857" width="3.5703125" style="13" bestFit="1" customWidth="1"/>
    <col min="14858" max="14858" width="3.140625" style="13" bestFit="1" customWidth="1"/>
    <col min="14859" max="14859" width="47.140625" style="13" bestFit="1" customWidth="1"/>
    <col min="14860" max="15104" width="7.5703125" style="13"/>
    <col min="15105" max="15106" width="41.5703125" style="13" customWidth="1"/>
    <col min="15107" max="15109" width="3.5703125" style="13" bestFit="1" customWidth="1"/>
    <col min="15110" max="15110" width="41.5703125" style="13" customWidth="1"/>
    <col min="15111" max="15113" width="3.5703125" style="13" bestFit="1" customWidth="1"/>
    <col min="15114" max="15114" width="3.140625" style="13" bestFit="1" customWidth="1"/>
    <col min="15115" max="15115" width="47.140625" style="13" bestFit="1" customWidth="1"/>
    <col min="15116" max="15360" width="7.5703125" style="13"/>
    <col min="15361" max="15362" width="41.5703125" style="13" customWidth="1"/>
    <col min="15363" max="15365" width="3.5703125" style="13" bestFit="1" customWidth="1"/>
    <col min="15366" max="15366" width="41.5703125" style="13" customWidth="1"/>
    <col min="15367" max="15369" width="3.5703125" style="13" bestFit="1" customWidth="1"/>
    <col min="15370" max="15370" width="3.140625" style="13" bestFit="1" customWidth="1"/>
    <col min="15371" max="15371" width="47.140625" style="13" bestFit="1" customWidth="1"/>
    <col min="15372" max="15616" width="7.5703125" style="13"/>
    <col min="15617" max="15618" width="41.5703125" style="13" customWidth="1"/>
    <col min="15619" max="15621" width="3.5703125" style="13" bestFit="1" customWidth="1"/>
    <col min="15622" max="15622" width="41.5703125" style="13" customWidth="1"/>
    <col min="15623" max="15625" width="3.5703125" style="13" bestFit="1" customWidth="1"/>
    <col min="15626" max="15626" width="3.140625" style="13" bestFit="1" customWidth="1"/>
    <col min="15627" max="15627" width="47.140625" style="13" bestFit="1" customWidth="1"/>
    <col min="15628" max="15872" width="7.5703125" style="13"/>
    <col min="15873" max="15874" width="41.5703125" style="13" customWidth="1"/>
    <col min="15875" max="15877" width="3.5703125" style="13" bestFit="1" customWidth="1"/>
    <col min="15878" max="15878" width="41.5703125" style="13" customWidth="1"/>
    <col min="15879" max="15881" width="3.5703125" style="13" bestFit="1" customWidth="1"/>
    <col min="15882" max="15882" width="3.140625" style="13" bestFit="1" customWidth="1"/>
    <col min="15883" max="15883" width="47.140625" style="13" bestFit="1" customWidth="1"/>
    <col min="15884" max="16128" width="7.5703125" style="13"/>
    <col min="16129" max="16130" width="41.5703125" style="13" customWidth="1"/>
    <col min="16131" max="16133" width="3.5703125" style="13" bestFit="1" customWidth="1"/>
    <col min="16134" max="16134" width="41.5703125" style="13" customWidth="1"/>
    <col min="16135" max="16137" width="3.5703125" style="13" bestFit="1" customWidth="1"/>
    <col min="16138" max="16138" width="3.140625" style="13" bestFit="1" customWidth="1"/>
    <col min="16139" max="16139" width="47.140625" style="13" bestFit="1" customWidth="1"/>
    <col min="16140" max="16384" width="7.5703125" style="13"/>
  </cols>
  <sheetData>
    <row r="1" spans="1:13" ht="15.6">
      <c r="A1" s="11" t="s">
        <v>0</v>
      </c>
      <c r="B1" s="12" t="s">
        <v>1</v>
      </c>
      <c r="F1" s="19" t="s">
        <v>2</v>
      </c>
      <c r="G1" s="31">
        <f>+B6+365</f>
        <v>45612</v>
      </c>
      <c r="H1" s="32"/>
      <c r="I1" s="32"/>
      <c r="J1" s="32"/>
    </row>
    <row r="2" spans="1:13" ht="15.6">
      <c r="A2" s="11" t="s">
        <v>3</v>
      </c>
      <c r="B2" s="12" t="s">
        <v>4</v>
      </c>
    </row>
    <row r="3" spans="1:13" ht="15.6">
      <c r="A3" s="11" t="s">
        <v>5</v>
      </c>
      <c r="B3" s="24" t="s">
        <v>6</v>
      </c>
    </row>
    <row r="4" spans="1:13" ht="15.6">
      <c r="A4" s="11" t="s">
        <v>7</v>
      </c>
      <c r="B4" s="24">
        <v>45246</v>
      </c>
    </row>
    <row r="5" spans="1:13" ht="15.6">
      <c r="A5" s="11" t="s">
        <v>8</v>
      </c>
      <c r="B5" s="24" t="s">
        <v>6</v>
      </c>
    </row>
    <row r="6" spans="1:13" ht="15.6">
      <c r="A6" s="11" t="s">
        <v>9</v>
      </c>
      <c r="B6" s="25">
        <v>45247</v>
      </c>
    </row>
    <row r="7" spans="1:13">
      <c r="A7" s="14"/>
      <c r="B7" s="15"/>
      <c r="C7" s="33" t="s">
        <v>10</v>
      </c>
      <c r="D7" s="33"/>
      <c r="E7" s="33"/>
      <c r="F7" s="20"/>
      <c r="G7" s="33" t="s">
        <v>11</v>
      </c>
      <c r="H7" s="33"/>
      <c r="I7" s="33"/>
      <c r="J7" s="23"/>
      <c r="K7" s="21"/>
      <c r="L7" s="34" t="s">
        <v>12</v>
      </c>
      <c r="M7" s="34"/>
    </row>
    <row r="8" spans="1:13" s="22" customFormat="1" ht="39">
      <c r="A8" s="16" t="s">
        <v>13</v>
      </c>
      <c r="B8" s="16" t="s">
        <v>14</v>
      </c>
      <c r="C8" s="4" t="s">
        <v>15</v>
      </c>
      <c r="D8" s="4" t="s">
        <v>16</v>
      </c>
      <c r="E8" s="4" t="s">
        <v>17</v>
      </c>
      <c r="F8" s="16" t="s">
        <v>18</v>
      </c>
      <c r="G8" s="4" t="s">
        <v>15</v>
      </c>
      <c r="H8" s="4" t="s">
        <v>16</v>
      </c>
      <c r="I8" s="4" t="s">
        <v>17</v>
      </c>
      <c r="J8" s="4" t="s">
        <v>19</v>
      </c>
      <c r="K8" s="16" t="s">
        <v>20</v>
      </c>
      <c r="L8" s="16" t="s">
        <v>21</v>
      </c>
      <c r="M8" s="16" t="s">
        <v>22</v>
      </c>
    </row>
    <row r="9" spans="1:13" ht="21">
      <c r="A9" s="17" t="s">
        <v>23</v>
      </c>
      <c r="B9" s="17" t="s">
        <v>24</v>
      </c>
      <c r="C9" s="5">
        <v>2</v>
      </c>
      <c r="D9" s="5">
        <v>5</v>
      </c>
      <c r="E9" s="6">
        <f t="shared" ref="E9:E31" si="0">C9*D9</f>
        <v>10</v>
      </c>
      <c r="F9" s="17" t="s">
        <v>25</v>
      </c>
      <c r="G9" s="5">
        <v>1</v>
      </c>
      <c r="H9" s="5">
        <v>5</v>
      </c>
      <c r="I9" s="6">
        <f t="shared" ref="I9:I27" si="1">G9*H9</f>
        <v>5</v>
      </c>
      <c r="J9" s="5" t="str">
        <f t="shared" ref="J9:J27" si="2">IF(I9&lt;5.01,"Yes","No")</f>
        <v>Yes</v>
      </c>
      <c r="K9" s="17"/>
      <c r="L9" s="12"/>
      <c r="M9" s="12"/>
    </row>
    <row r="10" spans="1:13" ht="21">
      <c r="A10" s="17" t="s">
        <v>26</v>
      </c>
      <c r="B10" s="17" t="s">
        <v>27</v>
      </c>
      <c r="C10" s="5">
        <v>1</v>
      </c>
      <c r="D10" s="5">
        <v>4</v>
      </c>
      <c r="E10" s="6">
        <v>4</v>
      </c>
      <c r="F10" s="17" t="s">
        <v>28</v>
      </c>
      <c r="G10" s="5">
        <v>1</v>
      </c>
      <c r="H10" s="5">
        <v>2</v>
      </c>
      <c r="I10" s="6">
        <v>2</v>
      </c>
      <c r="J10" s="5" t="str">
        <f t="shared" si="2"/>
        <v>Yes</v>
      </c>
      <c r="K10" s="17"/>
      <c r="L10" s="12"/>
      <c r="M10" s="12"/>
    </row>
    <row r="11" spans="1:13" ht="21">
      <c r="A11" s="17" t="s">
        <v>29</v>
      </c>
      <c r="B11" s="17" t="s">
        <v>30</v>
      </c>
      <c r="C11" s="5">
        <v>5</v>
      </c>
      <c r="D11" s="5">
        <v>3</v>
      </c>
      <c r="E11" s="6">
        <f t="shared" si="0"/>
        <v>15</v>
      </c>
      <c r="F11" s="17" t="s">
        <v>31</v>
      </c>
      <c r="G11" s="5">
        <v>1</v>
      </c>
      <c r="H11" s="5">
        <v>3</v>
      </c>
      <c r="I11" s="6">
        <f t="shared" si="1"/>
        <v>3</v>
      </c>
      <c r="J11" s="5" t="str">
        <f t="shared" si="2"/>
        <v>Yes</v>
      </c>
      <c r="K11" s="17"/>
      <c r="L11" s="12"/>
      <c r="M11" s="12"/>
    </row>
    <row r="12" spans="1:13" ht="31.5">
      <c r="A12" s="17" t="s">
        <v>32</v>
      </c>
      <c r="B12" s="17" t="s">
        <v>33</v>
      </c>
      <c r="C12" s="5">
        <v>3</v>
      </c>
      <c r="D12" s="5">
        <v>3</v>
      </c>
      <c r="E12" s="6">
        <f t="shared" si="0"/>
        <v>9</v>
      </c>
      <c r="F12" s="17" t="s">
        <v>34</v>
      </c>
      <c r="G12" s="5">
        <v>1</v>
      </c>
      <c r="H12" s="5">
        <v>3</v>
      </c>
      <c r="I12" s="6">
        <f t="shared" si="1"/>
        <v>3</v>
      </c>
      <c r="J12" s="5" t="str">
        <f t="shared" si="2"/>
        <v>Yes</v>
      </c>
      <c r="K12" s="17"/>
      <c r="L12" s="12"/>
      <c r="M12" s="12"/>
    </row>
    <row r="13" spans="1:13">
      <c r="A13" s="17" t="s">
        <v>35</v>
      </c>
      <c r="B13" s="17" t="s">
        <v>36</v>
      </c>
      <c r="C13" s="5">
        <v>4</v>
      </c>
      <c r="D13" s="5">
        <v>4</v>
      </c>
      <c r="E13" s="6">
        <f t="shared" si="0"/>
        <v>16</v>
      </c>
      <c r="F13" s="17" t="s">
        <v>37</v>
      </c>
      <c r="G13" s="5">
        <v>1</v>
      </c>
      <c r="H13" s="5">
        <v>4</v>
      </c>
      <c r="I13" s="6">
        <f t="shared" si="1"/>
        <v>4</v>
      </c>
      <c r="J13" s="5" t="str">
        <f t="shared" si="2"/>
        <v>Yes</v>
      </c>
      <c r="K13" s="17"/>
      <c r="L13" s="12"/>
      <c r="M13" s="12"/>
    </row>
    <row r="14" spans="1:13" ht="21">
      <c r="A14" s="17" t="s">
        <v>38</v>
      </c>
      <c r="B14" s="17" t="s">
        <v>39</v>
      </c>
      <c r="C14" s="5">
        <v>5</v>
      </c>
      <c r="D14" s="5">
        <v>3</v>
      </c>
      <c r="E14" s="6">
        <f t="shared" si="0"/>
        <v>15</v>
      </c>
      <c r="F14" s="17" t="s">
        <v>40</v>
      </c>
      <c r="G14" s="5">
        <v>1</v>
      </c>
      <c r="H14" s="5">
        <v>3</v>
      </c>
      <c r="I14" s="6">
        <f t="shared" si="1"/>
        <v>3</v>
      </c>
      <c r="J14" s="5" t="str">
        <f t="shared" si="2"/>
        <v>Yes</v>
      </c>
      <c r="K14" s="17"/>
      <c r="L14" s="12"/>
      <c r="M14" s="12"/>
    </row>
    <row r="15" spans="1:13" ht="21">
      <c r="A15" s="17" t="s">
        <v>41</v>
      </c>
      <c r="B15" s="17" t="s">
        <v>42</v>
      </c>
      <c r="C15" s="5">
        <v>4</v>
      </c>
      <c r="D15" s="5">
        <v>3</v>
      </c>
      <c r="E15" s="6">
        <f t="shared" si="0"/>
        <v>12</v>
      </c>
      <c r="F15" s="17" t="s">
        <v>43</v>
      </c>
      <c r="G15" s="5">
        <v>2</v>
      </c>
      <c r="H15" s="5">
        <v>2</v>
      </c>
      <c r="I15" s="6">
        <f t="shared" si="1"/>
        <v>4</v>
      </c>
      <c r="J15" s="5" t="str">
        <f t="shared" si="2"/>
        <v>Yes</v>
      </c>
      <c r="K15" s="17"/>
      <c r="L15" s="12"/>
      <c r="M15" s="12"/>
    </row>
    <row r="16" spans="1:13" ht="21">
      <c r="A16" s="17" t="s">
        <v>44</v>
      </c>
      <c r="B16" s="17" t="s">
        <v>42</v>
      </c>
      <c r="C16" s="5">
        <v>4</v>
      </c>
      <c r="D16" s="5">
        <v>3</v>
      </c>
      <c r="E16" s="6">
        <f t="shared" si="0"/>
        <v>12</v>
      </c>
      <c r="F16" s="17" t="s">
        <v>45</v>
      </c>
      <c r="G16" s="5">
        <v>2</v>
      </c>
      <c r="H16" s="5">
        <v>2</v>
      </c>
      <c r="I16" s="6">
        <f t="shared" si="1"/>
        <v>4</v>
      </c>
      <c r="J16" s="5" t="str">
        <f t="shared" si="2"/>
        <v>Yes</v>
      </c>
      <c r="K16" s="17"/>
      <c r="L16" s="12"/>
      <c r="M16" s="12"/>
    </row>
    <row r="17" spans="1:13" ht="63">
      <c r="A17" s="17" t="s">
        <v>46</v>
      </c>
      <c r="B17" s="17" t="s">
        <v>47</v>
      </c>
      <c r="C17" s="5">
        <v>5</v>
      </c>
      <c r="D17" s="5">
        <v>3</v>
      </c>
      <c r="E17" s="26">
        <f t="shared" si="0"/>
        <v>15</v>
      </c>
      <c r="F17" s="17" t="s">
        <v>48</v>
      </c>
      <c r="G17" s="5">
        <v>1</v>
      </c>
      <c r="H17" s="5">
        <v>3</v>
      </c>
      <c r="I17" s="6">
        <f t="shared" si="1"/>
        <v>3</v>
      </c>
      <c r="J17" s="5" t="str">
        <f t="shared" si="2"/>
        <v>Yes</v>
      </c>
      <c r="K17" s="17"/>
      <c r="L17" s="12"/>
      <c r="M17" s="12"/>
    </row>
    <row r="18" spans="1:13">
      <c r="A18" s="17" t="s">
        <v>49</v>
      </c>
      <c r="B18" s="17" t="s">
        <v>50</v>
      </c>
      <c r="C18" s="5">
        <v>4</v>
      </c>
      <c r="D18" s="5">
        <v>3</v>
      </c>
      <c r="E18" s="26">
        <f t="shared" si="0"/>
        <v>12</v>
      </c>
      <c r="F18" s="17" t="s">
        <v>51</v>
      </c>
      <c r="G18" s="5">
        <v>1</v>
      </c>
      <c r="H18" s="5">
        <v>3</v>
      </c>
      <c r="I18" s="6">
        <f t="shared" si="1"/>
        <v>3</v>
      </c>
      <c r="J18" s="5" t="str">
        <f t="shared" si="2"/>
        <v>Yes</v>
      </c>
      <c r="K18" s="17"/>
      <c r="L18" s="12"/>
      <c r="M18" s="12"/>
    </row>
    <row r="19" spans="1:13" ht="31.5">
      <c r="A19" s="17" t="s">
        <v>49</v>
      </c>
      <c r="B19" s="17" t="s">
        <v>52</v>
      </c>
      <c r="C19" s="5">
        <v>4</v>
      </c>
      <c r="D19" s="5">
        <v>3</v>
      </c>
      <c r="E19" s="26">
        <f t="shared" si="0"/>
        <v>12</v>
      </c>
      <c r="F19" s="17" t="s">
        <v>51</v>
      </c>
      <c r="G19" s="5">
        <v>1</v>
      </c>
      <c r="H19" s="5">
        <v>3</v>
      </c>
      <c r="I19" s="6">
        <f t="shared" si="1"/>
        <v>3</v>
      </c>
      <c r="J19" s="5" t="str">
        <f t="shared" si="2"/>
        <v>Yes</v>
      </c>
      <c r="K19" s="17"/>
      <c r="L19" s="12"/>
      <c r="M19" s="12"/>
    </row>
    <row r="20" spans="1:13" ht="21">
      <c r="A20" s="17" t="s">
        <v>53</v>
      </c>
      <c r="B20" s="17" t="s">
        <v>54</v>
      </c>
      <c r="C20" s="5">
        <v>4</v>
      </c>
      <c r="D20" s="5">
        <v>5</v>
      </c>
      <c r="E20" s="26">
        <f t="shared" si="0"/>
        <v>20</v>
      </c>
      <c r="F20" s="17" t="s">
        <v>55</v>
      </c>
      <c r="G20" s="5">
        <v>1</v>
      </c>
      <c r="H20" s="5">
        <v>5</v>
      </c>
      <c r="I20" s="6">
        <f t="shared" si="1"/>
        <v>5</v>
      </c>
      <c r="J20" s="5" t="str">
        <f t="shared" si="2"/>
        <v>Yes</v>
      </c>
      <c r="K20" s="17"/>
      <c r="L20" s="12"/>
      <c r="M20" s="12"/>
    </row>
    <row r="21" spans="1:13" ht="31.5">
      <c r="A21" s="17" t="s">
        <v>56</v>
      </c>
      <c r="B21" s="17" t="s">
        <v>57</v>
      </c>
      <c r="C21" s="5">
        <v>2</v>
      </c>
      <c r="D21" s="5">
        <v>2</v>
      </c>
      <c r="E21" s="6">
        <f t="shared" si="0"/>
        <v>4</v>
      </c>
      <c r="F21" s="17" t="s">
        <v>58</v>
      </c>
      <c r="G21" s="5">
        <v>2</v>
      </c>
      <c r="H21" s="5">
        <v>1</v>
      </c>
      <c r="I21" s="6">
        <f t="shared" si="1"/>
        <v>2</v>
      </c>
      <c r="J21" s="5" t="str">
        <f t="shared" si="2"/>
        <v>Yes</v>
      </c>
      <c r="K21" s="12"/>
      <c r="L21" s="12"/>
      <c r="M21" s="12"/>
    </row>
    <row r="22" spans="1:13" ht="31.5">
      <c r="A22" s="17" t="s">
        <v>59</v>
      </c>
      <c r="B22" s="17" t="s">
        <v>60</v>
      </c>
      <c r="C22" s="5">
        <v>5</v>
      </c>
      <c r="D22" s="5">
        <v>5</v>
      </c>
      <c r="E22" s="6">
        <f t="shared" si="0"/>
        <v>25</v>
      </c>
      <c r="F22" s="17" t="s">
        <v>61</v>
      </c>
      <c r="G22" s="5">
        <v>5</v>
      </c>
      <c r="H22" s="5">
        <v>1</v>
      </c>
      <c r="I22" s="6">
        <f t="shared" si="1"/>
        <v>5</v>
      </c>
      <c r="J22" s="5" t="str">
        <f t="shared" si="2"/>
        <v>Yes</v>
      </c>
      <c r="K22" s="12"/>
      <c r="L22" s="12"/>
      <c r="M22" s="12"/>
    </row>
    <row r="23" spans="1:13" ht="31.5">
      <c r="A23" s="27" t="s">
        <v>62</v>
      </c>
      <c r="B23" s="18" t="s">
        <v>63</v>
      </c>
      <c r="C23" s="2">
        <v>4</v>
      </c>
      <c r="D23" s="2">
        <v>3</v>
      </c>
      <c r="E23" s="6">
        <f t="shared" si="0"/>
        <v>12</v>
      </c>
      <c r="F23" s="30" t="s">
        <v>64</v>
      </c>
      <c r="G23" s="5">
        <v>1</v>
      </c>
      <c r="H23" s="5">
        <v>3</v>
      </c>
      <c r="I23" s="6">
        <f t="shared" si="1"/>
        <v>3</v>
      </c>
      <c r="J23" s="5" t="str">
        <f t="shared" si="2"/>
        <v>Yes</v>
      </c>
      <c r="K23" s="12"/>
      <c r="L23" s="12"/>
      <c r="M23" s="12"/>
    </row>
    <row r="24" spans="1:13" ht="73.5" customHeight="1">
      <c r="A24" s="18" t="s">
        <v>65</v>
      </c>
      <c r="B24" s="18" t="s">
        <v>66</v>
      </c>
      <c r="C24" s="2">
        <v>3</v>
      </c>
      <c r="D24" s="2">
        <v>5</v>
      </c>
      <c r="E24" s="6">
        <f t="shared" si="0"/>
        <v>15</v>
      </c>
      <c r="F24" s="29" t="s">
        <v>67</v>
      </c>
      <c r="G24" s="5">
        <v>1</v>
      </c>
      <c r="H24" s="5">
        <v>2</v>
      </c>
      <c r="I24" s="6">
        <f t="shared" si="1"/>
        <v>2</v>
      </c>
      <c r="J24" s="5" t="str">
        <f t="shared" si="2"/>
        <v>Yes</v>
      </c>
      <c r="K24" s="12"/>
      <c r="L24" s="12"/>
      <c r="M24" s="12"/>
    </row>
    <row r="25" spans="1:13" ht="73.5" customHeight="1">
      <c r="A25" s="27" t="s">
        <v>68</v>
      </c>
      <c r="B25" s="18" t="s">
        <v>66</v>
      </c>
      <c r="C25" s="2">
        <v>3</v>
      </c>
      <c r="D25" s="2">
        <v>5</v>
      </c>
      <c r="E25" s="6">
        <f t="shared" si="0"/>
        <v>15</v>
      </c>
      <c r="F25" s="29" t="s">
        <v>69</v>
      </c>
      <c r="G25" s="5">
        <v>1</v>
      </c>
      <c r="H25" s="5">
        <v>2</v>
      </c>
      <c r="I25" s="6">
        <f t="shared" si="1"/>
        <v>2</v>
      </c>
      <c r="J25" s="5" t="str">
        <f t="shared" si="2"/>
        <v>Yes</v>
      </c>
      <c r="K25" s="12"/>
      <c r="L25" s="12"/>
      <c r="M25" s="12"/>
    </row>
    <row r="26" spans="1:13" ht="73.5">
      <c r="A26" s="27" t="s">
        <v>70</v>
      </c>
      <c r="B26" s="18" t="s">
        <v>71</v>
      </c>
      <c r="C26" s="2">
        <v>3</v>
      </c>
      <c r="D26" s="2">
        <v>5</v>
      </c>
      <c r="E26" s="6">
        <f t="shared" si="0"/>
        <v>15</v>
      </c>
      <c r="F26" s="17" t="s">
        <v>72</v>
      </c>
      <c r="G26" s="5">
        <v>1</v>
      </c>
      <c r="H26" s="5">
        <v>1</v>
      </c>
      <c r="I26" s="6">
        <f t="shared" si="1"/>
        <v>1</v>
      </c>
      <c r="J26" s="5" t="str">
        <f t="shared" si="2"/>
        <v>Yes</v>
      </c>
      <c r="K26" s="12"/>
      <c r="L26" s="12"/>
      <c r="M26" s="12"/>
    </row>
    <row r="27" spans="1:13" ht="105">
      <c r="A27" s="27" t="s">
        <v>73</v>
      </c>
      <c r="B27" s="18" t="s">
        <v>74</v>
      </c>
      <c r="C27" s="2">
        <v>3</v>
      </c>
      <c r="D27" s="2">
        <v>5</v>
      </c>
      <c r="E27" s="6">
        <f t="shared" si="0"/>
        <v>15</v>
      </c>
      <c r="F27" s="28" t="s">
        <v>75</v>
      </c>
      <c r="G27" s="5">
        <v>1</v>
      </c>
      <c r="H27" s="5">
        <v>1</v>
      </c>
      <c r="I27" s="6">
        <f t="shared" si="1"/>
        <v>1</v>
      </c>
      <c r="J27" s="5" t="str">
        <f t="shared" si="2"/>
        <v>Yes</v>
      </c>
      <c r="K27" s="12"/>
      <c r="L27" s="12"/>
      <c r="M27" s="12"/>
    </row>
    <row r="28" spans="1:13" ht="73.5">
      <c r="A28" s="18" t="s">
        <v>76</v>
      </c>
      <c r="B28" s="18" t="s">
        <v>77</v>
      </c>
      <c r="C28" s="2">
        <v>3</v>
      </c>
      <c r="D28" s="2">
        <v>4</v>
      </c>
      <c r="E28" s="6">
        <f t="shared" si="0"/>
        <v>12</v>
      </c>
      <c r="F28" s="17" t="s">
        <v>78</v>
      </c>
      <c r="G28" s="5">
        <v>1</v>
      </c>
      <c r="H28" s="5">
        <v>3</v>
      </c>
      <c r="I28" s="6">
        <f t="shared" ref="I28" si="3">G28*H28</f>
        <v>3</v>
      </c>
      <c r="J28" s="5" t="str">
        <f t="shared" ref="J28" si="4">IF(I28&lt;5.01,"Yes","No")</f>
        <v>Yes</v>
      </c>
      <c r="K28" s="12"/>
      <c r="L28" s="12"/>
      <c r="M28" s="12"/>
    </row>
    <row r="29" spans="1:13" ht="31.5">
      <c r="A29" s="18" t="s">
        <v>79</v>
      </c>
      <c r="B29" s="18" t="s">
        <v>80</v>
      </c>
      <c r="C29" s="2">
        <v>4</v>
      </c>
      <c r="D29" s="2">
        <v>3</v>
      </c>
      <c r="E29" s="6">
        <f t="shared" si="0"/>
        <v>12</v>
      </c>
      <c r="F29" s="17" t="s">
        <v>81</v>
      </c>
      <c r="G29" s="5">
        <v>1</v>
      </c>
      <c r="H29" s="5">
        <v>3</v>
      </c>
      <c r="I29" s="6">
        <f t="shared" ref="I29:I30" si="5">G29*H29</f>
        <v>3</v>
      </c>
      <c r="J29" s="5" t="str">
        <f t="shared" ref="J29:J30" si="6">IF(I29&lt;5.01,"Yes","No")</f>
        <v>Yes</v>
      </c>
      <c r="K29" s="12"/>
      <c r="L29" s="12"/>
      <c r="M29" s="12"/>
    </row>
    <row r="30" spans="1:13" ht="21">
      <c r="A30" s="18" t="s">
        <v>82</v>
      </c>
      <c r="B30" s="18" t="s">
        <v>83</v>
      </c>
      <c r="C30" s="2">
        <v>3</v>
      </c>
      <c r="D30" s="2">
        <v>3</v>
      </c>
      <c r="E30" s="6">
        <f t="shared" si="0"/>
        <v>9</v>
      </c>
      <c r="F30" s="17" t="s">
        <v>84</v>
      </c>
      <c r="G30" s="5">
        <v>1</v>
      </c>
      <c r="H30" s="5">
        <v>3</v>
      </c>
      <c r="I30" s="6">
        <f t="shared" si="5"/>
        <v>3</v>
      </c>
      <c r="J30" s="5" t="str">
        <f t="shared" si="6"/>
        <v>Yes</v>
      </c>
      <c r="K30" s="12"/>
      <c r="L30" s="12"/>
      <c r="M30" s="12"/>
    </row>
    <row r="31" spans="1:13" ht="131.25" customHeight="1">
      <c r="A31" s="18" t="s">
        <v>85</v>
      </c>
      <c r="B31" s="18" t="s">
        <v>86</v>
      </c>
      <c r="C31" s="2">
        <v>3</v>
      </c>
      <c r="D31" s="2">
        <v>3</v>
      </c>
      <c r="E31" s="6">
        <f t="shared" si="0"/>
        <v>9</v>
      </c>
      <c r="F31" s="17" t="s">
        <v>87</v>
      </c>
      <c r="G31" s="5">
        <v>1</v>
      </c>
      <c r="H31" s="5">
        <v>3</v>
      </c>
      <c r="I31" s="6">
        <f t="shared" ref="I31" si="7">G31*H31</f>
        <v>3</v>
      </c>
      <c r="J31" s="5" t="str">
        <f t="shared" ref="J31" si="8">IF(I31&lt;5.01,"Yes","No")</f>
        <v>Yes</v>
      </c>
      <c r="K31" s="12"/>
      <c r="L31" s="12"/>
      <c r="M31" s="12"/>
    </row>
    <row r="32" spans="1:13" ht="52.5">
      <c r="A32" s="18" t="s">
        <v>88</v>
      </c>
      <c r="B32" s="18" t="s">
        <v>89</v>
      </c>
      <c r="C32" s="2">
        <v>3</v>
      </c>
      <c r="D32" s="2">
        <v>3</v>
      </c>
      <c r="E32" s="6">
        <f t="shared" ref="E32:E36" si="9">C32*D32</f>
        <v>9</v>
      </c>
      <c r="F32" s="17" t="s">
        <v>90</v>
      </c>
      <c r="G32" s="5">
        <v>1</v>
      </c>
      <c r="H32" s="5">
        <v>3</v>
      </c>
      <c r="I32" s="6">
        <f t="shared" ref="I32:I36" si="10">G32*H32</f>
        <v>3</v>
      </c>
      <c r="J32" s="5" t="str">
        <f t="shared" ref="J32:J36" si="11">IF(I32&lt;5.01,"Yes","No")</f>
        <v>Yes</v>
      </c>
      <c r="K32" s="12"/>
      <c r="L32" s="12"/>
      <c r="M32" s="12"/>
    </row>
    <row r="33" spans="1:13" ht="73.5">
      <c r="A33" s="18" t="s">
        <v>91</v>
      </c>
      <c r="B33" s="18" t="s">
        <v>92</v>
      </c>
      <c r="C33" s="2">
        <v>3</v>
      </c>
      <c r="D33" s="2">
        <v>4</v>
      </c>
      <c r="E33" s="6">
        <f t="shared" si="9"/>
        <v>12</v>
      </c>
      <c r="F33" s="17" t="s">
        <v>93</v>
      </c>
      <c r="G33" s="5">
        <v>1</v>
      </c>
      <c r="H33" s="5">
        <v>3</v>
      </c>
      <c r="I33" s="6">
        <f t="shared" si="10"/>
        <v>3</v>
      </c>
      <c r="J33" s="5" t="str">
        <f t="shared" si="11"/>
        <v>Yes</v>
      </c>
      <c r="K33" s="12"/>
      <c r="L33" s="12"/>
      <c r="M33" s="12"/>
    </row>
    <row r="34" spans="1:13" ht="73.5">
      <c r="A34" s="18" t="s">
        <v>94</v>
      </c>
      <c r="B34" s="18" t="s">
        <v>92</v>
      </c>
      <c r="C34" s="2">
        <v>3</v>
      </c>
      <c r="D34" s="2">
        <v>4</v>
      </c>
      <c r="E34" s="6">
        <f t="shared" si="9"/>
        <v>12</v>
      </c>
      <c r="F34" s="17" t="s">
        <v>93</v>
      </c>
      <c r="G34" s="5">
        <v>1</v>
      </c>
      <c r="H34" s="5">
        <v>3</v>
      </c>
      <c r="I34" s="6">
        <f t="shared" ref="I34:I35" si="12">G34*H34</f>
        <v>3</v>
      </c>
      <c r="J34" s="5" t="str">
        <f t="shared" ref="J34:J35" si="13">IF(I34&lt;5.01,"Yes","No")</f>
        <v>Yes</v>
      </c>
      <c r="K34" s="12"/>
      <c r="L34" s="12"/>
      <c r="M34" s="12"/>
    </row>
    <row r="35" spans="1:13" ht="73.5">
      <c r="A35" s="18" t="s">
        <v>95</v>
      </c>
      <c r="B35" s="18" t="s">
        <v>96</v>
      </c>
      <c r="C35" s="2">
        <v>3</v>
      </c>
      <c r="D35" s="2">
        <v>4</v>
      </c>
      <c r="E35" s="6">
        <f t="shared" si="9"/>
        <v>12</v>
      </c>
      <c r="F35" s="17" t="s">
        <v>93</v>
      </c>
      <c r="G35" s="5">
        <v>1</v>
      </c>
      <c r="H35" s="5">
        <v>3</v>
      </c>
      <c r="I35" s="6">
        <f t="shared" si="12"/>
        <v>3</v>
      </c>
      <c r="J35" s="5" t="str">
        <f t="shared" si="13"/>
        <v>Yes</v>
      </c>
      <c r="K35" s="12"/>
      <c r="L35" s="12"/>
      <c r="M35" s="12"/>
    </row>
    <row r="36" spans="1:13" ht="73.5">
      <c r="A36" s="18" t="s">
        <v>97</v>
      </c>
      <c r="B36" s="18" t="s">
        <v>98</v>
      </c>
      <c r="C36" s="2">
        <v>3</v>
      </c>
      <c r="D36" s="2">
        <v>4</v>
      </c>
      <c r="E36" s="6">
        <f t="shared" si="9"/>
        <v>12</v>
      </c>
      <c r="F36" s="17" t="s">
        <v>93</v>
      </c>
      <c r="G36" s="5">
        <v>1</v>
      </c>
      <c r="H36" s="5">
        <v>3</v>
      </c>
      <c r="I36" s="6">
        <f t="shared" si="10"/>
        <v>3</v>
      </c>
      <c r="J36" s="5" t="str">
        <f t="shared" si="11"/>
        <v>Yes</v>
      </c>
      <c r="K36" s="12"/>
      <c r="L36" s="12"/>
      <c r="M36" s="12"/>
    </row>
  </sheetData>
  <mergeCells count="4">
    <mergeCell ref="G1:J1"/>
    <mergeCell ref="C7:E7"/>
    <mergeCell ref="G7:I7"/>
    <mergeCell ref="L7:M7"/>
  </mergeCells>
  <conditionalFormatting sqref="J9:J36">
    <cfRule type="cellIs" dxfId="6" priority="1" stopIfTrue="1" operator="equal">
      <formula>"Yes"</formula>
    </cfRule>
    <cfRule type="cellIs" dxfId="5" priority="2" stopIfTrue="1" operator="equal">
      <formula>"No"</formula>
    </cfRule>
  </conditionalFormatting>
  <conditionalFormatting sqref="K9:K36">
    <cfRule type="cellIs" dxfId="4" priority="3" stopIfTrue="1" operator="equal">
      <formula>"n/a"</formula>
    </cfRule>
  </conditionalFormatting>
  <conditionalFormatting sqref="G1:J1">
    <cfRule type="expression" dxfId="3" priority="4" stopIfTrue="1">
      <formula>$G$1&lt;TODAY()</formula>
    </cfRule>
  </conditionalFormatting>
  <conditionalFormatting sqref="I9:I36 E9:E36">
    <cfRule type="cellIs" dxfId="2" priority="5" stopIfTrue="1" operator="between">
      <formula>1</formula>
      <formula>3</formula>
    </cfRule>
    <cfRule type="cellIs" dxfId="1" priority="6" stopIfTrue="1" operator="between">
      <formula>4</formula>
      <formula>12</formula>
    </cfRule>
    <cfRule type="cellIs" dxfId="0" priority="7" stopIfTrue="1" operator="between">
      <formula>13</formula>
      <formula>25</formula>
    </cfRule>
  </conditionalFormatting>
  <dataValidations count="2">
    <dataValidation type="list" allowBlank="1" showInputMessage="1" showErrorMessage="1" sqref="D65545:D65560 IZ65545:IZ65560 SV65545:SV65560 ACR65545:ACR65560 AMN65545:AMN65560 AWJ65545:AWJ65560 BGF65545:BGF65560 BQB65545:BQB65560 BZX65545:BZX65560 CJT65545:CJT65560 CTP65545:CTP65560 DDL65545:DDL65560 DNH65545:DNH65560 DXD65545:DXD65560 EGZ65545:EGZ65560 EQV65545:EQV65560 FAR65545:FAR65560 FKN65545:FKN65560 FUJ65545:FUJ65560 GEF65545:GEF65560 GOB65545:GOB65560 GXX65545:GXX65560 HHT65545:HHT65560 HRP65545:HRP65560 IBL65545:IBL65560 ILH65545:ILH65560 IVD65545:IVD65560 JEZ65545:JEZ65560 JOV65545:JOV65560 JYR65545:JYR65560 KIN65545:KIN65560 KSJ65545:KSJ65560 LCF65545:LCF65560 LMB65545:LMB65560 LVX65545:LVX65560 MFT65545:MFT65560 MPP65545:MPP65560 MZL65545:MZL65560 NJH65545:NJH65560 NTD65545:NTD65560 OCZ65545:OCZ65560 OMV65545:OMV65560 OWR65545:OWR65560 PGN65545:PGN65560 PQJ65545:PQJ65560 QAF65545:QAF65560 QKB65545:QKB65560 QTX65545:QTX65560 RDT65545:RDT65560 RNP65545:RNP65560 RXL65545:RXL65560 SHH65545:SHH65560 SRD65545:SRD65560 TAZ65545:TAZ65560 TKV65545:TKV65560 TUR65545:TUR65560 UEN65545:UEN65560 UOJ65545:UOJ65560 UYF65545:UYF65560 VIB65545:VIB65560 VRX65545:VRX65560 WBT65545:WBT65560 WLP65545:WLP65560 WVL65545:WVL65560 D131081:D131096 IZ131081:IZ131096 SV131081:SV131096 ACR131081:ACR131096 AMN131081:AMN131096 AWJ131081:AWJ131096 BGF131081:BGF131096 BQB131081:BQB131096 BZX131081:BZX131096 CJT131081:CJT131096 CTP131081:CTP131096 DDL131081:DDL131096 DNH131081:DNH131096 DXD131081:DXD131096 EGZ131081:EGZ131096 EQV131081:EQV131096 FAR131081:FAR131096 FKN131081:FKN131096 FUJ131081:FUJ131096 GEF131081:GEF131096 GOB131081:GOB131096 GXX131081:GXX131096 HHT131081:HHT131096 HRP131081:HRP131096 IBL131081:IBL131096 ILH131081:ILH131096 IVD131081:IVD131096 JEZ131081:JEZ131096 JOV131081:JOV131096 JYR131081:JYR131096 KIN131081:KIN131096 KSJ131081:KSJ131096 LCF131081:LCF131096 LMB131081:LMB131096 LVX131081:LVX131096 MFT131081:MFT131096 MPP131081:MPP131096 MZL131081:MZL131096 NJH131081:NJH131096 NTD131081:NTD131096 OCZ131081:OCZ131096 OMV131081:OMV131096 OWR131081:OWR131096 PGN131081:PGN131096 PQJ131081:PQJ131096 QAF131081:QAF131096 QKB131081:QKB131096 QTX131081:QTX131096 RDT131081:RDT131096 RNP131081:RNP131096 RXL131081:RXL131096 SHH131081:SHH131096 SRD131081:SRD131096 TAZ131081:TAZ131096 TKV131081:TKV131096 TUR131081:TUR131096 UEN131081:UEN131096 UOJ131081:UOJ131096 UYF131081:UYF131096 VIB131081:VIB131096 VRX131081:VRX131096 WBT131081:WBT131096 WLP131081:WLP131096 WVL131081:WVL131096 D196617:D196632 IZ196617:IZ196632 SV196617:SV196632 ACR196617:ACR196632 AMN196617:AMN196632 AWJ196617:AWJ196632 BGF196617:BGF196632 BQB196617:BQB196632 BZX196617:BZX196632 CJT196617:CJT196632 CTP196617:CTP196632 DDL196617:DDL196632 DNH196617:DNH196632 DXD196617:DXD196632 EGZ196617:EGZ196632 EQV196617:EQV196632 FAR196617:FAR196632 FKN196617:FKN196632 FUJ196617:FUJ196632 GEF196617:GEF196632 GOB196617:GOB196632 GXX196617:GXX196632 HHT196617:HHT196632 HRP196617:HRP196632 IBL196617:IBL196632 ILH196617:ILH196632 IVD196617:IVD196632 JEZ196617:JEZ196632 JOV196617:JOV196632 JYR196617:JYR196632 KIN196617:KIN196632 KSJ196617:KSJ196632 LCF196617:LCF196632 LMB196617:LMB196632 LVX196617:LVX196632 MFT196617:MFT196632 MPP196617:MPP196632 MZL196617:MZL196632 NJH196617:NJH196632 NTD196617:NTD196632 OCZ196617:OCZ196632 OMV196617:OMV196632 OWR196617:OWR196632 PGN196617:PGN196632 PQJ196617:PQJ196632 QAF196617:QAF196632 QKB196617:QKB196632 QTX196617:QTX196632 RDT196617:RDT196632 RNP196617:RNP196632 RXL196617:RXL196632 SHH196617:SHH196632 SRD196617:SRD196632 TAZ196617:TAZ196632 TKV196617:TKV196632 TUR196617:TUR196632 UEN196617:UEN196632 UOJ196617:UOJ196632 UYF196617:UYF196632 VIB196617:VIB196632 VRX196617:VRX196632 WBT196617:WBT196632 WLP196617:WLP196632 WVL196617:WVL196632 D262153:D262168 IZ262153:IZ262168 SV262153:SV262168 ACR262153:ACR262168 AMN262153:AMN262168 AWJ262153:AWJ262168 BGF262153:BGF262168 BQB262153:BQB262168 BZX262153:BZX262168 CJT262153:CJT262168 CTP262153:CTP262168 DDL262153:DDL262168 DNH262153:DNH262168 DXD262153:DXD262168 EGZ262153:EGZ262168 EQV262153:EQV262168 FAR262153:FAR262168 FKN262153:FKN262168 FUJ262153:FUJ262168 GEF262153:GEF262168 GOB262153:GOB262168 GXX262153:GXX262168 HHT262153:HHT262168 HRP262153:HRP262168 IBL262153:IBL262168 ILH262153:ILH262168 IVD262153:IVD262168 JEZ262153:JEZ262168 JOV262153:JOV262168 JYR262153:JYR262168 KIN262153:KIN262168 KSJ262153:KSJ262168 LCF262153:LCF262168 LMB262153:LMB262168 LVX262153:LVX262168 MFT262153:MFT262168 MPP262153:MPP262168 MZL262153:MZL262168 NJH262153:NJH262168 NTD262153:NTD262168 OCZ262153:OCZ262168 OMV262153:OMV262168 OWR262153:OWR262168 PGN262153:PGN262168 PQJ262153:PQJ262168 QAF262153:QAF262168 QKB262153:QKB262168 QTX262153:QTX262168 RDT262153:RDT262168 RNP262153:RNP262168 RXL262153:RXL262168 SHH262153:SHH262168 SRD262153:SRD262168 TAZ262153:TAZ262168 TKV262153:TKV262168 TUR262153:TUR262168 UEN262153:UEN262168 UOJ262153:UOJ262168 UYF262153:UYF262168 VIB262153:VIB262168 VRX262153:VRX262168 WBT262153:WBT262168 WLP262153:WLP262168 WVL262153:WVL262168 D327689:D327704 IZ327689:IZ327704 SV327689:SV327704 ACR327689:ACR327704 AMN327689:AMN327704 AWJ327689:AWJ327704 BGF327689:BGF327704 BQB327689:BQB327704 BZX327689:BZX327704 CJT327689:CJT327704 CTP327689:CTP327704 DDL327689:DDL327704 DNH327689:DNH327704 DXD327689:DXD327704 EGZ327689:EGZ327704 EQV327689:EQV327704 FAR327689:FAR327704 FKN327689:FKN327704 FUJ327689:FUJ327704 GEF327689:GEF327704 GOB327689:GOB327704 GXX327689:GXX327704 HHT327689:HHT327704 HRP327689:HRP327704 IBL327689:IBL327704 ILH327689:ILH327704 IVD327689:IVD327704 JEZ327689:JEZ327704 JOV327689:JOV327704 JYR327689:JYR327704 KIN327689:KIN327704 KSJ327689:KSJ327704 LCF327689:LCF327704 LMB327689:LMB327704 LVX327689:LVX327704 MFT327689:MFT327704 MPP327689:MPP327704 MZL327689:MZL327704 NJH327689:NJH327704 NTD327689:NTD327704 OCZ327689:OCZ327704 OMV327689:OMV327704 OWR327689:OWR327704 PGN327689:PGN327704 PQJ327689:PQJ327704 QAF327689:QAF327704 QKB327689:QKB327704 QTX327689:QTX327704 RDT327689:RDT327704 RNP327689:RNP327704 RXL327689:RXL327704 SHH327689:SHH327704 SRD327689:SRD327704 TAZ327689:TAZ327704 TKV327689:TKV327704 TUR327689:TUR327704 UEN327689:UEN327704 UOJ327689:UOJ327704 UYF327689:UYF327704 VIB327689:VIB327704 VRX327689:VRX327704 WBT327689:WBT327704 WLP327689:WLP327704 WVL327689:WVL327704 D393225:D393240 IZ393225:IZ393240 SV393225:SV393240 ACR393225:ACR393240 AMN393225:AMN393240 AWJ393225:AWJ393240 BGF393225:BGF393240 BQB393225:BQB393240 BZX393225:BZX393240 CJT393225:CJT393240 CTP393225:CTP393240 DDL393225:DDL393240 DNH393225:DNH393240 DXD393225:DXD393240 EGZ393225:EGZ393240 EQV393225:EQV393240 FAR393225:FAR393240 FKN393225:FKN393240 FUJ393225:FUJ393240 GEF393225:GEF393240 GOB393225:GOB393240 GXX393225:GXX393240 HHT393225:HHT393240 HRP393225:HRP393240 IBL393225:IBL393240 ILH393225:ILH393240 IVD393225:IVD393240 JEZ393225:JEZ393240 JOV393225:JOV393240 JYR393225:JYR393240 KIN393225:KIN393240 KSJ393225:KSJ393240 LCF393225:LCF393240 LMB393225:LMB393240 LVX393225:LVX393240 MFT393225:MFT393240 MPP393225:MPP393240 MZL393225:MZL393240 NJH393225:NJH393240 NTD393225:NTD393240 OCZ393225:OCZ393240 OMV393225:OMV393240 OWR393225:OWR393240 PGN393225:PGN393240 PQJ393225:PQJ393240 QAF393225:QAF393240 QKB393225:QKB393240 QTX393225:QTX393240 RDT393225:RDT393240 RNP393225:RNP393240 RXL393225:RXL393240 SHH393225:SHH393240 SRD393225:SRD393240 TAZ393225:TAZ393240 TKV393225:TKV393240 TUR393225:TUR393240 UEN393225:UEN393240 UOJ393225:UOJ393240 UYF393225:UYF393240 VIB393225:VIB393240 VRX393225:VRX393240 WBT393225:WBT393240 WLP393225:WLP393240 WVL393225:WVL393240 D458761:D458776 IZ458761:IZ458776 SV458761:SV458776 ACR458761:ACR458776 AMN458761:AMN458776 AWJ458761:AWJ458776 BGF458761:BGF458776 BQB458761:BQB458776 BZX458761:BZX458776 CJT458761:CJT458776 CTP458761:CTP458776 DDL458761:DDL458776 DNH458761:DNH458776 DXD458761:DXD458776 EGZ458761:EGZ458776 EQV458761:EQV458776 FAR458761:FAR458776 FKN458761:FKN458776 FUJ458761:FUJ458776 GEF458761:GEF458776 GOB458761:GOB458776 GXX458761:GXX458776 HHT458761:HHT458776 HRP458761:HRP458776 IBL458761:IBL458776 ILH458761:ILH458776 IVD458761:IVD458776 JEZ458761:JEZ458776 JOV458761:JOV458776 JYR458761:JYR458776 KIN458761:KIN458776 KSJ458761:KSJ458776 LCF458761:LCF458776 LMB458761:LMB458776 LVX458761:LVX458776 MFT458761:MFT458776 MPP458761:MPP458776 MZL458761:MZL458776 NJH458761:NJH458776 NTD458761:NTD458776 OCZ458761:OCZ458776 OMV458761:OMV458776 OWR458761:OWR458776 PGN458761:PGN458776 PQJ458761:PQJ458776 QAF458761:QAF458776 QKB458761:QKB458776 QTX458761:QTX458776 RDT458761:RDT458776 RNP458761:RNP458776 RXL458761:RXL458776 SHH458761:SHH458776 SRD458761:SRD458776 TAZ458761:TAZ458776 TKV458761:TKV458776 TUR458761:TUR458776 UEN458761:UEN458776 UOJ458761:UOJ458776 UYF458761:UYF458776 VIB458761:VIB458776 VRX458761:VRX458776 WBT458761:WBT458776 WLP458761:WLP458776 WVL458761:WVL458776 D524297:D524312 IZ524297:IZ524312 SV524297:SV524312 ACR524297:ACR524312 AMN524297:AMN524312 AWJ524297:AWJ524312 BGF524297:BGF524312 BQB524297:BQB524312 BZX524297:BZX524312 CJT524297:CJT524312 CTP524297:CTP524312 DDL524297:DDL524312 DNH524297:DNH524312 DXD524297:DXD524312 EGZ524297:EGZ524312 EQV524297:EQV524312 FAR524297:FAR524312 FKN524297:FKN524312 FUJ524297:FUJ524312 GEF524297:GEF524312 GOB524297:GOB524312 GXX524297:GXX524312 HHT524297:HHT524312 HRP524297:HRP524312 IBL524297:IBL524312 ILH524297:ILH524312 IVD524297:IVD524312 JEZ524297:JEZ524312 JOV524297:JOV524312 JYR524297:JYR524312 KIN524297:KIN524312 KSJ524297:KSJ524312 LCF524297:LCF524312 LMB524297:LMB524312 LVX524297:LVX524312 MFT524297:MFT524312 MPP524297:MPP524312 MZL524297:MZL524312 NJH524297:NJH524312 NTD524297:NTD524312 OCZ524297:OCZ524312 OMV524297:OMV524312 OWR524297:OWR524312 PGN524297:PGN524312 PQJ524297:PQJ524312 QAF524297:QAF524312 QKB524297:QKB524312 QTX524297:QTX524312 RDT524297:RDT524312 RNP524297:RNP524312 RXL524297:RXL524312 SHH524297:SHH524312 SRD524297:SRD524312 TAZ524297:TAZ524312 TKV524297:TKV524312 TUR524297:TUR524312 UEN524297:UEN524312 UOJ524297:UOJ524312 UYF524297:UYF524312 VIB524297:VIB524312 VRX524297:VRX524312 WBT524297:WBT524312 WLP524297:WLP524312 WVL524297:WVL524312 D589833:D589848 IZ589833:IZ589848 SV589833:SV589848 ACR589833:ACR589848 AMN589833:AMN589848 AWJ589833:AWJ589848 BGF589833:BGF589848 BQB589833:BQB589848 BZX589833:BZX589848 CJT589833:CJT589848 CTP589833:CTP589848 DDL589833:DDL589848 DNH589833:DNH589848 DXD589833:DXD589848 EGZ589833:EGZ589848 EQV589833:EQV589848 FAR589833:FAR589848 FKN589833:FKN589848 FUJ589833:FUJ589848 GEF589833:GEF589848 GOB589833:GOB589848 GXX589833:GXX589848 HHT589833:HHT589848 HRP589833:HRP589848 IBL589833:IBL589848 ILH589833:ILH589848 IVD589833:IVD589848 JEZ589833:JEZ589848 JOV589833:JOV589848 JYR589833:JYR589848 KIN589833:KIN589848 KSJ589833:KSJ589848 LCF589833:LCF589848 LMB589833:LMB589848 LVX589833:LVX589848 MFT589833:MFT589848 MPP589833:MPP589848 MZL589833:MZL589848 NJH589833:NJH589848 NTD589833:NTD589848 OCZ589833:OCZ589848 OMV589833:OMV589848 OWR589833:OWR589848 PGN589833:PGN589848 PQJ589833:PQJ589848 QAF589833:QAF589848 QKB589833:QKB589848 QTX589833:QTX589848 RDT589833:RDT589848 RNP589833:RNP589848 RXL589833:RXL589848 SHH589833:SHH589848 SRD589833:SRD589848 TAZ589833:TAZ589848 TKV589833:TKV589848 TUR589833:TUR589848 UEN589833:UEN589848 UOJ589833:UOJ589848 UYF589833:UYF589848 VIB589833:VIB589848 VRX589833:VRX589848 WBT589833:WBT589848 WLP589833:WLP589848 WVL589833:WVL589848 D655369:D655384 IZ655369:IZ655384 SV655369:SV655384 ACR655369:ACR655384 AMN655369:AMN655384 AWJ655369:AWJ655384 BGF655369:BGF655384 BQB655369:BQB655384 BZX655369:BZX655384 CJT655369:CJT655384 CTP655369:CTP655384 DDL655369:DDL655384 DNH655369:DNH655384 DXD655369:DXD655384 EGZ655369:EGZ655384 EQV655369:EQV655384 FAR655369:FAR655384 FKN655369:FKN655384 FUJ655369:FUJ655384 GEF655369:GEF655384 GOB655369:GOB655384 GXX655369:GXX655384 HHT655369:HHT655384 HRP655369:HRP655384 IBL655369:IBL655384 ILH655369:ILH655384 IVD655369:IVD655384 JEZ655369:JEZ655384 JOV655369:JOV655384 JYR655369:JYR655384 KIN655369:KIN655384 KSJ655369:KSJ655384 LCF655369:LCF655384 LMB655369:LMB655384 LVX655369:LVX655384 MFT655369:MFT655384 MPP655369:MPP655384 MZL655369:MZL655384 NJH655369:NJH655384 NTD655369:NTD655384 OCZ655369:OCZ655384 OMV655369:OMV655384 OWR655369:OWR655384 PGN655369:PGN655384 PQJ655369:PQJ655384 QAF655369:QAF655384 QKB655369:QKB655384 QTX655369:QTX655384 RDT655369:RDT655384 RNP655369:RNP655384 RXL655369:RXL655384 SHH655369:SHH655384 SRD655369:SRD655384 TAZ655369:TAZ655384 TKV655369:TKV655384 TUR655369:TUR655384 UEN655369:UEN655384 UOJ655369:UOJ655384 UYF655369:UYF655384 VIB655369:VIB655384 VRX655369:VRX655384 WBT655369:WBT655384 WLP655369:WLP655384 WVL655369:WVL655384 D720905:D720920 IZ720905:IZ720920 SV720905:SV720920 ACR720905:ACR720920 AMN720905:AMN720920 AWJ720905:AWJ720920 BGF720905:BGF720920 BQB720905:BQB720920 BZX720905:BZX720920 CJT720905:CJT720920 CTP720905:CTP720920 DDL720905:DDL720920 DNH720905:DNH720920 DXD720905:DXD720920 EGZ720905:EGZ720920 EQV720905:EQV720920 FAR720905:FAR720920 FKN720905:FKN720920 FUJ720905:FUJ720920 GEF720905:GEF720920 GOB720905:GOB720920 GXX720905:GXX720920 HHT720905:HHT720920 HRP720905:HRP720920 IBL720905:IBL720920 ILH720905:ILH720920 IVD720905:IVD720920 JEZ720905:JEZ720920 JOV720905:JOV720920 JYR720905:JYR720920 KIN720905:KIN720920 KSJ720905:KSJ720920 LCF720905:LCF720920 LMB720905:LMB720920 LVX720905:LVX720920 MFT720905:MFT720920 MPP720905:MPP720920 MZL720905:MZL720920 NJH720905:NJH720920 NTD720905:NTD720920 OCZ720905:OCZ720920 OMV720905:OMV720920 OWR720905:OWR720920 PGN720905:PGN720920 PQJ720905:PQJ720920 QAF720905:QAF720920 QKB720905:QKB720920 QTX720905:QTX720920 RDT720905:RDT720920 RNP720905:RNP720920 RXL720905:RXL720920 SHH720905:SHH720920 SRD720905:SRD720920 TAZ720905:TAZ720920 TKV720905:TKV720920 TUR720905:TUR720920 UEN720905:UEN720920 UOJ720905:UOJ720920 UYF720905:UYF720920 VIB720905:VIB720920 VRX720905:VRX720920 WBT720905:WBT720920 WLP720905:WLP720920 WVL720905:WVL720920 D786441:D786456 IZ786441:IZ786456 SV786441:SV786456 ACR786441:ACR786456 AMN786441:AMN786456 AWJ786441:AWJ786456 BGF786441:BGF786456 BQB786441:BQB786456 BZX786441:BZX786456 CJT786441:CJT786456 CTP786441:CTP786456 DDL786441:DDL786456 DNH786441:DNH786456 DXD786441:DXD786456 EGZ786441:EGZ786456 EQV786441:EQV786456 FAR786441:FAR786456 FKN786441:FKN786456 FUJ786441:FUJ786456 GEF786441:GEF786456 GOB786441:GOB786456 GXX786441:GXX786456 HHT786441:HHT786456 HRP786441:HRP786456 IBL786441:IBL786456 ILH786441:ILH786456 IVD786441:IVD786456 JEZ786441:JEZ786456 JOV786441:JOV786456 JYR786441:JYR786456 KIN786441:KIN786456 KSJ786441:KSJ786456 LCF786441:LCF786456 LMB786441:LMB786456 LVX786441:LVX786456 MFT786441:MFT786456 MPP786441:MPP786456 MZL786441:MZL786456 NJH786441:NJH786456 NTD786441:NTD786456 OCZ786441:OCZ786456 OMV786441:OMV786456 OWR786441:OWR786456 PGN786441:PGN786456 PQJ786441:PQJ786456 QAF786441:QAF786456 QKB786441:QKB786456 QTX786441:QTX786456 RDT786441:RDT786456 RNP786441:RNP786456 RXL786441:RXL786456 SHH786441:SHH786456 SRD786441:SRD786456 TAZ786441:TAZ786456 TKV786441:TKV786456 TUR786441:TUR786456 UEN786441:UEN786456 UOJ786441:UOJ786456 UYF786441:UYF786456 VIB786441:VIB786456 VRX786441:VRX786456 WBT786441:WBT786456 WLP786441:WLP786456 WVL786441:WVL786456 D851977:D851992 IZ851977:IZ851992 SV851977:SV851992 ACR851977:ACR851992 AMN851977:AMN851992 AWJ851977:AWJ851992 BGF851977:BGF851992 BQB851977:BQB851992 BZX851977:BZX851992 CJT851977:CJT851992 CTP851977:CTP851992 DDL851977:DDL851992 DNH851977:DNH851992 DXD851977:DXD851992 EGZ851977:EGZ851992 EQV851977:EQV851992 FAR851977:FAR851992 FKN851977:FKN851992 FUJ851977:FUJ851992 GEF851977:GEF851992 GOB851977:GOB851992 GXX851977:GXX851992 HHT851977:HHT851992 HRP851977:HRP851992 IBL851977:IBL851992 ILH851977:ILH851992 IVD851977:IVD851992 JEZ851977:JEZ851992 JOV851977:JOV851992 JYR851977:JYR851992 KIN851977:KIN851992 KSJ851977:KSJ851992 LCF851977:LCF851992 LMB851977:LMB851992 LVX851977:LVX851992 MFT851977:MFT851992 MPP851977:MPP851992 MZL851977:MZL851992 NJH851977:NJH851992 NTD851977:NTD851992 OCZ851977:OCZ851992 OMV851977:OMV851992 OWR851977:OWR851992 PGN851977:PGN851992 PQJ851977:PQJ851992 QAF851977:QAF851992 QKB851977:QKB851992 QTX851977:QTX851992 RDT851977:RDT851992 RNP851977:RNP851992 RXL851977:RXL851992 SHH851977:SHH851992 SRD851977:SRD851992 TAZ851977:TAZ851992 TKV851977:TKV851992 TUR851977:TUR851992 UEN851977:UEN851992 UOJ851977:UOJ851992 UYF851977:UYF851992 VIB851977:VIB851992 VRX851977:VRX851992 WBT851977:WBT851992 WLP851977:WLP851992 WVL851977:WVL851992 D917513:D917528 IZ917513:IZ917528 SV917513:SV917528 ACR917513:ACR917528 AMN917513:AMN917528 AWJ917513:AWJ917528 BGF917513:BGF917528 BQB917513:BQB917528 BZX917513:BZX917528 CJT917513:CJT917528 CTP917513:CTP917528 DDL917513:DDL917528 DNH917513:DNH917528 DXD917513:DXD917528 EGZ917513:EGZ917528 EQV917513:EQV917528 FAR917513:FAR917528 FKN917513:FKN917528 FUJ917513:FUJ917528 GEF917513:GEF917528 GOB917513:GOB917528 GXX917513:GXX917528 HHT917513:HHT917528 HRP917513:HRP917528 IBL917513:IBL917528 ILH917513:ILH917528 IVD917513:IVD917528 JEZ917513:JEZ917528 JOV917513:JOV917528 JYR917513:JYR917528 KIN917513:KIN917528 KSJ917513:KSJ917528 LCF917513:LCF917528 LMB917513:LMB917528 LVX917513:LVX917528 MFT917513:MFT917528 MPP917513:MPP917528 MZL917513:MZL917528 NJH917513:NJH917528 NTD917513:NTD917528 OCZ917513:OCZ917528 OMV917513:OMV917528 OWR917513:OWR917528 PGN917513:PGN917528 PQJ917513:PQJ917528 QAF917513:QAF917528 QKB917513:QKB917528 QTX917513:QTX917528 RDT917513:RDT917528 RNP917513:RNP917528 RXL917513:RXL917528 SHH917513:SHH917528 SRD917513:SRD917528 TAZ917513:TAZ917528 TKV917513:TKV917528 TUR917513:TUR917528 UEN917513:UEN917528 UOJ917513:UOJ917528 UYF917513:UYF917528 VIB917513:VIB917528 VRX917513:VRX917528 WBT917513:WBT917528 WLP917513:WLP917528 WVL917513:WVL917528 D983049:D983064 IZ983049:IZ983064 SV983049:SV983064 ACR983049:ACR983064 AMN983049:AMN983064 AWJ983049:AWJ983064 BGF983049:BGF983064 BQB983049:BQB983064 BZX983049:BZX983064 CJT983049:CJT983064 CTP983049:CTP983064 DDL983049:DDL983064 DNH983049:DNH983064 DXD983049:DXD983064 EGZ983049:EGZ983064 EQV983049:EQV983064 FAR983049:FAR983064 FKN983049:FKN983064 FUJ983049:FUJ983064 GEF983049:GEF983064 GOB983049:GOB983064 GXX983049:GXX983064 HHT983049:HHT983064 HRP983049:HRP983064 IBL983049:IBL983064 ILH983049:ILH983064 IVD983049:IVD983064 JEZ983049:JEZ983064 JOV983049:JOV983064 JYR983049:JYR983064 KIN983049:KIN983064 KSJ983049:KSJ983064 LCF983049:LCF983064 LMB983049:LMB983064 LVX983049:LVX983064 MFT983049:MFT983064 MPP983049:MPP983064 MZL983049:MZL983064 NJH983049:NJH983064 NTD983049:NTD983064 OCZ983049:OCZ983064 OMV983049:OMV983064 OWR983049:OWR983064 PGN983049:PGN983064 PQJ983049:PQJ983064 QAF983049:QAF983064 QKB983049:QKB983064 QTX983049:QTX983064 RDT983049:RDT983064 RNP983049:RNP983064 RXL983049:RXL983064 SHH983049:SHH983064 SRD983049:SRD983064 TAZ983049:TAZ983064 TKV983049:TKV983064 TUR983049:TUR983064 UEN983049:UEN983064 UOJ983049:UOJ983064 UYF983049:UYF983064 VIB983049:VIB983064 VRX983049:VRX983064 WBT983049:WBT983064 WLP983049:WLP983064 WVL983049:WVL983064 H65545:H65560 JD65545:JD65560 SZ65545:SZ65560 ACV65545:ACV65560 AMR65545:AMR65560 AWN65545:AWN65560 BGJ65545:BGJ65560 BQF65545:BQF65560 CAB65545:CAB65560 CJX65545:CJX65560 CTT65545:CTT65560 DDP65545:DDP65560 DNL65545:DNL65560 DXH65545:DXH65560 EHD65545:EHD65560 EQZ65545:EQZ65560 FAV65545:FAV65560 FKR65545:FKR65560 FUN65545:FUN65560 GEJ65545:GEJ65560 GOF65545:GOF65560 GYB65545:GYB65560 HHX65545:HHX65560 HRT65545:HRT65560 IBP65545:IBP65560 ILL65545:ILL65560 IVH65545:IVH65560 JFD65545:JFD65560 JOZ65545:JOZ65560 JYV65545:JYV65560 KIR65545:KIR65560 KSN65545:KSN65560 LCJ65545:LCJ65560 LMF65545:LMF65560 LWB65545:LWB65560 MFX65545:MFX65560 MPT65545:MPT65560 MZP65545:MZP65560 NJL65545:NJL65560 NTH65545:NTH65560 ODD65545:ODD65560 OMZ65545:OMZ65560 OWV65545:OWV65560 PGR65545:PGR65560 PQN65545:PQN65560 QAJ65545:QAJ65560 QKF65545:QKF65560 QUB65545:QUB65560 RDX65545:RDX65560 RNT65545:RNT65560 RXP65545:RXP65560 SHL65545:SHL65560 SRH65545:SRH65560 TBD65545:TBD65560 TKZ65545:TKZ65560 TUV65545:TUV65560 UER65545:UER65560 UON65545:UON65560 UYJ65545:UYJ65560 VIF65545:VIF65560 VSB65545:VSB65560 WBX65545:WBX65560 WLT65545:WLT65560 WVP65545:WVP65560 H131081:H131096 JD131081:JD131096 SZ131081:SZ131096 ACV131081:ACV131096 AMR131081:AMR131096 AWN131081:AWN131096 BGJ131081:BGJ131096 BQF131081:BQF131096 CAB131081:CAB131096 CJX131081:CJX131096 CTT131081:CTT131096 DDP131081:DDP131096 DNL131081:DNL131096 DXH131081:DXH131096 EHD131081:EHD131096 EQZ131081:EQZ131096 FAV131081:FAV131096 FKR131081:FKR131096 FUN131081:FUN131096 GEJ131081:GEJ131096 GOF131081:GOF131096 GYB131081:GYB131096 HHX131081:HHX131096 HRT131081:HRT131096 IBP131081:IBP131096 ILL131081:ILL131096 IVH131081:IVH131096 JFD131081:JFD131096 JOZ131081:JOZ131096 JYV131081:JYV131096 KIR131081:KIR131096 KSN131081:KSN131096 LCJ131081:LCJ131096 LMF131081:LMF131096 LWB131081:LWB131096 MFX131081:MFX131096 MPT131081:MPT131096 MZP131081:MZP131096 NJL131081:NJL131096 NTH131081:NTH131096 ODD131081:ODD131096 OMZ131081:OMZ131096 OWV131081:OWV131096 PGR131081:PGR131096 PQN131081:PQN131096 QAJ131081:QAJ131096 QKF131081:QKF131096 QUB131081:QUB131096 RDX131081:RDX131096 RNT131081:RNT131096 RXP131081:RXP131096 SHL131081:SHL131096 SRH131081:SRH131096 TBD131081:TBD131096 TKZ131081:TKZ131096 TUV131081:TUV131096 UER131081:UER131096 UON131081:UON131096 UYJ131081:UYJ131096 VIF131081:VIF131096 VSB131081:VSB131096 WBX131081:WBX131096 WLT131081:WLT131096 WVP131081:WVP131096 H196617:H196632 JD196617:JD196632 SZ196617:SZ196632 ACV196617:ACV196632 AMR196617:AMR196632 AWN196617:AWN196632 BGJ196617:BGJ196632 BQF196617:BQF196632 CAB196617:CAB196632 CJX196617:CJX196632 CTT196617:CTT196632 DDP196617:DDP196632 DNL196617:DNL196632 DXH196617:DXH196632 EHD196617:EHD196632 EQZ196617:EQZ196632 FAV196617:FAV196632 FKR196617:FKR196632 FUN196617:FUN196632 GEJ196617:GEJ196632 GOF196617:GOF196632 GYB196617:GYB196632 HHX196617:HHX196632 HRT196617:HRT196632 IBP196617:IBP196632 ILL196617:ILL196632 IVH196617:IVH196632 JFD196617:JFD196632 JOZ196617:JOZ196632 JYV196617:JYV196632 KIR196617:KIR196632 KSN196617:KSN196632 LCJ196617:LCJ196632 LMF196617:LMF196632 LWB196617:LWB196632 MFX196617:MFX196632 MPT196617:MPT196632 MZP196617:MZP196632 NJL196617:NJL196632 NTH196617:NTH196632 ODD196617:ODD196632 OMZ196617:OMZ196632 OWV196617:OWV196632 PGR196617:PGR196632 PQN196617:PQN196632 QAJ196617:QAJ196632 QKF196617:QKF196632 QUB196617:QUB196632 RDX196617:RDX196632 RNT196617:RNT196632 RXP196617:RXP196632 SHL196617:SHL196632 SRH196617:SRH196632 TBD196617:TBD196632 TKZ196617:TKZ196632 TUV196617:TUV196632 UER196617:UER196632 UON196617:UON196632 UYJ196617:UYJ196632 VIF196617:VIF196632 VSB196617:VSB196632 WBX196617:WBX196632 WLT196617:WLT196632 WVP196617:WVP196632 H262153:H262168 JD262153:JD262168 SZ262153:SZ262168 ACV262153:ACV262168 AMR262153:AMR262168 AWN262153:AWN262168 BGJ262153:BGJ262168 BQF262153:BQF262168 CAB262153:CAB262168 CJX262153:CJX262168 CTT262153:CTT262168 DDP262153:DDP262168 DNL262153:DNL262168 DXH262153:DXH262168 EHD262153:EHD262168 EQZ262153:EQZ262168 FAV262153:FAV262168 FKR262153:FKR262168 FUN262153:FUN262168 GEJ262153:GEJ262168 GOF262153:GOF262168 GYB262153:GYB262168 HHX262153:HHX262168 HRT262153:HRT262168 IBP262153:IBP262168 ILL262153:ILL262168 IVH262153:IVH262168 JFD262153:JFD262168 JOZ262153:JOZ262168 JYV262153:JYV262168 KIR262153:KIR262168 KSN262153:KSN262168 LCJ262153:LCJ262168 LMF262153:LMF262168 LWB262153:LWB262168 MFX262153:MFX262168 MPT262153:MPT262168 MZP262153:MZP262168 NJL262153:NJL262168 NTH262153:NTH262168 ODD262153:ODD262168 OMZ262153:OMZ262168 OWV262153:OWV262168 PGR262153:PGR262168 PQN262153:PQN262168 QAJ262153:QAJ262168 QKF262153:QKF262168 QUB262153:QUB262168 RDX262153:RDX262168 RNT262153:RNT262168 RXP262153:RXP262168 SHL262153:SHL262168 SRH262153:SRH262168 TBD262153:TBD262168 TKZ262153:TKZ262168 TUV262153:TUV262168 UER262153:UER262168 UON262153:UON262168 UYJ262153:UYJ262168 VIF262153:VIF262168 VSB262153:VSB262168 WBX262153:WBX262168 WLT262153:WLT262168 WVP262153:WVP262168 H327689:H327704 JD327689:JD327704 SZ327689:SZ327704 ACV327689:ACV327704 AMR327689:AMR327704 AWN327689:AWN327704 BGJ327689:BGJ327704 BQF327689:BQF327704 CAB327689:CAB327704 CJX327689:CJX327704 CTT327689:CTT327704 DDP327689:DDP327704 DNL327689:DNL327704 DXH327689:DXH327704 EHD327689:EHD327704 EQZ327689:EQZ327704 FAV327689:FAV327704 FKR327689:FKR327704 FUN327689:FUN327704 GEJ327689:GEJ327704 GOF327689:GOF327704 GYB327689:GYB327704 HHX327689:HHX327704 HRT327689:HRT327704 IBP327689:IBP327704 ILL327689:ILL327704 IVH327689:IVH327704 JFD327689:JFD327704 JOZ327689:JOZ327704 JYV327689:JYV327704 KIR327689:KIR327704 KSN327689:KSN327704 LCJ327689:LCJ327704 LMF327689:LMF327704 LWB327689:LWB327704 MFX327689:MFX327704 MPT327689:MPT327704 MZP327689:MZP327704 NJL327689:NJL327704 NTH327689:NTH327704 ODD327689:ODD327704 OMZ327689:OMZ327704 OWV327689:OWV327704 PGR327689:PGR327704 PQN327689:PQN327704 QAJ327689:QAJ327704 QKF327689:QKF327704 QUB327689:QUB327704 RDX327689:RDX327704 RNT327689:RNT327704 RXP327689:RXP327704 SHL327689:SHL327704 SRH327689:SRH327704 TBD327689:TBD327704 TKZ327689:TKZ327704 TUV327689:TUV327704 UER327689:UER327704 UON327689:UON327704 UYJ327689:UYJ327704 VIF327689:VIF327704 VSB327689:VSB327704 WBX327689:WBX327704 WLT327689:WLT327704 WVP327689:WVP327704 H393225:H393240 JD393225:JD393240 SZ393225:SZ393240 ACV393225:ACV393240 AMR393225:AMR393240 AWN393225:AWN393240 BGJ393225:BGJ393240 BQF393225:BQF393240 CAB393225:CAB393240 CJX393225:CJX393240 CTT393225:CTT393240 DDP393225:DDP393240 DNL393225:DNL393240 DXH393225:DXH393240 EHD393225:EHD393240 EQZ393225:EQZ393240 FAV393225:FAV393240 FKR393225:FKR393240 FUN393225:FUN393240 GEJ393225:GEJ393240 GOF393225:GOF393240 GYB393225:GYB393240 HHX393225:HHX393240 HRT393225:HRT393240 IBP393225:IBP393240 ILL393225:ILL393240 IVH393225:IVH393240 JFD393225:JFD393240 JOZ393225:JOZ393240 JYV393225:JYV393240 KIR393225:KIR393240 KSN393225:KSN393240 LCJ393225:LCJ393240 LMF393225:LMF393240 LWB393225:LWB393240 MFX393225:MFX393240 MPT393225:MPT393240 MZP393225:MZP393240 NJL393225:NJL393240 NTH393225:NTH393240 ODD393225:ODD393240 OMZ393225:OMZ393240 OWV393225:OWV393240 PGR393225:PGR393240 PQN393225:PQN393240 QAJ393225:QAJ393240 QKF393225:QKF393240 QUB393225:QUB393240 RDX393225:RDX393240 RNT393225:RNT393240 RXP393225:RXP393240 SHL393225:SHL393240 SRH393225:SRH393240 TBD393225:TBD393240 TKZ393225:TKZ393240 TUV393225:TUV393240 UER393225:UER393240 UON393225:UON393240 UYJ393225:UYJ393240 VIF393225:VIF393240 VSB393225:VSB393240 WBX393225:WBX393240 WLT393225:WLT393240 WVP393225:WVP393240 H458761:H458776 JD458761:JD458776 SZ458761:SZ458776 ACV458761:ACV458776 AMR458761:AMR458776 AWN458761:AWN458776 BGJ458761:BGJ458776 BQF458761:BQF458776 CAB458761:CAB458776 CJX458761:CJX458776 CTT458761:CTT458776 DDP458761:DDP458776 DNL458761:DNL458776 DXH458761:DXH458776 EHD458761:EHD458776 EQZ458761:EQZ458776 FAV458761:FAV458776 FKR458761:FKR458776 FUN458761:FUN458776 GEJ458761:GEJ458776 GOF458761:GOF458776 GYB458761:GYB458776 HHX458761:HHX458776 HRT458761:HRT458776 IBP458761:IBP458776 ILL458761:ILL458776 IVH458761:IVH458776 JFD458761:JFD458776 JOZ458761:JOZ458776 JYV458761:JYV458776 KIR458761:KIR458776 KSN458761:KSN458776 LCJ458761:LCJ458776 LMF458761:LMF458776 LWB458761:LWB458776 MFX458761:MFX458776 MPT458761:MPT458776 MZP458761:MZP458776 NJL458761:NJL458776 NTH458761:NTH458776 ODD458761:ODD458776 OMZ458761:OMZ458776 OWV458761:OWV458776 PGR458761:PGR458776 PQN458761:PQN458776 QAJ458761:QAJ458776 QKF458761:QKF458776 QUB458761:QUB458776 RDX458761:RDX458776 RNT458761:RNT458776 RXP458761:RXP458776 SHL458761:SHL458776 SRH458761:SRH458776 TBD458761:TBD458776 TKZ458761:TKZ458776 TUV458761:TUV458776 UER458761:UER458776 UON458761:UON458776 UYJ458761:UYJ458776 VIF458761:VIF458776 VSB458761:VSB458776 WBX458761:WBX458776 WLT458761:WLT458776 WVP458761:WVP458776 H524297:H524312 JD524297:JD524312 SZ524297:SZ524312 ACV524297:ACV524312 AMR524297:AMR524312 AWN524297:AWN524312 BGJ524297:BGJ524312 BQF524297:BQF524312 CAB524297:CAB524312 CJX524297:CJX524312 CTT524297:CTT524312 DDP524297:DDP524312 DNL524297:DNL524312 DXH524297:DXH524312 EHD524297:EHD524312 EQZ524297:EQZ524312 FAV524297:FAV524312 FKR524297:FKR524312 FUN524297:FUN524312 GEJ524297:GEJ524312 GOF524297:GOF524312 GYB524297:GYB524312 HHX524297:HHX524312 HRT524297:HRT524312 IBP524297:IBP524312 ILL524297:ILL524312 IVH524297:IVH524312 JFD524297:JFD524312 JOZ524297:JOZ524312 JYV524297:JYV524312 KIR524297:KIR524312 KSN524297:KSN524312 LCJ524297:LCJ524312 LMF524297:LMF524312 LWB524297:LWB524312 MFX524297:MFX524312 MPT524297:MPT524312 MZP524297:MZP524312 NJL524297:NJL524312 NTH524297:NTH524312 ODD524297:ODD524312 OMZ524297:OMZ524312 OWV524297:OWV524312 PGR524297:PGR524312 PQN524297:PQN524312 QAJ524297:QAJ524312 QKF524297:QKF524312 QUB524297:QUB524312 RDX524297:RDX524312 RNT524297:RNT524312 RXP524297:RXP524312 SHL524297:SHL524312 SRH524297:SRH524312 TBD524297:TBD524312 TKZ524297:TKZ524312 TUV524297:TUV524312 UER524297:UER524312 UON524297:UON524312 UYJ524297:UYJ524312 VIF524297:VIF524312 VSB524297:VSB524312 WBX524297:WBX524312 WLT524297:WLT524312 WVP524297:WVP524312 H589833:H589848 JD589833:JD589848 SZ589833:SZ589848 ACV589833:ACV589848 AMR589833:AMR589848 AWN589833:AWN589848 BGJ589833:BGJ589848 BQF589833:BQF589848 CAB589833:CAB589848 CJX589833:CJX589848 CTT589833:CTT589848 DDP589833:DDP589848 DNL589833:DNL589848 DXH589833:DXH589848 EHD589833:EHD589848 EQZ589833:EQZ589848 FAV589833:FAV589848 FKR589833:FKR589848 FUN589833:FUN589848 GEJ589833:GEJ589848 GOF589833:GOF589848 GYB589833:GYB589848 HHX589833:HHX589848 HRT589833:HRT589848 IBP589833:IBP589848 ILL589833:ILL589848 IVH589833:IVH589848 JFD589833:JFD589848 JOZ589833:JOZ589848 JYV589833:JYV589848 KIR589833:KIR589848 KSN589833:KSN589848 LCJ589833:LCJ589848 LMF589833:LMF589848 LWB589833:LWB589848 MFX589833:MFX589848 MPT589833:MPT589848 MZP589833:MZP589848 NJL589833:NJL589848 NTH589833:NTH589848 ODD589833:ODD589848 OMZ589833:OMZ589848 OWV589833:OWV589848 PGR589833:PGR589848 PQN589833:PQN589848 QAJ589833:QAJ589848 QKF589833:QKF589848 QUB589833:QUB589848 RDX589833:RDX589848 RNT589833:RNT589848 RXP589833:RXP589848 SHL589833:SHL589848 SRH589833:SRH589848 TBD589833:TBD589848 TKZ589833:TKZ589848 TUV589833:TUV589848 UER589833:UER589848 UON589833:UON589848 UYJ589833:UYJ589848 VIF589833:VIF589848 VSB589833:VSB589848 WBX589833:WBX589848 WLT589833:WLT589848 WVP589833:WVP589848 H655369:H655384 JD655369:JD655384 SZ655369:SZ655384 ACV655369:ACV655384 AMR655369:AMR655384 AWN655369:AWN655384 BGJ655369:BGJ655384 BQF655369:BQF655384 CAB655369:CAB655384 CJX655369:CJX655384 CTT655369:CTT655384 DDP655369:DDP655384 DNL655369:DNL655384 DXH655369:DXH655384 EHD655369:EHD655384 EQZ655369:EQZ655384 FAV655369:FAV655384 FKR655369:FKR655384 FUN655369:FUN655384 GEJ655369:GEJ655384 GOF655369:GOF655384 GYB655369:GYB655384 HHX655369:HHX655384 HRT655369:HRT655384 IBP655369:IBP655384 ILL655369:ILL655384 IVH655369:IVH655384 JFD655369:JFD655384 JOZ655369:JOZ655384 JYV655369:JYV655384 KIR655369:KIR655384 KSN655369:KSN655384 LCJ655369:LCJ655384 LMF655369:LMF655384 LWB655369:LWB655384 MFX655369:MFX655384 MPT655369:MPT655384 MZP655369:MZP655384 NJL655369:NJL655384 NTH655369:NTH655384 ODD655369:ODD655384 OMZ655369:OMZ655384 OWV655369:OWV655384 PGR655369:PGR655384 PQN655369:PQN655384 QAJ655369:QAJ655384 QKF655369:QKF655384 QUB655369:QUB655384 RDX655369:RDX655384 RNT655369:RNT655384 RXP655369:RXP655384 SHL655369:SHL655384 SRH655369:SRH655384 TBD655369:TBD655384 TKZ655369:TKZ655384 TUV655369:TUV655384 UER655369:UER655384 UON655369:UON655384 UYJ655369:UYJ655384 VIF655369:VIF655384 VSB655369:VSB655384 WBX655369:WBX655384 WLT655369:WLT655384 WVP655369:WVP655384 H720905:H720920 JD720905:JD720920 SZ720905:SZ720920 ACV720905:ACV720920 AMR720905:AMR720920 AWN720905:AWN720920 BGJ720905:BGJ720920 BQF720905:BQF720920 CAB720905:CAB720920 CJX720905:CJX720920 CTT720905:CTT720920 DDP720905:DDP720920 DNL720905:DNL720920 DXH720905:DXH720920 EHD720905:EHD720920 EQZ720905:EQZ720920 FAV720905:FAV720920 FKR720905:FKR720920 FUN720905:FUN720920 GEJ720905:GEJ720920 GOF720905:GOF720920 GYB720905:GYB720920 HHX720905:HHX720920 HRT720905:HRT720920 IBP720905:IBP720920 ILL720905:ILL720920 IVH720905:IVH720920 JFD720905:JFD720920 JOZ720905:JOZ720920 JYV720905:JYV720920 KIR720905:KIR720920 KSN720905:KSN720920 LCJ720905:LCJ720920 LMF720905:LMF720920 LWB720905:LWB720920 MFX720905:MFX720920 MPT720905:MPT720920 MZP720905:MZP720920 NJL720905:NJL720920 NTH720905:NTH720920 ODD720905:ODD720920 OMZ720905:OMZ720920 OWV720905:OWV720920 PGR720905:PGR720920 PQN720905:PQN720920 QAJ720905:QAJ720920 QKF720905:QKF720920 QUB720905:QUB720920 RDX720905:RDX720920 RNT720905:RNT720920 RXP720905:RXP720920 SHL720905:SHL720920 SRH720905:SRH720920 TBD720905:TBD720920 TKZ720905:TKZ720920 TUV720905:TUV720920 UER720905:UER720920 UON720905:UON720920 UYJ720905:UYJ720920 VIF720905:VIF720920 VSB720905:VSB720920 WBX720905:WBX720920 WLT720905:WLT720920 WVP720905:WVP720920 H786441:H786456 JD786441:JD786456 SZ786441:SZ786456 ACV786441:ACV786456 AMR786441:AMR786456 AWN786441:AWN786456 BGJ786441:BGJ786456 BQF786441:BQF786456 CAB786441:CAB786456 CJX786441:CJX786456 CTT786441:CTT786456 DDP786441:DDP786456 DNL786441:DNL786456 DXH786441:DXH786456 EHD786441:EHD786456 EQZ786441:EQZ786456 FAV786441:FAV786456 FKR786441:FKR786456 FUN786441:FUN786456 GEJ786441:GEJ786456 GOF786441:GOF786456 GYB786441:GYB786456 HHX786441:HHX786456 HRT786441:HRT786456 IBP786441:IBP786456 ILL786441:ILL786456 IVH786441:IVH786456 JFD786441:JFD786456 JOZ786441:JOZ786456 JYV786441:JYV786456 KIR786441:KIR786456 KSN786441:KSN786456 LCJ786441:LCJ786456 LMF786441:LMF786456 LWB786441:LWB786456 MFX786441:MFX786456 MPT786441:MPT786456 MZP786441:MZP786456 NJL786441:NJL786456 NTH786441:NTH786456 ODD786441:ODD786456 OMZ786441:OMZ786456 OWV786441:OWV786456 PGR786441:PGR786456 PQN786441:PQN786456 QAJ786441:QAJ786456 QKF786441:QKF786456 QUB786441:QUB786456 RDX786441:RDX786456 RNT786441:RNT786456 RXP786441:RXP786456 SHL786441:SHL786456 SRH786441:SRH786456 TBD786441:TBD786456 TKZ786441:TKZ786456 TUV786441:TUV786456 UER786441:UER786456 UON786441:UON786456 UYJ786441:UYJ786456 VIF786441:VIF786456 VSB786441:VSB786456 WBX786441:WBX786456 WLT786441:WLT786456 WVP786441:WVP786456 H851977:H851992 JD851977:JD851992 SZ851977:SZ851992 ACV851977:ACV851992 AMR851977:AMR851992 AWN851977:AWN851992 BGJ851977:BGJ851992 BQF851977:BQF851992 CAB851977:CAB851992 CJX851977:CJX851992 CTT851977:CTT851992 DDP851977:DDP851992 DNL851977:DNL851992 DXH851977:DXH851992 EHD851977:EHD851992 EQZ851977:EQZ851992 FAV851977:FAV851992 FKR851977:FKR851992 FUN851977:FUN851992 GEJ851977:GEJ851992 GOF851977:GOF851992 GYB851977:GYB851992 HHX851977:HHX851992 HRT851977:HRT851992 IBP851977:IBP851992 ILL851977:ILL851992 IVH851977:IVH851992 JFD851977:JFD851992 JOZ851977:JOZ851992 JYV851977:JYV851992 KIR851977:KIR851992 KSN851977:KSN851992 LCJ851977:LCJ851992 LMF851977:LMF851992 LWB851977:LWB851992 MFX851977:MFX851992 MPT851977:MPT851992 MZP851977:MZP851992 NJL851977:NJL851992 NTH851977:NTH851992 ODD851977:ODD851992 OMZ851977:OMZ851992 OWV851977:OWV851992 PGR851977:PGR851992 PQN851977:PQN851992 QAJ851977:QAJ851992 QKF851977:QKF851992 QUB851977:QUB851992 RDX851977:RDX851992 RNT851977:RNT851992 RXP851977:RXP851992 SHL851977:SHL851992 SRH851977:SRH851992 TBD851977:TBD851992 TKZ851977:TKZ851992 TUV851977:TUV851992 UER851977:UER851992 UON851977:UON851992 UYJ851977:UYJ851992 VIF851977:VIF851992 VSB851977:VSB851992 WBX851977:WBX851992 WLT851977:WLT851992 WVP851977:WVP851992 H917513:H917528 JD917513:JD917528 SZ917513:SZ917528 ACV917513:ACV917528 AMR917513:AMR917528 AWN917513:AWN917528 BGJ917513:BGJ917528 BQF917513:BQF917528 CAB917513:CAB917528 CJX917513:CJX917528 CTT917513:CTT917528 DDP917513:DDP917528 DNL917513:DNL917528 DXH917513:DXH917528 EHD917513:EHD917528 EQZ917513:EQZ917528 FAV917513:FAV917528 FKR917513:FKR917528 FUN917513:FUN917528 GEJ917513:GEJ917528 GOF917513:GOF917528 GYB917513:GYB917528 HHX917513:HHX917528 HRT917513:HRT917528 IBP917513:IBP917528 ILL917513:ILL917528 IVH917513:IVH917528 JFD917513:JFD917528 JOZ917513:JOZ917528 JYV917513:JYV917528 KIR917513:KIR917528 KSN917513:KSN917528 LCJ917513:LCJ917528 LMF917513:LMF917528 LWB917513:LWB917528 MFX917513:MFX917528 MPT917513:MPT917528 MZP917513:MZP917528 NJL917513:NJL917528 NTH917513:NTH917528 ODD917513:ODD917528 OMZ917513:OMZ917528 OWV917513:OWV917528 PGR917513:PGR917528 PQN917513:PQN917528 QAJ917513:QAJ917528 QKF917513:QKF917528 QUB917513:QUB917528 RDX917513:RDX917528 RNT917513:RNT917528 RXP917513:RXP917528 SHL917513:SHL917528 SRH917513:SRH917528 TBD917513:TBD917528 TKZ917513:TKZ917528 TUV917513:TUV917528 UER917513:UER917528 UON917513:UON917528 UYJ917513:UYJ917528 VIF917513:VIF917528 VSB917513:VSB917528 WBX917513:WBX917528 WLT917513:WLT917528 WVP917513:WVP917528 H983049:H983064 JD983049:JD983064 SZ983049:SZ983064 ACV983049:ACV983064 AMR983049:AMR983064 AWN983049:AWN983064 BGJ983049:BGJ983064 BQF983049:BQF983064 CAB983049:CAB983064 CJX983049:CJX983064 CTT983049:CTT983064 DDP983049:DDP983064 DNL983049:DNL983064 DXH983049:DXH983064 EHD983049:EHD983064 EQZ983049:EQZ983064 FAV983049:FAV983064 FKR983049:FKR983064 FUN983049:FUN983064 GEJ983049:GEJ983064 GOF983049:GOF983064 GYB983049:GYB983064 HHX983049:HHX983064 HRT983049:HRT983064 IBP983049:IBP983064 ILL983049:ILL983064 IVH983049:IVH983064 JFD983049:JFD983064 JOZ983049:JOZ983064 JYV983049:JYV983064 KIR983049:KIR983064 KSN983049:KSN983064 LCJ983049:LCJ983064 LMF983049:LMF983064 LWB983049:LWB983064 MFX983049:MFX983064 MPT983049:MPT983064 MZP983049:MZP983064 NJL983049:NJL983064 NTH983049:NTH983064 ODD983049:ODD983064 OMZ983049:OMZ983064 OWV983049:OWV983064 PGR983049:PGR983064 PQN983049:PQN983064 QAJ983049:QAJ983064 QKF983049:QKF983064 QUB983049:QUB983064 RDX983049:RDX983064 RNT983049:RNT983064 RXP983049:RXP983064 SHL983049:SHL983064 SRH983049:SRH983064 TBD983049:TBD983064 TKZ983049:TKZ983064 TUV983049:TUV983064 UER983049:UER983064 UON983049:UON983064 UYJ983049:UYJ983064 VIF983049:VIF983064 VSB983049:VSB983064 WBX983049:WBX983064 WLT983049:WLT983064 WVP983049:WVP983064 D9:D22 IZ9:IZ22 SV9:SV22 ACR9:ACR22 AMN9:AMN22 AWJ9:AWJ22 BGF9:BGF22 BQB9:BQB22 BZX9:BZX22 CJT9:CJT22 CTP9:CTP22 DDL9:DDL22 DNH9:DNH22 DXD9:DXD22 EGZ9:EGZ22 EQV9:EQV22 FAR9:FAR22 FKN9:FKN22 FUJ9:FUJ22 GEF9:GEF22 GOB9:GOB22 GXX9:GXX22 HHT9:HHT22 HRP9:HRP22 IBL9:IBL22 ILH9:ILH22 IVD9:IVD22 JEZ9:JEZ22 JOV9:JOV22 JYR9:JYR22 KIN9:KIN22 KSJ9:KSJ22 LCF9:LCF22 LMB9:LMB22 LVX9:LVX22 MFT9:MFT22 MPP9:MPP22 MZL9:MZL22 NJH9:NJH22 NTD9:NTD22 OCZ9:OCZ22 OMV9:OMV22 OWR9:OWR22 PGN9:PGN22 PQJ9:PQJ22 QAF9:QAF22 QKB9:QKB22 QTX9:QTX22 RDT9:RDT22 RNP9:RNP22 RXL9:RXL22 SHH9:SHH22 SRD9:SRD22 TAZ9:TAZ22 TKV9:TKV22 TUR9:TUR22 UEN9:UEN22 UOJ9:UOJ22 UYF9:UYF22 VIB9:VIB22 VRX9:VRX22 WBT9:WBT22 WLP9:WLP22 WVL9:WVL22 H9:H22 JD9:JD22 SZ9:SZ22 ACV9:ACV22 AMR9:AMR22 AWN9:AWN22 BGJ9:BGJ22 BQF9:BQF22 CAB9:CAB22 CJX9:CJX22 CTT9:CTT22 DDP9:DDP22 DNL9:DNL22 DXH9:DXH22 EHD9:EHD22 EQZ9:EQZ22 FAV9:FAV22 FKR9:FKR22 FUN9:FUN22 GEJ9:GEJ22 GOF9:GOF22 GYB9:GYB22 HHX9:HHX22 HRT9:HRT22 IBP9:IBP22 ILL9:ILL22 IVH9:IVH22 JFD9:JFD22 JOZ9:JOZ22 JYV9:JYV22 KIR9:KIR22 KSN9:KSN22 LCJ9:LCJ22 LMF9:LMF22 LWB9:LWB22 MFX9:MFX22 MPT9:MPT22 MZP9:MZP22 NJL9:NJL22 NTH9:NTH22 ODD9:ODD22 OMZ9:OMZ22 OWV9:OWV22 PGR9:PGR22 PQN9:PQN22 QAJ9:QAJ22 QKF9:QKF22 QUB9:QUB22 RDX9:RDX22 RNT9:RNT22 RXP9:RXP22 SHL9:SHL22 SRH9:SRH22 TBD9:TBD22 TKZ9:TKZ22 TUV9:TUV22 UER9:UER22 UON9:UON22 UYJ9:UYJ22 VIF9:VIF22 VSB9:VSB22 WBX9:WBX22 WLT9:WLT22 WVP9:WVP22" xr:uid="{00000000-0002-0000-0000-000000000000}">
      <formula1>Severity</formula1>
    </dataValidation>
    <dataValidation type="list" allowBlank="1" showInputMessage="1" showErrorMessage="1" sqref="C65545:C65560 IY65545:IY65560 SU65545:SU65560 ACQ65545:ACQ65560 AMM65545:AMM65560 AWI65545:AWI65560 BGE65545:BGE65560 BQA65545:BQA65560 BZW65545:BZW65560 CJS65545:CJS65560 CTO65545:CTO65560 DDK65545:DDK65560 DNG65545:DNG65560 DXC65545:DXC65560 EGY65545:EGY65560 EQU65545:EQU65560 FAQ65545:FAQ65560 FKM65545:FKM65560 FUI65545:FUI65560 GEE65545:GEE65560 GOA65545:GOA65560 GXW65545:GXW65560 HHS65545:HHS65560 HRO65545:HRO65560 IBK65545:IBK65560 ILG65545:ILG65560 IVC65545:IVC65560 JEY65545:JEY65560 JOU65545:JOU65560 JYQ65545:JYQ65560 KIM65545:KIM65560 KSI65545:KSI65560 LCE65545:LCE65560 LMA65545:LMA65560 LVW65545:LVW65560 MFS65545:MFS65560 MPO65545:MPO65560 MZK65545:MZK65560 NJG65545:NJG65560 NTC65545:NTC65560 OCY65545:OCY65560 OMU65545:OMU65560 OWQ65545:OWQ65560 PGM65545:PGM65560 PQI65545:PQI65560 QAE65545:QAE65560 QKA65545:QKA65560 QTW65545:QTW65560 RDS65545:RDS65560 RNO65545:RNO65560 RXK65545:RXK65560 SHG65545:SHG65560 SRC65545:SRC65560 TAY65545:TAY65560 TKU65545:TKU65560 TUQ65545:TUQ65560 UEM65545:UEM65560 UOI65545:UOI65560 UYE65545:UYE65560 VIA65545:VIA65560 VRW65545:VRW65560 WBS65545:WBS65560 WLO65545:WLO65560 WVK65545:WVK65560 C131081:C131096 IY131081:IY131096 SU131081:SU131096 ACQ131081:ACQ131096 AMM131081:AMM131096 AWI131081:AWI131096 BGE131081:BGE131096 BQA131081:BQA131096 BZW131081:BZW131096 CJS131081:CJS131096 CTO131081:CTO131096 DDK131081:DDK131096 DNG131081:DNG131096 DXC131081:DXC131096 EGY131081:EGY131096 EQU131081:EQU131096 FAQ131081:FAQ131096 FKM131081:FKM131096 FUI131081:FUI131096 GEE131081:GEE131096 GOA131081:GOA131096 GXW131081:GXW131096 HHS131081:HHS131096 HRO131081:HRO131096 IBK131081:IBK131096 ILG131081:ILG131096 IVC131081:IVC131096 JEY131081:JEY131096 JOU131081:JOU131096 JYQ131081:JYQ131096 KIM131081:KIM131096 KSI131081:KSI131096 LCE131081:LCE131096 LMA131081:LMA131096 LVW131081:LVW131096 MFS131081:MFS131096 MPO131081:MPO131096 MZK131081:MZK131096 NJG131081:NJG131096 NTC131081:NTC131096 OCY131081:OCY131096 OMU131081:OMU131096 OWQ131081:OWQ131096 PGM131081:PGM131096 PQI131081:PQI131096 QAE131081:QAE131096 QKA131081:QKA131096 QTW131081:QTW131096 RDS131081:RDS131096 RNO131081:RNO131096 RXK131081:RXK131096 SHG131081:SHG131096 SRC131081:SRC131096 TAY131081:TAY131096 TKU131081:TKU131096 TUQ131081:TUQ131096 UEM131081:UEM131096 UOI131081:UOI131096 UYE131081:UYE131096 VIA131081:VIA131096 VRW131081:VRW131096 WBS131081:WBS131096 WLO131081:WLO131096 WVK131081:WVK131096 C196617:C196632 IY196617:IY196632 SU196617:SU196632 ACQ196617:ACQ196632 AMM196617:AMM196632 AWI196617:AWI196632 BGE196617:BGE196632 BQA196617:BQA196632 BZW196617:BZW196632 CJS196617:CJS196632 CTO196617:CTO196632 DDK196617:DDK196632 DNG196617:DNG196632 DXC196617:DXC196632 EGY196617:EGY196632 EQU196617:EQU196632 FAQ196617:FAQ196632 FKM196617:FKM196632 FUI196617:FUI196632 GEE196617:GEE196632 GOA196617:GOA196632 GXW196617:GXW196632 HHS196617:HHS196632 HRO196617:HRO196632 IBK196617:IBK196632 ILG196617:ILG196632 IVC196617:IVC196632 JEY196617:JEY196632 JOU196617:JOU196632 JYQ196617:JYQ196632 KIM196617:KIM196632 KSI196617:KSI196632 LCE196617:LCE196632 LMA196617:LMA196632 LVW196617:LVW196632 MFS196617:MFS196632 MPO196617:MPO196632 MZK196617:MZK196632 NJG196617:NJG196632 NTC196617:NTC196632 OCY196617:OCY196632 OMU196617:OMU196632 OWQ196617:OWQ196632 PGM196617:PGM196632 PQI196617:PQI196632 QAE196617:QAE196632 QKA196617:QKA196632 QTW196617:QTW196632 RDS196617:RDS196632 RNO196617:RNO196632 RXK196617:RXK196632 SHG196617:SHG196632 SRC196617:SRC196632 TAY196617:TAY196632 TKU196617:TKU196632 TUQ196617:TUQ196632 UEM196617:UEM196632 UOI196617:UOI196632 UYE196617:UYE196632 VIA196617:VIA196632 VRW196617:VRW196632 WBS196617:WBS196632 WLO196617:WLO196632 WVK196617:WVK196632 C262153:C262168 IY262153:IY262168 SU262153:SU262168 ACQ262153:ACQ262168 AMM262153:AMM262168 AWI262153:AWI262168 BGE262153:BGE262168 BQA262153:BQA262168 BZW262153:BZW262168 CJS262153:CJS262168 CTO262153:CTO262168 DDK262153:DDK262168 DNG262153:DNG262168 DXC262153:DXC262168 EGY262153:EGY262168 EQU262153:EQU262168 FAQ262153:FAQ262168 FKM262153:FKM262168 FUI262153:FUI262168 GEE262153:GEE262168 GOA262153:GOA262168 GXW262153:GXW262168 HHS262153:HHS262168 HRO262153:HRO262168 IBK262153:IBK262168 ILG262153:ILG262168 IVC262153:IVC262168 JEY262153:JEY262168 JOU262153:JOU262168 JYQ262153:JYQ262168 KIM262153:KIM262168 KSI262153:KSI262168 LCE262153:LCE262168 LMA262153:LMA262168 LVW262153:LVW262168 MFS262153:MFS262168 MPO262153:MPO262168 MZK262153:MZK262168 NJG262153:NJG262168 NTC262153:NTC262168 OCY262153:OCY262168 OMU262153:OMU262168 OWQ262153:OWQ262168 PGM262153:PGM262168 PQI262153:PQI262168 QAE262153:QAE262168 QKA262153:QKA262168 QTW262153:QTW262168 RDS262153:RDS262168 RNO262153:RNO262168 RXK262153:RXK262168 SHG262153:SHG262168 SRC262153:SRC262168 TAY262153:TAY262168 TKU262153:TKU262168 TUQ262153:TUQ262168 UEM262153:UEM262168 UOI262153:UOI262168 UYE262153:UYE262168 VIA262153:VIA262168 VRW262153:VRW262168 WBS262153:WBS262168 WLO262153:WLO262168 WVK262153:WVK262168 C327689:C327704 IY327689:IY327704 SU327689:SU327704 ACQ327689:ACQ327704 AMM327689:AMM327704 AWI327689:AWI327704 BGE327689:BGE327704 BQA327689:BQA327704 BZW327689:BZW327704 CJS327689:CJS327704 CTO327689:CTO327704 DDK327689:DDK327704 DNG327689:DNG327704 DXC327689:DXC327704 EGY327689:EGY327704 EQU327689:EQU327704 FAQ327689:FAQ327704 FKM327689:FKM327704 FUI327689:FUI327704 GEE327689:GEE327704 GOA327689:GOA327704 GXW327689:GXW327704 HHS327689:HHS327704 HRO327689:HRO327704 IBK327689:IBK327704 ILG327689:ILG327704 IVC327689:IVC327704 JEY327689:JEY327704 JOU327689:JOU327704 JYQ327689:JYQ327704 KIM327689:KIM327704 KSI327689:KSI327704 LCE327689:LCE327704 LMA327689:LMA327704 LVW327689:LVW327704 MFS327689:MFS327704 MPO327689:MPO327704 MZK327689:MZK327704 NJG327689:NJG327704 NTC327689:NTC327704 OCY327689:OCY327704 OMU327689:OMU327704 OWQ327689:OWQ327704 PGM327689:PGM327704 PQI327689:PQI327704 QAE327689:QAE327704 QKA327689:QKA327704 QTW327689:QTW327704 RDS327689:RDS327704 RNO327689:RNO327704 RXK327689:RXK327704 SHG327689:SHG327704 SRC327689:SRC327704 TAY327689:TAY327704 TKU327689:TKU327704 TUQ327689:TUQ327704 UEM327689:UEM327704 UOI327689:UOI327704 UYE327689:UYE327704 VIA327689:VIA327704 VRW327689:VRW327704 WBS327689:WBS327704 WLO327689:WLO327704 WVK327689:WVK327704 C393225:C393240 IY393225:IY393240 SU393225:SU393240 ACQ393225:ACQ393240 AMM393225:AMM393240 AWI393225:AWI393240 BGE393225:BGE393240 BQA393225:BQA393240 BZW393225:BZW393240 CJS393225:CJS393240 CTO393225:CTO393240 DDK393225:DDK393240 DNG393225:DNG393240 DXC393225:DXC393240 EGY393225:EGY393240 EQU393225:EQU393240 FAQ393225:FAQ393240 FKM393225:FKM393240 FUI393225:FUI393240 GEE393225:GEE393240 GOA393225:GOA393240 GXW393225:GXW393240 HHS393225:HHS393240 HRO393225:HRO393240 IBK393225:IBK393240 ILG393225:ILG393240 IVC393225:IVC393240 JEY393225:JEY393240 JOU393225:JOU393240 JYQ393225:JYQ393240 KIM393225:KIM393240 KSI393225:KSI393240 LCE393225:LCE393240 LMA393225:LMA393240 LVW393225:LVW393240 MFS393225:MFS393240 MPO393225:MPO393240 MZK393225:MZK393240 NJG393225:NJG393240 NTC393225:NTC393240 OCY393225:OCY393240 OMU393225:OMU393240 OWQ393225:OWQ393240 PGM393225:PGM393240 PQI393225:PQI393240 QAE393225:QAE393240 QKA393225:QKA393240 QTW393225:QTW393240 RDS393225:RDS393240 RNO393225:RNO393240 RXK393225:RXK393240 SHG393225:SHG393240 SRC393225:SRC393240 TAY393225:TAY393240 TKU393225:TKU393240 TUQ393225:TUQ393240 UEM393225:UEM393240 UOI393225:UOI393240 UYE393225:UYE393240 VIA393225:VIA393240 VRW393225:VRW393240 WBS393225:WBS393240 WLO393225:WLO393240 WVK393225:WVK393240 C458761:C458776 IY458761:IY458776 SU458761:SU458776 ACQ458761:ACQ458776 AMM458761:AMM458776 AWI458761:AWI458776 BGE458761:BGE458776 BQA458761:BQA458776 BZW458761:BZW458776 CJS458761:CJS458776 CTO458761:CTO458776 DDK458761:DDK458776 DNG458761:DNG458776 DXC458761:DXC458776 EGY458761:EGY458776 EQU458761:EQU458776 FAQ458761:FAQ458776 FKM458761:FKM458776 FUI458761:FUI458776 GEE458761:GEE458776 GOA458761:GOA458776 GXW458761:GXW458776 HHS458761:HHS458776 HRO458761:HRO458776 IBK458761:IBK458776 ILG458761:ILG458776 IVC458761:IVC458776 JEY458761:JEY458776 JOU458761:JOU458776 JYQ458761:JYQ458776 KIM458761:KIM458776 KSI458761:KSI458776 LCE458761:LCE458776 LMA458761:LMA458776 LVW458761:LVW458776 MFS458761:MFS458776 MPO458761:MPO458776 MZK458761:MZK458776 NJG458761:NJG458776 NTC458761:NTC458776 OCY458761:OCY458776 OMU458761:OMU458776 OWQ458761:OWQ458776 PGM458761:PGM458776 PQI458761:PQI458776 QAE458761:QAE458776 QKA458761:QKA458776 QTW458761:QTW458776 RDS458761:RDS458776 RNO458761:RNO458776 RXK458761:RXK458776 SHG458761:SHG458776 SRC458761:SRC458776 TAY458761:TAY458776 TKU458761:TKU458776 TUQ458761:TUQ458776 UEM458761:UEM458776 UOI458761:UOI458776 UYE458761:UYE458776 VIA458761:VIA458776 VRW458761:VRW458776 WBS458761:WBS458776 WLO458761:WLO458776 WVK458761:WVK458776 C524297:C524312 IY524297:IY524312 SU524297:SU524312 ACQ524297:ACQ524312 AMM524297:AMM524312 AWI524297:AWI524312 BGE524297:BGE524312 BQA524297:BQA524312 BZW524297:BZW524312 CJS524297:CJS524312 CTO524297:CTO524312 DDK524297:DDK524312 DNG524297:DNG524312 DXC524297:DXC524312 EGY524297:EGY524312 EQU524297:EQU524312 FAQ524297:FAQ524312 FKM524297:FKM524312 FUI524297:FUI524312 GEE524297:GEE524312 GOA524297:GOA524312 GXW524297:GXW524312 HHS524297:HHS524312 HRO524297:HRO524312 IBK524297:IBK524312 ILG524297:ILG524312 IVC524297:IVC524312 JEY524297:JEY524312 JOU524297:JOU524312 JYQ524297:JYQ524312 KIM524297:KIM524312 KSI524297:KSI524312 LCE524297:LCE524312 LMA524297:LMA524312 LVW524297:LVW524312 MFS524297:MFS524312 MPO524297:MPO524312 MZK524297:MZK524312 NJG524297:NJG524312 NTC524297:NTC524312 OCY524297:OCY524312 OMU524297:OMU524312 OWQ524297:OWQ524312 PGM524297:PGM524312 PQI524297:PQI524312 QAE524297:QAE524312 QKA524297:QKA524312 QTW524297:QTW524312 RDS524297:RDS524312 RNO524297:RNO524312 RXK524297:RXK524312 SHG524297:SHG524312 SRC524297:SRC524312 TAY524297:TAY524312 TKU524297:TKU524312 TUQ524297:TUQ524312 UEM524297:UEM524312 UOI524297:UOI524312 UYE524297:UYE524312 VIA524297:VIA524312 VRW524297:VRW524312 WBS524297:WBS524312 WLO524297:WLO524312 WVK524297:WVK524312 C589833:C589848 IY589833:IY589848 SU589833:SU589848 ACQ589833:ACQ589848 AMM589833:AMM589848 AWI589833:AWI589848 BGE589833:BGE589848 BQA589833:BQA589848 BZW589833:BZW589848 CJS589833:CJS589848 CTO589833:CTO589848 DDK589833:DDK589848 DNG589833:DNG589848 DXC589833:DXC589848 EGY589833:EGY589848 EQU589833:EQU589848 FAQ589833:FAQ589848 FKM589833:FKM589848 FUI589833:FUI589848 GEE589833:GEE589848 GOA589833:GOA589848 GXW589833:GXW589848 HHS589833:HHS589848 HRO589833:HRO589848 IBK589833:IBK589848 ILG589833:ILG589848 IVC589833:IVC589848 JEY589833:JEY589848 JOU589833:JOU589848 JYQ589833:JYQ589848 KIM589833:KIM589848 KSI589833:KSI589848 LCE589833:LCE589848 LMA589833:LMA589848 LVW589833:LVW589848 MFS589833:MFS589848 MPO589833:MPO589848 MZK589833:MZK589848 NJG589833:NJG589848 NTC589833:NTC589848 OCY589833:OCY589848 OMU589833:OMU589848 OWQ589833:OWQ589848 PGM589833:PGM589848 PQI589833:PQI589848 QAE589833:QAE589848 QKA589833:QKA589848 QTW589833:QTW589848 RDS589833:RDS589848 RNO589833:RNO589848 RXK589833:RXK589848 SHG589833:SHG589848 SRC589833:SRC589848 TAY589833:TAY589848 TKU589833:TKU589848 TUQ589833:TUQ589848 UEM589833:UEM589848 UOI589833:UOI589848 UYE589833:UYE589848 VIA589833:VIA589848 VRW589833:VRW589848 WBS589833:WBS589848 WLO589833:WLO589848 WVK589833:WVK589848 C655369:C655384 IY655369:IY655384 SU655369:SU655384 ACQ655369:ACQ655384 AMM655369:AMM655384 AWI655369:AWI655384 BGE655369:BGE655384 BQA655369:BQA655384 BZW655369:BZW655384 CJS655369:CJS655384 CTO655369:CTO655384 DDK655369:DDK655384 DNG655369:DNG655384 DXC655369:DXC655384 EGY655369:EGY655384 EQU655369:EQU655384 FAQ655369:FAQ655384 FKM655369:FKM655384 FUI655369:FUI655384 GEE655369:GEE655384 GOA655369:GOA655384 GXW655369:GXW655384 HHS655369:HHS655384 HRO655369:HRO655384 IBK655369:IBK655384 ILG655369:ILG655384 IVC655369:IVC655384 JEY655369:JEY655384 JOU655369:JOU655384 JYQ655369:JYQ655384 KIM655369:KIM655384 KSI655369:KSI655384 LCE655369:LCE655384 LMA655369:LMA655384 LVW655369:LVW655384 MFS655369:MFS655384 MPO655369:MPO655384 MZK655369:MZK655384 NJG655369:NJG655384 NTC655369:NTC655384 OCY655369:OCY655384 OMU655369:OMU655384 OWQ655369:OWQ655384 PGM655369:PGM655384 PQI655369:PQI655384 QAE655369:QAE655384 QKA655369:QKA655384 QTW655369:QTW655384 RDS655369:RDS655384 RNO655369:RNO655384 RXK655369:RXK655384 SHG655369:SHG655384 SRC655369:SRC655384 TAY655369:TAY655384 TKU655369:TKU655384 TUQ655369:TUQ655384 UEM655369:UEM655384 UOI655369:UOI655384 UYE655369:UYE655384 VIA655369:VIA655384 VRW655369:VRW655384 WBS655369:WBS655384 WLO655369:WLO655384 WVK655369:WVK655384 C720905:C720920 IY720905:IY720920 SU720905:SU720920 ACQ720905:ACQ720920 AMM720905:AMM720920 AWI720905:AWI720920 BGE720905:BGE720920 BQA720905:BQA720920 BZW720905:BZW720920 CJS720905:CJS720920 CTO720905:CTO720920 DDK720905:DDK720920 DNG720905:DNG720920 DXC720905:DXC720920 EGY720905:EGY720920 EQU720905:EQU720920 FAQ720905:FAQ720920 FKM720905:FKM720920 FUI720905:FUI720920 GEE720905:GEE720920 GOA720905:GOA720920 GXW720905:GXW720920 HHS720905:HHS720920 HRO720905:HRO720920 IBK720905:IBK720920 ILG720905:ILG720920 IVC720905:IVC720920 JEY720905:JEY720920 JOU720905:JOU720920 JYQ720905:JYQ720920 KIM720905:KIM720920 KSI720905:KSI720920 LCE720905:LCE720920 LMA720905:LMA720920 LVW720905:LVW720920 MFS720905:MFS720920 MPO720905:MPO720920 MZK720905:MZK720920 NJG720905:NJG720920 NTC720905:NTC720920 OCY720905:OCY720920 OMU720905:OMU720920 OWQ720905:OWQ720920 PGM720905:PGM720920 PQI720905:PQI720920 QAE720905:QAE720920 QKA720905:QKA720920 QTW720905:QTW720920 RDS720905:RDS720920 RNO720905:RNO720920 RXK720905:RXK720920 SHG720905:SHG720920 SRC720905:SRC720920 TAY720905:TAY720920 TKU720905:TKU720920 TUQ720905:TUQ720920 UEM720905:UEM720920 UOI720905:UOI720920 UYE720905:UYE720920 VIA720905:VIA720920 VRW720905:VRW720920 WBS720905:WBS720920 WLO720905:WLO720920 WVK720905:WVK720920 C786441:C786456 IY786441:IY786456 SU786441:SU786456 ACQ786441:ACQ786456 AMM786441:AMM786456 AWI786441:AWI786456 BGE786441:BGE786456 BQA786441:BQA786456 BZW786441:BZW786456 CJS786441:CJS786456 CTO786441:CTO786456 DDK786441:DDK786456 DNG786441:DNG786456 DXC786441:DXC786456 EGY786441:EGY786456 EQU786441:EQU786456 FAQ786441:FAQ786456 FKM786441:FKM786456 FUI786441:FUI786456 GEE786441:GEE786456 GOA786441:GOA786456 GXW786441:GXW786456 HHS786441:HHS786456 HRO786441:HRO786456 IBK786441:IBK786456 ILG786441:ILG786456 IVC786441:IVC786456 JEY786441:JEY786456 JOU786441:JOU786456 JYQ786441:JYQ786456 KIM786441:KIM786456 KSI786441:KSI786456 LCE786441:LCE786456 LMA786441:LMA786456 LVW786441:LVW786456 MFS786441:MFS786456 MPO786441:MPO786456 MZK786441:MZK786456 NJG786441:NJG786456 NTC786441:NTC786456 OCY786441:OCY786456 OMU786441:OMU786456 OWQ786441:OWQ786456 PGM786441:PGM786456 PQI786441:PQI786456 QAE786441:QAE786456 QKA786441:QKA786456 QTW786441:QTW786456 RDS786441:RDS786456 RNO786441:RNO786456 RXK786441:RXK786456 SHG786441:SHG786456 SRC786441:SRC786456 TAY786441:TAY786456 TKU786441:TKU786456 TUQ786441:TUQ786456 UEM786441:UEM786456 UOI786441:UOI786456 UYE786441:UYE786456 VIA786441:VIA786456 VRW786441:VRW786456 WBS786441:WBS786456 WLO786441:WLO786456 WVK786441:WVK786456 C851977:C851992 IY851977:IY851992 SU851977:SU851992 ACQ851977:ACQ851992 AMM851977:AMM851992 AWI851977:AWI851992 BGE851977:BGE851992 BQA851977:BQA851992 BZW851977:BZW851992 CJS851977:CJS851992 CTO851977:CTO851992 DDK851977:DDK851992 DNG851977:DNG851992 DXC851977:DXC851992 EGY851977:EGY851992 EQU851977:EQU851992 FAQ851977:FAQ851992 FKM851977:FKM851992 FUI851977:FUI851992 GEE851977:GEE851992 GOA851977:GOA851992 GXW851977:GXW851992 HHS851977:HHS851992 HRO851977:HRO851992 IBK851977:IBK851992 ILG851977:ILG851992 IVC851977:IVC851992 JEY851977:JEY851992 JOU851977:JOU851992 JYQ851977:JYQ851992 KIM851977:KIM851992 KSI851977:KSI851992 LCE851977:LCE851992 LMA851977:LMA851992 LVW851977:LVW851992 MFS851977:MFS851992 MPO851977:MPO851992 MZK851977:MZK851992 NJG851977:NJG851992 NTC851977:NTC851992 OCY851977:OCY851992 OMU851977:OMU851992 OWQ851977:OWQ851992 PGM851977:PGM851992 PQI851977:PQI851992 QAE851977:QAE851992 QKA851977:QKA851992 QTW851977:QTW851992 RDS851977:RDS851992 RNO851977:RNO851992 RXK851977:RXK851992 SHG851977:SHG851992 SRC851977:SRC851992 TAY851977:TAY851992 TKU851977:TKU851992 TUQ851977:TUQ851992 UEM851977:UEM851992 UOI851977:UOI851992 UYE851977:UYE851992 VIA851977:VIA851992 VRW851977:VRW851992 WBS851977:WBS851992 WLO851977:WLO851992 WVK851977:WVK851992 C917513:C917528 IY917513:IY917528 SU917513:SU917528 ACQ917513:ACQ917528 AMM917513:AMM917528 AWI917513:AWI917528 BGE917513:BGE917528 BQA917513:BQA917528 BZW917513:BZW917528 CJS917513:CJS917528 CTO917513:CTO917528 DDK917513:DDK917528 DNG917513:DNG917528 DXC917513:DXC917528 EGY917513:EGY917528 EQU917513:EQU917528 FAQ917513:FAQ917528 FKM917513:FKM917528 FUI917513:FUI917528 GEE917513:GEE917528 GOA917513:GOA917528 GXW917513:GXW917528 HHS917513:HHS917528 HRO917513:HRO917528 IBK917513:IBK917528 ILG917513:ILG917528 IVC917513:IVC917528 JEY917513:JEY917528 JOU917513:JOU917528 JYQ917513:JYQ917528 KIM917513:KIM917528 KSI917513:KSI917528 LCE917513:LCE917528 LMA917513:LMA917528 LVW917513:LVW917528 MFS917513:MFS917528 MPO917513:MPO917528 MZK917513:MZK917528 NJG917513:NJG917528 NTC917513:NTC917528 OCY917513:OCY917528 OMU917513:OMU917528 OWQ917513:OWQ917528 PGM917513:PGM917528 PQI917513:PQI917528 QAE917513:QAE917528 QKA917513:QKA917528 QTW917513:QTW917528 RDS917513:RDS917528 RNO917513:RNO917528 RXK917513:RXK917528 SHG917513:SHG917528 SRC917513:SRC917528 TAY917513:TAY917528 TKU917513:TKU917528 TUQ917513:TUQ917528 UEM917513:UEM917528 UOI917513:UOI917528 UYE917513:UYE917528 VIA917513:VIA917528 VRW917513:VRW917528 WBS917513:WBS917528 WLO917513:WLO917528 WVK917513:WVK917528 C983049:C983064 IY983049:IY983064 SU983049:SU983064 ACQ983049:ACQ983064 AMM983049:AMM983064 AWI983049:AWI983064 BGE983049:BGE983064 BQA983049:BQA983064 BZW983049:BZW983064 CJS983049:CJS983064 CTO983049:CTO983064 DDK983049:DDK983064 DNG983049:DNG983064 DXC983049:DXC983064 EGY983049:EGY983064 EQU983049:EQU983064 FAQ983049:FAQ983064 FKM983049:FKM983064 FUI983049:FUI983064 GEE983049:GEE983064 GOA983049:GOA983064 GXW983049:GXW983064 HHS983049:HHS983064 HRO983049:HRO983064 IBK983049:IBK983064 ILG983049:ILG983064 IVC983049:IVC983064 JEY983049:JEY983064 JOU983049:JOU983064 JYQ983049:JYQ983064 KIM983049:KIM983064 KSI983049:KSI983064 LCE983049:LCE983064 LMA983049:LMA983064 LVW983049:LVW983064 MFS983049:MFS983064 MPO983049:MPO983064 MZK983049:MZK983064 NJG983049:NJG983064 NTC983049:NTC983064 OCY983049:OCY983064 OMU983049:OMU983064 OWQ983049:OWQ983064 PGM983049:PGM983064 PQI983049:PQI983064 QAE983049:QAE983064 QKA983049:QKA983064 QTW983049:QTW983064 RDS983049:RDS983064 RNO983049:RNO983064 RXK983049:RXK983064 SHG983049:SHG983064 SRC983049:SRC983064 TAY983049:TAY983064 TKU983049:TKU983064 TUQ983049:TUQ983064 UEM983049:UEM983064 UOI983049:UOI983064 UYE983049:UYE983064 VIA983049:VIA983064 VRW983049:VRW983064 WBS983049:WBS983064 WLO983049:WLO983064 WVK983049:WVK983064 G65545:G65560 JC65545:JC65560 SY65545:SY65560 ACU65545:ACU65560 AMQ65545:AMQ65560 AWM65545:AWM65560 BGI65545:BGI65560 BQE65545:BQE65560 CAA65545:CAA65560 CJW65545:CJW65560 CTS65545:CTS65560 DDO65545:DDO65560 DNK65545:DNK65560 DXG65545:DXG65560 EHC65545:EHC65560 EQY65545:EQY65560 FAU65545:FAU65560 FKQ65545:FKQ65560 FUM65545:FUM65560 GEI65545:GEI65560 GOE65545:GOE65560 GYA65545:GYA65560 HHW65545:HHW65560 HRS65545:HRS65560 IBO65545:IBO65560 ILK65545:ILK65560 IVG65545:IVG65560 JFC65545:JFC65560 JOY65545:JOY65560 JYU65545:JYU65560 KIQ65545:KIQ65560 KSM65545:KSM65560 LCI65545:LCI65560 LME65545:LME65560 LWA65545:LWA65560 MFW65545:MFW65560 MPS65545:MPS65560 MZO65545:MZO65560 NJK65545:NJK65560 NTG65545:NTG65560 ODC65545:ODC65560 OMY65545:OMY65560 OWU65545:OWU65560 PGQ65545:PGQ65560 PQM65545:PQM65560 QAI65545:QAI65560 QKE65545:QKE65560 QUA65545:QUA65560 RDW65545:RDW65560 RNS65545:RNS65560 RXO65545:RXO65560 SHK65545:SHK65560 SRG65545:SRG65560 TBC65545:TBC65560 TKY65545:TKY65560 TUU65545:TUU65560 UEQ65545:UEQ65560 UOM65545:UOM65560 UYI65545:UYI65560 VIE65545:VIE65560 VSA65545:VSA65560 WBW65545:WBW65560 WLS65545:WLS65560 WVO65545:WVO65560 G131081:G131096 JC131081:JC131096 SY131081:SY131096 ACU131081:ACU131096 AMQ131081:AMQ131096 AWM131081:AWM131096 BGI131081:BGI131096 BQE131081:BQE131096 CAA131081:CAA131096 CJW131081:CJW131096 CTS131081:CTS131096 DDO131081:DDO131096 DNK131081:DNK131096 DXG131081:DXG131096 EHC131081:EHC131096 EQY131081:EQY131096 FAU131081:FAU131096 FKQ131081:FKQ131096 FUM131081:FUM131096 GEI131081:GEI131096 GOE131081:GOE131096 GYA131081:GYA131096 HHW131081:HHW131096 HRS131081:HRS131096 IBO131081:IBO131096 ILK131081:ILK131096 IVG131081:IVG131096 JFC131081:JFC131096 JOY131081:JOY131096 JYU131081:JYU131096 KIQ131081:KIQ131096 KSM131081:KSM131096 LCI131081:LCI131096 LME131081:LME131096 LWA131081:LWA131096 MFW131081:MFW131096 MPS131081:MPS131096 MZO131081:MZO131096 NJK131081:NJK131096 NTG131081:NTG131096 ODC131081:ODC131096 OMY131081:OMY131096 OWU131081:OWU131096 PGQ131081:PGQ131096 PQM131081:PQM131096 QAI131081:QAI131096 QKE131081:QKE131096 QUA131081:QUA131096 RDW131081:RDW131096 RNS131081:RNS131096 RXO131081:RXO131096 SHK131081:SHK131096 SRG131081:SRG131096 TBC131081:TBC131096 TKY131081:TKY131096 TUU131081:TUU131096 UEQ131081:UEQ131096 UOM131081:UOM131096 UYI131081:UYI131096 VIE131081:VIE131096 VSA131081:VSA131096 WBW131081:WBW131096 WLS131081:WLS131096 WVO131081:WVO131096 G196617:G196632 JC196617:JC196632 SY196617:SY196632 ACU196617:ACU196632 AMQ196617:AMQ196632 AWM196617:AWM196632 BGI196617:BGI196632 BQE196617:BQE196632 CAA196617:CAA196632 CJW196617:CJW196632 CTS196617:CTS196632 DDO196617:DDO196632 DNK196617:DNK196632 DXG196617:DXG196632 EHC196617:EHC196632 EQY196617:EQY196632 FAU196617:FAU196632 FKQ196617:FKQ196632 FUM196617:FUM196632 GEI196617:GEI196632 GOE196617:GOE196632 GYA196617:GYA196632 HHW196617:HHW196632 HRS196617:HRS196632 IBO196617:IBO196632 ILK196617:ILK196632 IVG196617:IVG196632 JFC196617:JFC196632 JOY196617:JOY196632 JYU196617:JYU196632 KIQ196617:KIQ196632 KSM196617:KSM196632 LCI196617:LCI196632 LME196617:LME196632 LWA196617:LWA196632 MFW196617:MFW196632 MPS196617:MPS196632 MZO196617:MZO196632 NJK196617:NJK196632 NTG196617:NTG196632 ODC196617:ODC196632 OMY196617:OMY196632 OWU196617:OWU196632 PGQ196617:PGQ196632 PQM196617:PQM196632 QAI196617:QAI196632 QKE196617:QKE196632 QUA196617:QUA196632 RDW196617:RDW196632 RNS196617:RNS196632 RXO196617:RXO196632 SHK196617:SHK196632 SRG196617:SRG196632 TBC196617:TBC196632 TKY196617:TKY196632 TUU196617:TUU196632 UEQ196617:UEQ196632 UOM196617:UOM196632 UYI196617:UYI196632 VIE196617:VIE196632 VSA196617:VSA196632 WBW196617:WBW196632 WLS196617:WLS196632 WVO196617:WVO196632 G262153:G262168 JC262153:JC262168 SY262153:SY262168 ACU262153:ACU262168 AMQ262153:AMQ262168 AWM262153:AWM262168 BGI262153:BGI262168 BQE262153:BQE262168 CAA262153:CAA262168 CJW262153:CJW262168 CTS262153:CTS262168 DDO262153:DDO262168 DNK262153:DNK262168 DXG262153:DXG262168 EHC262153:EHC262168 EQY262153:EQY262168 FAU262153:FAU262168 FKQ262153:FKQ262168 FUM262153:FUM262168 GEI262153:GEI262168 GOE262153:GOE262168 GYA262153:GYA262168 HHW262153:HHW262168 HRS262153:HRS262168 IBO262153:IBO262168 ILK262153:ILK262168 IVG262153:IVG262168 JFC262153:JFC262168 JOY262153:JOY262168 JYU262153:JYU262168 KIQ262153:KIQ262168 KSM262153:KSM262168 LCI262153:LCI262168 LME262153:LME262168 LWA262153:LWA262168 MFW262153:MFW262168 MPS262153:MPS262168 MZO262153:MZO262168 NJK262153:NJK262168 NTG262153:NTG262168 ODC262153:ODC262168 OMY262153:OMY262168 OWU262153:OWU262168 PGQ262153:PGQ262168 PQM262153:PQM262168 QAI262153:QAI262168 QKE262153:QKE262168 QUA262153:QUA262168 RDW262153:RDW262168 RNS262153:RNS262168 RXO262153:RXO262168 SHK262153:SHK262168 SRG262153:SRG262168 TBC262153:TBC262168 TKY262153:TKY262168 TUU262153:TUU262168 UEQ262153:UEQ262168 UOM262153:UOM262168 UYI262153:UYI262168 VIE262153:VIE262168 VSA262153:VSA262168 WBW262153:WBW262168 WLS262153:WLS262168 WVO262153:WVO262168 G327689:G327704 JC327689:JC327704 SY327689:SY327704 ACU327689:ACU327704 AMQ327689:AMQ327704 AWM327689:AWM327704 BGI327689:BGI327704 BQE327689:BQE327704 CAA327689:CAA327704 CJW327689:CJW327704 CTS327689:CTS327704 DDO327689:DDO327704 DNK327689:DNK327704 DXG327689:DXG327704 EHC327689:EHC327704 EQY327689:EQY327704 FAU327689:FAU327704 FKQ327689:FKQ327704 FUM327689:FUM327704 GEI327689:GEI327704 GOE327689:GOE327704 GYA327689:GYA327704 HHW327689:HHW327704 HRS327689:HRS327704 IBO327689:IBO327704 ILK327689:ILK327704 IVG327689:IVG327704 JFC327689:JFC327704 JOY327689:JOY327704 JYU327689:JYU327704 KIQ327689:KIQ327704 KSM327689:KSM327704 LCI327689:LCI327704 LME327689:LME327704 LWA327689:LWA327704 MFW327689:MFW327704 MPS327689:MPS327704 MZO327689:MZO327704 NJK327689:NJK327704 NTG327689:NTG327704 ODC327689:ODC327704 OMY327689:OMY327704 OWU327689:OWU327704 PGQ327689:PGQ327704 PQM327689:PQM327704 QAI327689:QAI327704 QKE327689:QKE327704 QUA327689:QUA327704 RDW327689:RDW327704 RNS327689:RNS327704 RXO327689:RXO327704 SHK327689:SHK327704 SRG327689:SRG327704 TBC327689:TBC327704 TKY327689:TKY327704 TUU327689:TUU327704 UEQ327689:UEQ327704 UOM327689:UOM327704 UYI327689:UYI327704 VIE327689:VIE327704 VSA327689:VSA327704 WBW327689:WBW327704 WLS327689:WLS327704 WVO327689:WVO327704 G393225:G393240 JC393225:JC393240 SY393225:SY393240 ACU393225:ACU393240 AMQ393225:AMQ393240 AWM393225:AWM393240 BGI393225:BGI393240 BQE393225:BQE393240 CAA393225:CAA393240 CJW393225:CJW393240 CTS393225:CTS393240 DDO393225:DDO393240 DNK393225:DNK393240 DXG393225:DXG393240 EHC393225:EHC393240 EQY393225:EQY393240 FAU393225:FAU393240 FKQ393225:FKQ393240 FUM393225:FUM393240 GEI393225:GEI393240 GOE393225:GOE393240 GYA393225:GYA393240 HHW393225:HHW393240 HRS393225:HRS393240 IBO393225:IBO393240 ILK393225:ILK393240 IVG393225:IVG393240 JFC393225:JFC393240 JOY393225:JOY393240 JYU393225:JYU393240 KIQ393225:KIQ393240 KSM393225:KSM393240 LCI393225:LCI393240 LME393225:LME393240 LWA393225:LWA393240 MFW393225:MFW393240 MPS393225:MPS393240 MZO393225:MZO393240 NJK393225:NJK393240 NTG393225:NTG393240 ODC393225:ODC393240 OMY393225:OMY393240 OWU393225:OWU393240 PGQ393225:PGQ393240 PQM393225:PQM393240 QAI393225:QAI393240 QKE393225:QKE393240 QUA393225:QUA393240 RDW393225:RDW393240 RNS393225:RNS393240 RXO393225:RXO393240 SHK393225:SHK393240 SRG393225:SRG393240 TBC393225:TBC393240 TKY393225:TKY393240 TUU393225:TUU393240 UEQ393225:UEQ393240 UOM393225:UOM393240 UYI393225:UYI393240 VIE393225:VIE393240 VSA393225:VSA393240 WBW393225:WBW393240 WLS393225:WLS393240 WVO393225:WVO393240 G458761:G458776 JC458761:JC458776 SY458761:SY458776 ACU458761:ACU458776 AMQ458761:AMQ458776 AWM458761:AWM458776 BGI458761:BGI458776 BQE458761:BQE458776 CAA458761:CAA458776 CJW458761:CJW458776 CTS458761:CTS458776 DDO458761:DDO458776 DNK458761:DNK458776 DXG458761:DXG458776 EHC458761:EHC458776 EQY458761:EQY458776 FAU458761:FAU458776 FKQ458761:FKQ458776 FUM458761:FUM458776 GEI458761:GEI458776 GOE458761:GOE458776 GYA458761:GYA458776 HHW458761:HHW458776 HRS458761:HRS458776 IBO458761:IBO458776 ILK458761:ILK458776 IVG458761:IVG458776 JFC458761:JFC458776 JOY458761:JOY458776 JYU458761:JYU458776 KIQ458761:KIQ458776 KSM458761:KSM458776 LCI458761:LCI458776 LME458761:LME458776 LWA458761:LWA458776 MFW458761:MFW458776 MPS458761:MPS458776 MZO458761:MZO458776 NJK458761:NJK458776 NTG458761:NTG458776 ODC458761:ODC458776 OMY458761:OMY458776 OWU458761:OWU458776 PGQ458761:PGQ458776 PQM458761:PQM458776 QAI458761:QAI458776 QKE458761:QKE458776 QUA458761:QUA458776 RDW458761:RDW458776 RNS458761:RNS458776 RXO458761:RXO458776 SHK458761:SHK458776 SRG458761:SRG458776 TBC458761:TBC458776 TKY458761:TKY458776 TUU458761:TUU458776 UEQ458761:UEQ458776 UOM458761:UOM458776 UYI458761:UYI458776 VIE458761:VIE458776 VSA458761:VSA458776 WBW458761:WBW458776 WLS458761:WLS458776 WVO458761:WVO458776 G524297:G524312 JC524297:JC524312 SY524297:SY524312 ACU524297:ACU524312 AMQ524297:AMQ524312 AWM524297:AWM524312 BGI524297:BGI524312 BQE524297:BQE524312 CAA524297:CAA524312 CJW524297:CJW524312 CTS524297:CTS524312 DDO524297:DDO524312 DNK524297:DNK524312 DXG524297:DXG524312 EHC524297:EHC524312 EQY524297:EQY524312 FAU524297:FAU524312 FKQ524297:FKQ524312 FUM524297:FUM524312 GEI524297:GEI524312 GOE524297:GOE524312 GYA524297:GYA524312 HHW524297:HHW524312 HRS524297:HRS524312 IBO524297:IBO524312 ILK524297:ILK524312 IVG524297:IVG524312 JFC524297:JFC524312 JOY524297:JOY524312 JYU524297:JYU524312 KIQ524297:KIQ524312 KSM524297:KSM524312 LCI524297:LCI524312 LME524297:LME524312 LWA524297:LWA524312 MFW524297:MFW524312 MPS524297:MPS524312 MZO524297:MZO524312 NJK524297:NJK524312 NTG524297:NTG524312 ODC524297:ODC524312 OMY524297:OMY524312 OWU524297:OWU524312 PGQ524297:PGQ524312 PQM524297:PQM524312 QAI524297:QAI524312 QKE524297:QKE524312 QUA524297:QUA524312 RDW524297:RDW524312 RNS524297:RNS524312 RXO524297:RXO524312 SHK524297:SHK524312 SRG524297:SRG524312 TBC524297:TBC524312 TKY524297:TKY524312 TUU524297:TUU524312 UEQ524297:UEQ524312 UOM524297:UOM524312 UYI524297:UYI524312 VIE524297:VIE524312 VSA524297:VSA524312 WBW524297:WBW524312 WLS524297:WLS524312 WVO524297:WVO524312 G589833:G589848 JC589833:JC589848 SY589833:SY589848 ACU589833:ACU589848 AMQ589833:AMQ589848 AWM589833:AWM589848 BGI589833:BGI589848 BQE589833:BQE589848 CAA589833:CAA589848 CJW589833:CJW589848 CTS589833:CTS589848 DDO589833:DDO589848 DNK589833:DNK589848 DXG589833:DXG589848 EHC589833:EHC589848 EQY589833:EQY589848 FAU589833:FAU589848 FKQ589833:FKQ589848 FUM589833:FUM589848 GEI589833:GEI589848 GOE589833:GOE589848 GYA589833:GYA589848 HHW589833:HHW589848 HRS589833:HRS589848 IBO589833:IBO589848 ILK589833:ILK589848 IVG589833:IVG589848 JFC589833:JFC589848 JOY589833:JOY589848 JYU589833:JYU589848 KIQ589833:KIQ589848 KSM589833:KSM589848 LCI589833:LCI589848 LME589833:LME589848 LWA589833:LWA589848 MFW589833:MFW589848 MPS589833:MPS589848 MZO589833:MZO589848 NJK589833:NJK589848 NTG589833:NTG589848 ODC589833:ODC589848 OMY589833:OMY589848 OWU589833:OWU589848 PGQ589833:PGQ589848 PQM589833:PQM589848 QAI589833:QAI589848 QKE589833:QKE589848 QUA589833:QUA589848 RDW589833:RDW589848 RNS589833:RNS589848 RXO589833:RXO589848 SHK589833:SHK589848 SRG589833:SRG589848 TBC589833:TBC589848 TKY589833:TKY589848 TUU589833:TUU589848 UEQ589833:UEQ589848 UOM589833:UOM589848 UYI589833:UYI589848 VIE589833:VIE589848 VSA589833:VSA589848 WBW589833:WBW589848 WLS589833:WLS589848 WVO589833:WVO589848 G655369:G655384 JC655369:JC655384 SY655369:SY655384 ACU655369:ACU655384 AMQ655369:AMQ655384 AWM655369:AWM655384 BGI655369:BGI655384 BQE655369:BQE655384 CAA655369:CAA655384 CJW655369:CJW655384 CTS655369:CTS655384 DDO655369:DDO655384 DNK655369:DNK655384 DXG655369:DXG655384 EHC655369:EHC655384 EQY655369:EQY655384 FAU655369:FAU655384 FKQ655369:FKQ655384 FUM655369:FUM655384 GEI655369:GEI655384 GOE655369:GOE655384 GYA655369:GYA655384 HHW655369:HHW655384 HRS655369:HRS655384 IBO655369:IBO655384 ILK655369:ILK655384 IVG655369:IVG655384 JFC655369:JFC655384 JOY655369:JOY655384 JYU655369:JYU655384 KIQ655369:KIQ655384 KSM655369:KSM655384 LCI655369:LCI655384 LME655369:LME655384 LWA655369:LWA655384 MFW655369:MFW655384 MPS655369:MPS655384 MZO655369:MZO655384 NJK655369:NJK655384 NTG655369:NTG655384 ODC655369:ODC655384 OMY655369:OMY655384 OWU655369:OWU655384 PGQ655369:PGQ655384 PQM655369:PQM655384 QAI655369:QAI655384 QKE655369:QKE655384 QUA655369:QUA655384 RDW655369:RDW655384 RNS655369:RNS655384 RXO655369:RXO655384 SHK655369:SHK655384 SRG655369:SRG655384 TBC655369:TBC655384 TKY655369:TKY655384 TUU655369:TUU655384 UEQ655369:UEQ655384 UOM655369:UOM655384 UYI655369:UYI655384 VIE655369:VIE655384 VSA655369:VSA655384 WBW655369:WBW655384 WLS655369:WLS655384 WVO655369:WVO655384 G720905:G720920 JC720905:JC720920 SY720905:SY720920 ACU720905:ACU720920 AMQ720905:AMQ720920 AWM720905:AWM720920 BGI720905:BGI720920 BQE720905:BQE720920 CAA720905:CAA720920 CJW720905:CJW720920 CTS720905:CTS720920 DDO720905:DDO720920 DNK720905:DNK720920 DXG720905:DXG720920 EHC720905:EHC720920 EQY720905:EQY720920 FAU720905:FAU720920 FKQ720905:FKQ720920 FUM720905:FUM720920 GEI720905:GEI720920 GOE720905:GOE720920 GYA720905:GYA720920 HHW720905:HHW720920 HRS720905:HRS720920 IBO720905:IBO720920 ILK720905:ILK720920 IVG720905:IVG720920 JFC720905:JFC720920 JOY720905:JOY720920 JYU720905:JYU720920 KIQ720905:KIQ720920 KSM720905:KSM720920 LCI720905:LCI720920 LME720905:LME720920 LWA720905:LWA720920 MFW720905:MFW720920 MPS720905:MPS720920 MZO720905:MZO720920 NJK720905:NJK720920 NTG720905:NTG720920 ODC720905:ODC720920 OMY720905:OMY720920 OWU720905:OWU720920 PGQ720905:PGQ720920 PQM720905:PQM720920 QAI720905:QAI720920 QKE720905:QKE720920 QUA720905:QUA720920 RDW720905:RDW720920 RNS720905:RNS720920 RXO720905:RXO720920 SHK720905:SHK720920 SRG720905:SRG720920 TBC720905:TBC720920 TKY720905:TKY720920 TUU720905:TUU720920 UEQ720905:UEQ720920 UOM720905:UOM720920 UYI720905:UYI720920 VIE720905:VIE720920 VSA720905:VSA720920 WBW720905:WBW720920 WLS720905:WLS720920 WVO720905:WVO720920 G786441:G786456 JC786441:JC786456 SY786441:SY786456 ACU786441:ACU786456 AMQ786441:AMQ786456 AWM786441:AWM786456 BGI786441:BGI786456 BQE786441:BQE786456 CAA786441:CAA786456 CJW786441:CJW786456 CTS786441:CTS786456 DDO786441:DDO786456 DNK786441:DNK786456 DXG786441:DXG786456 EHC786441:EHC786456 EQY786441:EQY786456 FAU786441:FAU786456 FKQ786441:FKQ786456 FUM786441:FUM786456 GEI786441:GEI786456 GOE786441:GOE786456 GYA786441:GYA786456 HHW786441:HHW786456 HRS786441:HRS786456 IBO786441:IBO786456 ILK786441:ILK786456 IVG786441:IVG786456 JFC786441:JFC786456 JOY786441:JOY786456 JYU786441:JYU786456 KIQ786441:KIQ786456 KSM786441:KSM786456 LCI786441:LCI786456 LME786441:LME786456 LWA786441:LWA786456 MFW786441:MFW786456 MPS786441:MPS786456 MZO786441:MZO786456 NJK786441:NJK786456 NTG786441:NTG786456 ODC786441:ODC786456 OMY786441:OMY786456 OWU786441:OWU786456 PGQ786441:PGQ786456 PQM786441:PQM786456 QAI786441:QAI786456 QKE786441:QKE786456 QUA786441:QUA786456 RDW786441:RDW786456 RNS786441:RNS786456 RXO786441:RXO786456 SHK786441:SHK786456 SRG786441:SRG786456 TBC786441:TBC786456 TKY786441:TKY786456 TUU786441:TUU786456 UEQ786441:UEQ786456 UOM786441:UOM786456 UYI786441:UYI786456 VIE786441:VIE786456 VSA786441:VSA786456 WBW786441:WBW786456 WLS786441:WLS786456 WVO786441:WVO786456 G851977:G851992 JC851977:JC851992 SY851977:SY851992 ACU851977:ACU851992 AMQ851977:AMQ851992 AWM851977:AWM851992 BGI851977:BGI851992 BQE851977:BQE851992 CAA851977:CAA851992 CJW851977:CJW851992 CTS851977:CTS851992 DDO851977:DDO851992 DNK851977:DNK851992 DXG851977:DXG851992 EHC851977:EHC851992 EQY851977:EQY851992 FAU851977:FAU851992 FKQ851977:FKQ851992 FUM851977:FUM851992 GEI851977:GEI851992 GOE851977:GOE851992 GYA851977:GYA851992 HHW851977:HHW851992 HRS851977:HRS851992 IBO851977:IBO851992 ILK851977:ILK851992 IVG851977:IVG851992 JFC851977:JFC851992 JOY851977:JOY851992 JYU851977:JYU851992 KIQ851977:KIQ851992 KSM851977:KSM851992 LCI851977:LCI851992 LME851977:LME851992 LWA851977:LWA851992 MFW851977:MFW851992 MPS851977:MPS851992 MZO851977:MZO851992 NJK851977:NJK851992 NTG851977:NTG851992 ODC851977:ODC851992 OMY851977:OMY851992 OWU851977:OWU851992 PGQ851977:PGQ851992 PQM851977:PQM851992 QAI851977:QAI851992 QKE851977:QKE851992 QUA851977:QUA851992 RDW851977:RDW851992 RNS851977:RNS851992 RXO851977:RXO851992 SHK851977:SHK851992 SRG851977:SRG851992 TBC851977:TBC851992 TKY851977:TKY851992 TUU851977:TUU851992 UEQ851977:UEQ851992 UOM851977:UOM851992 UYI851977:UYI851992 VIE851977:VIE851992 VSA851977:VSA851992 WBW851977:WBW851992 WLS851977:WLS851992 WVO851977:WVO851992 G917513:G917528 JC917513:JC917528 SY917513:SY917528 ACU917513:ACU917528 AMQ917513:AMQ917528 AWM917513:AWM917528 BGI917513:BGI917528 BQE917513:BQE917528 CAA917513:CAA917528 CJW917513:CJW917528 CTS917513:CTS917528 DDO917513:DDO917528 DNK917513:DNK917528 DXG917513:DXG917528 EHC917513:EHC917528 EQY917513:EQY917528 FAU917513:FAU917528 FKQ917513:FKQ917528 FUM917513:FUM917528 GEI917513:GEI917528 GOE917513:GOE917528 GYA917513:GYA917528 HHW917513:HHW917528 HRS917513:HRS917528 IBO917513:IBO917528 ILK917513:ILK917528 IVG917513:IVG917528 JFC917513:JFC917528 JOY917513:JOY917528 JYU917513:JYU917528 KIQ917513:KIQ917528 KSM917513:KSM917528 LCI917513:LCI917528 LME917513:LME917528 LWA917513:LWA917528 MFW917513:MFW917528 MPS917513:MPS917528 MZO917513:MZO917528 NJK917513:NJK917528 NTG917513:NTG917528 ODC917513:ODC917528 OMY917513:OMY917528 OWU917513:OWU917528 PGQ917513:PGQ917528 PQM917513:PQM917528 QAI917513:QAI917528 QKE917513:QKE917528 QUA917513:QUA917528 RDW917513:RDW917528 RNS917513:RNS917528 RXO917513:RXO917528 SHK917513:SHK917528 SRG917513:SRG917528 TBC917513:TBC917528 TKY917513:TKY917528 TUU917513:TUU917528 UEQ917513:UEQ917528 UOM917513:UOM917528 UYI917513:UYI917528 VIE917513:VIE917528 VSA917513:VSA917528 WBW917513:WBW917528 WLS917513:WLS917528 WVO917513:WVO917528 G983049:G983064 JC983049:JC983064 SY983049:SY983064 ACU983049:ACU983064 AMQ983049:AMQ983064 AWM983049:AWM983064 BGI983049:BGI983064 BQE983049:BQE983064 CAA983049:CAA983064 CJW983049:CJW983064 CTS983049:CTS983064 DDO983049:DDO983064 DNK983049:DNK983064 DXG983049:DXG983064 EHC983049:EHC983064 EQY983049:EQY983064 FAU983049:FAU983064 FKQ983049:FKQ983064 FUM983049:FUM983064 GEI983049:GEI983064 GOE983049:GOE983064 GYA983049:GYA983064 HHW983049:HHW983064 HRS983049:HRS983064 IBO983049:IBO983064 ILK983049:ILK983064 IVG983049:IVG983064 JFC983049:JFC983064 JOY983049:JOY983064 JYU983049:JYU983064 KIQ983049:KIQ983064 KSM983049:KSM983064 LCI983049:LCI983064 LME983049:LME983064 LWA983049:LWA983064 MFW983049:MFW983064 MPS983049:MPS983064 MZO983049:MZO983064 NJK983049:NJK983064 NTG983049:NTG983064 ODC983049:ODC983064 OMY983049:OMY983064 OWU983049:OWU983064 PGQ983049:PGQ983064 PQM983049:PQM983064 QAI983049:QAI983064 QKE983049:QKE983064 QUA983049:QUA983064 RDW983049:RDW983064 RNS983049:RNS983064 RXO983049:RXO983064 SHK983049:SHK983064 SRG983049:SRG983064 TBC983049:TBC983064 TKY983049:TKY983064 TUU983049:TUU983064 UEQ983049:UEQ983064 UOM983049:UOM983064 UYI983049:UYI983064 VIE983049:VIE983064 VSA983049:VSA983064 WBW983049:WBW983064 WLS983049:WLS983064 WVO983049:WVO983064 C9:C22 IY9:IY22 SU9:SU22 ACQ9:ACQ22 AMM9:AMM22 AWI9:AWI22 BGE9:BGE22 BQA9:BQA22 BZW9:BZW22 CJS9:CJS22 CTO9:CTO22 DDK9:DDK22 DNG9:DNG22 DXC9:DXC22 EGY9:EGY22 EQU9:EQU22 FAQ9:FAQ22 FKM9:FKM22 FUI9:FUI22 GEE9:GEE22 GOA9:GOA22 GXW9:GXW22 HHS9:HHS22 HRO9:HRO22 IBK9:IBK22 ILG9:ILG22 IVC9:IVC22 JEY9:JEY22 JOU9:JOU22 JYQ9:JYQ22 KIM9:KIM22 KSI9:KSI22 LCE9:LCE22 LMA9:LMA22 LVW9:LVW22 MFS9:MFS22 MPO9:MPO22 MZK9:MZK22 NJG9:NJG22 NTC9:NTC22 OCY9:OCY22 OMU9:OMU22 OWQ9:OWQ22 PGM9:PGM22 PQI9:PQI22 QAE9:QAE22 QKA9:QKA22 QTW9:QTW22 RDS9:RDS22 RNO9:RNO22 RXK9:RXK22 SHG9:SHG22 SRC9:SRC22 TAY9:TAY22 TKU9:TKU22 TUQ9:TUQ22 UEM9:UEM22 UOI9:UOI22 UYE9:UYE22 VIA9:VIA22 VRW9:VRW22 WBS9:WBS22 WLO9:WLO22 WVK9:WVK22 G9:G22 JC9:JC22 SY9:SY22 ACU9:ACU22 AMQ9:AMQ22 AWM9:AWM22 BGI9:BGI22 BQE9:BQE22 CAA9:CAA22 CJW9:CJW22 CTS9:CTS22 DDO9:DDO22 DNK9:DNK22 DXG9:DXG22 EHC9:EHC22 EQY9:EQY22 FAU9:FAU22 FKQ9:FKQ22 FUM9:FUM22 GEI9:GEI22 GOE9:GOE22 GYA9:GYA22 HHW9:HHW22 HRS9:HRS22 IBO9:IBO22 ILK9:ILK22 IVG9:IVG22 JFC9:JFC22 JOY9:JOY22 JYU9:JYU22 KIQ9:KIQ22 KSM9:KSM22 LCI9:LCI22 LME9:LME22 LWA9:LWA22 MFW9:MFW22 MPS9:MPS22 MZO9:MZO22 NJK9:NJK22 NTG9:NTG22 ODC9:ODC22 OMY9:OMY22 OWU9:OWU22 PGQ9:PGQ22 PQM9:PQM22 QAI9:QAI22 QKE9:QKE22 QUA9:QUA22 RDW9:RDW22 RNS9:RNS22 RXO9:RXO22 SHK9:SHK22 SRG9:SRG22 TBC9:TBC22 TKY9:TKY22 TUU9:TUU22 UEQ9:UEQ22 UOM9:UOM22 UYI9:UYI22 VIE9:VIE22 VSA9:VSA22 WBW9:WBW22 WLS9:WLS22 WVO9:WVO22" xr:uid="{00000000-0002-0000-0000-000001000000}">
      <formula1>Likelihood</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FB82E-C356-4518-9C58-C2F223F020DA}">
  <dimension ref="A1:M9"/>
  <sheetViews>
    <sheetView workbookViewId="0"/>
  </sheetViews>
  <sheetFormatPr defaultRowHeight="14.45"/>
  <cols>
    <col min="2" max="2" width="12.85546875" customWidth="1"/>
  </cols>
  <sheetData>
    <row r="1" spans="1:13">
      <c r="A1" s="1" t="s">
        <v>15</v>
      </c>
      <c r="B1" s="1"/>
      <c r="C1" s="1" t="s">
        <v>16</v>
      </c>
      <c r="D1" s="1"/>
      <c r="E1" s="1"/>
      <c r="F1" s="1" t="s">
        <v>99</v>
      </c>
      <c r="G1" s="1">
        <v>1</v>
      </c>
      <c r="H1" s="36" t="s">
        <v>100</v>
      </c>
      <c r="I1" s="36"/>
      <c r="J1" s="36"/>
      <c r="K1" s="36"/>
      <c r="L1" s="36"/>
      <c r="M1" s="1"/>
    </row>
    <row r="2" spans="1:13">
      <c r="A2" s="1">
        <v>1</v>
      </c>
      <c r="B2" s="1" t="s">
        <v>101</v>
      </c>
      <c r="C2" s="1">
        <v>1</v>
      </c>
      <c r="D2" s="1" t="s">
        <v>102</v>
      </c>
      <c r="E2" s="1"/>
      <c r="F2" s="1"/>
      <c r="G2" s="1"/>
      <c r="H2" s="35" t="s">
        <v>15</v>
      </c>
      <c r="I2" s="35"/>
      <c r="J2" s="35"/>
      <c r="K2" s="35"/>
      <c r="L2" s="35"/>
      <c r="M2" s="1"/>
    </row>
    <row r="3" spans="1:13">
      <c r="A3" s="1">
        <v>2</v>
      </c>
      <c r="B3" s="1"/>
      <c r="C3" s="1">
        <v>2</v>
      </c>
      <c r="D3" s="1"/>
      <c r="E3" s="1"/>
      <c r="F3" s="1"/>
      <c r="G3" s="1"/>
      <c r="H3" s="7">
        <v>1</v>
      </c>
      <c r="I3" s="7">
        <v>2</v>
      </c>
      <c r="J3" s="7">
        <v>3</v>
      </c>
      <c r="K3" s="7">
        <v>4</v>
      </c>
      <c r="L3" s="37">
        <v>5</v>
      </c>
      <c r="M3" s="37"/>
    </row>
    <row r="4" spans="1:13">
      <c r="A4" s="1">
        <v>3</v>
      </c>
      <c r="B4" s="1"/>
      <c r="C4" s="1">
        <v>3</v>
      </c>
      <c r="D4" s="1"/>
      <c r="E4" s="1"/>
      <c r="F4" s="35" t="s">
        <v>16</v>
      </c>
      <c r="G4" s="7">
        <v>1</v>
      </c>
      <c r="H4" s="8">
        <v>1</v>
      </c>
      <c r="I4" s="8">
        <v>2</v>
      </c>
      <c r="J4" s="8">
        <v>3</v>
      </c>
      <c r="K4" s="9">
        <v>4</v>
      </c>
      <c r="L4" s="38">
        <v>5</v>
      </c>
      <c r="M4" s="38"/>
    </row>
    <row r="5" spans="1:13">
      <c r="A5" s="1">
        <v>4</v>
      </c>
      <c r="B5" s="1"/>
      <c r="C5" s="1">
        <v>4</v>
      </c>
      <c r="D5" s="1"/>
      <c r="E5" s="1"/>
      <c r="F5" s="35"/>
      <c r="G5" s="7">
        <v>2</v>
      </c>
      <c r="H5" s="8">
        <v>2</v>
      </c>
      <c r="I5" s="9">
        <v>4</v>
      </c>
      <c r="J5" s="9">
        <v>6</v>
      </c>
      <c r="K5" s="9">
        <v>8</v>
      </c>
      <c r="L5" s="38">
        <v>10</v>
      </c>
      <c r="M5" s="38"/>
    </row>
    <row r="6" spans="1:13">
      <c r="A6" s="1">
        <v>5</v>
      </c>
      <c r="B6" s="1" t="s">
        <v>103</v>
      </c>
      <c r="C6" s="1">
        <v>5</v>
      </c>
      <c r="D6" s="1" t="s">
        <v>104</v>
      </c>
      <c r="E6" s="1"/>
      <c r="F6" s="35"/>
      <c r="G6" s="7">
        <v>3</v>
      </c>
      <c r="H6" s="8">
        <v>3</v>
      </c>
      <c r="I6" s="9">
        <v>6</v>
      </c>
      <c r="J6" s="9">
        <v>9</v>
      </c>
      <c r="K6" s="9">
        <v>12</v>
      </c>
      <c r="L6" s="39">
        <v>15</v>
      </c>
      <c r="M6" s="39"/>
    </row>
    <row r="7" spans="1:13">
      <c r="A7" s="1"/>
      <c r="B7" s="1"/>
      <c r="C7" s="1"/>
      <c r="D7" s="1"/>
      <c r="E7" s="1"/>
      <c r="F7" s="35"/>
      <c r="G7" s="7">
        <v>4</v>
      </c>
      <c r="H7" s="9">
        <v>4</v>
      </c>
      <c r="I7" s="9">
        <v>8</v>
      </c>
      <c r="J7" s="9">
        <v>12</v>
      </c>
      <c r="K7" s="10">
        <v>16</v>
      </c>
      <c r="L7" s="39">
        <v>20</v>
      </c>
      <c r="M7" s="39"/>
    </row>
    <row r="8" spans="1:13">
      <c r="A8" s="1"/>
      <c r="B8" s="1"/>
      <c r="C8" s="1"/>
      <c r="D8" s="1"/>
      <c r="E8" s="1"/>
      <c r="F8" s="35"/>
      <c r="G8" s="7">
        <v>5</v>
      </c>
      <c r="H8" s="9">
        <v>5</v>
      </c>
      <c r="I8" s="9">
        <v>10</v>
      </c>
      <c r="J8" s="10">
        <v>15</v>
      </c>
      <c r="K8" s="10">
        <v>20</v>
      </c>
      <c r="L8" s="39">
        <v>25</v>
      </c>
      <c r="M8" s="39"/>
    </row>
    <row r="9" spans="1:13">
      <c r="A9" s="1"/>
      <c r="B9" s="1"/>
      <c r="C9" s="1"/>
      <c r="D9" s="1"/>
      <c r="E9" s="1"/>
      <c r="F9" s="1"/>
      <c r="G9" s="36"/>
      <c r="H9" s="36"/>
      <c r="I9" s="36"/>
      <c r="J9" s="36"/>
      <c r="K9" s="36"/>
      <c r="L9" s="36"/>
      <c r="M9" s="1"/>
    </row>
  </sheetData>
  <mergeCells count="12">
    <mergeCell ref="G9:I9"/>
    <mergeCell ref="J9:L9"/>
    <mergeCell ref="H1:I1"/>
    <mergeCell ref="J1:L1"/>
    <mergeCell ref="H2:L2"/>
    <mergeCell ref="L3:M3"/>
    <mergeCell ref="F4:F8"/>
    <mergeCell ref="L4:M4"/>
    <mergeCell ref="L5:M5"/>
    <mergeCell ref="L6:M6"/>
    <mergeCell ref="L7:M7"/>
    <mergeCell ref="L8:M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3BFC1A260056BE448D0ED9916093864F" ma:contentTypeVersion="47" ma:contentTypeDescription="Create a new document." ma:contentTypeScope="" ma:versionID="3deabe27ac6e008e0139e87c7402f8e2">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cff2e7f9-dcc6-4215-a910-ba6ae4f502ee" targetNamespace="http://schemas.microsoft.com/office/2006/metadata/properties" ma:root="true" ma:fieldsID="36ec7c2d289d4d55fd7e10122341bba9" ns2:_="" ns3:_="" ns4:_="" ns5:_="" ns6:_="">
    <xsd:import namespace="dbe221e7-66db-4bdb-a92c-aa517c005f15"/>
    <xsd:import namespace="662745e8-e224-48e8-a2e3-254862b8c2f5"/>
    <xsd:import namespace="eebef177-55b5-4448-a5fb-28ea454417ee"/>
    <xsd:import namespace="5ffd8e36-f429-4edc-ab50-c5be84842779"/>
    <xsd:import namespace="cff2e7f9-dcc6-4215-a910-ba6ae4f502ee"/>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6:MediaServiceAutoKeyPoints" minOccurs="0"/>
                <xsd:element ref="ns6:MediaServiceKeyPoints" minOccurs="0"/>
                <xsd:element ref="ns6:MediaLengthInSeconds" minOccurs="0"/>
                <xsd:element ref="ns2:SharedWithUsers" minOccurs="0"/>
                <xsd:element ref="ns2:SharedWithDetails" minOccurs="0"/>
                <xsd:element ref="ns6:lcf76f155ced4ddcb4097134ff3c332f" minOccurs="0"/>
                <xsd:element ref="ns6:_Flow_SignoffStatus"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5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0a0cef-31bd-4a60-b0e5-fc8f8b8fd792}"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0a0cef-31bd-4a60-b0e5-fc8f8b8fd792}"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f2e7f9-dcc6-4215-a910-ba6ae4f502ee"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MediaServiceLocation" ma:index="55" nillable="true" ma:displayName="Location" ma:internalName="MediaServiceLocation" ma:readOnly="true">
      <xsd:simpleType>
        <xsd:restriction base="dms:Text"/>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_Flow_SignoffStatus" ma:index="63" nillable="true" ma:displayName="Sign-off status" ma:internalName="Sign_x002d_off_x0020_status">
      <xsd:simpleType>
        <xsd:restriction base="dms:Text"/>
      </xsd:simpleType>
    </xsd:element>
    <xsd:element name="MediaServiceObjectDetectorVersions" ma:index="6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be221e7-66db-4bdb-a92c-aa517c005f15">
      <UserInfo>
        <DisplayName>Cerys Baldwin</DisplayName>
        <AccountId>212</AccountId>
        <AccountType/>
      </UserInfo>
      <UserInfo>
        <DisplayName>Neil Chamberlain</DisplayName>
        <AccountId>302</AccountId>
        <AccountType/>
      </UserInfo>
      <UserInfo>
        <DisplayName>Joanne Brown</DisplayName>
        <AccountId>418</AccountId>
        <AccountType/>
      </UserInfo>
      <UserInfo>
        <DisplayName>Kate Forshaw</DisplayName>
        <AccountId>40</AccountId>
        <AccountType/>
      </UserInfo>
      <UserInfo>
        <DisplayName>Gary Cunliffe</DisplayName>
        <AccountId>90</AccountId>
        <AccountType/>
      </UserInfo>
      <UserInfo>
        <DisplayName>Donald Haymes</DisplayName>
        <AccountId>588</AccountId>
        <AccountType/>
      </UserInfo>
      <UserInfo>
        <DisplayName>Lloyd Taylor</DisplayName>
        <AccountId>822</AccountId>
        <AccountType/>
      </UserInfo>
      <UserInfo>
        <DisplayName>Mark Palmer</DisplayName>
        <AccountId>364</AccountId>
        <AccountType/>
      </UserInfo>
      <UserInfo>
        <DisplayName>Leigh Swan</DisplayName>
        <AccountId>268</AccountId>
        <AccountType/>
      </UserInfo>
      <UserInfo>
        <DisplayName>Annette Smith</DisplayName>
        <AccountId>23</AccountId>
        <AccountType/>
      </UserInfo>
    </SharedWithUsers>
    <EAReceivedDate xmlns="eebef177-55b5-4448-a5fb-28ea454417ee">2023-11-17T00:00:00+00:00</EAReceivedDate>
    <ga477587807b4e8dbd9d142e03c014fa xmlns="dbe221e7-66db-4bdb-a92c-aa517c005f15">
      <Terms xmlns="http://schemas.microsoft.com/office/infopath/2007/PartnerControls"/>
    </ga477587807b4e8dbd9d142e03c014fa>
    <PermitNumber xmlns="eebef177-55b5-4448-a5fb-28ea454417ee">EAWML 407392</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OtherReference>
    <EventLink xmlns="5ffd8e36-f429-4edc-ab50-c5be84842779" xsi:nil="true"/>
    <Customer_x002f_OperatorName xmlns="eebef177-55b5-4448-a5fb-28ea454417ee">Anglian Water Services Limited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_Flow_SignoffStatus xmlns="cff2e7f9-dcc6-4215-a910-ba6ae4f502ee" xsi:nil="true"/>
    <DocumentDate xmlns="eebef177-55b5-4448-a5fb-28ea454417ee">2023-11-17T00:00:00+00:00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Number>
    <FacilityAddressPostcode xmlns="eebef177-55b5-4448-a5fb-28ea454417ee">SG18 9SE</FacilityAddressPostcode>
    <ed3cfd1978f244c4af5dc9d642a18018 xmlns="dbe221e7-66db-4bdb-a92c-aa517c005f15">
      <Terms xmlns="http://schemas.microsoft.com/office/infopath/2007/PartnerControls"/>
    </ed3cfd1978f244c4af5dc9d642a18018>
    <TaxCatchAll xmlns="662745e8-e224-48e8-a2e3-254862b8c2f5">
      <Value>9</Value>
      <Value>12</Value>
      <Value>480</Value>
      <Value>10</Value>
      <Value>30</Value>
    </TaxCatchAll>
    <ExternalAuthor xmlns="eebef177-55b5-4448-a5fb-28ea454417ee">Don Haymes</ExternalAuthor>
    <SiteName xmlns="eebef177-55b5-4448-a5fb-28ea454417ee">Poppyhill Sewage Treatment Works</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FacilityAddress xmlns="eebef177-55b5-4448-a5fb-28ea454417ee">Cambridge Road Biggleswade SG18 9SE</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lcf76f155ced4ddcb4097134ff3c332f xmlns="cff2e7f9-dcc6-4215-a910-ba6ae4f502e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5710D8-D8A9-4B41-9463-3AA276BE090A}"/>
</file>

<file path=customXml/itemProps2.xml><?xml version="1.0" encoding="utf-8"?>
<ds:datastoreItem xmlns:ds="http://schemas.openxmlformats.org/officeDocument/2006/customXml" ds:itemID="{D651D793-0C89-4644-B8CA-A3ED012B83AE}"/>
</file>

<file path=customXml/itemProps3.xml><?xml version="1.0" encoding="utf-8"?>
<ds:datastoreItem xmlns:ds="http://schemas.openxmlformats.org/officeDocument/2006/customXml" ds:itemID="{472FCC94-09D4-4F01-B440-1668BF09499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Rider</dc:creator>
  <cp:keywords/>
  <dc:description/>
  <cp:lastModifiedBy/>
  <cp:revision/>
  <dcterms:created xsi:type="dcterms:W3CDTF">2021-04-29T09:07:50Z</dcterms:created>
  <dcterms:modified xsi:type="dcterms:W3CDTF">2023-11-28T13:15:15Z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0x0101000E9AD557692E154F9D2697C8C6432F76003BFC1A260056BE448D0ED9916093864F</vt:lpwstr>
  </property>
  <property fmtid="{D5CDD505-2E9C-101B-9397-08002B2CF9AE}" pid="3" name="Doc Type">
    <vt:lpwstr>ERA</vt:lpwstr>
  </property>
  <property fmtid="{D5CDD505-2E9C-101B-9397-08002B2CF9AE}" pid="4" name="MediaServiceImageTags">
    <vt:lpwstr/>
  </property>
  <property fmtid="{D5CDD505-2E9C-101B-9397-08002B2CF9AE}" pid="5" name="PermitDocumentType">
    <vt:lpwstr/>
  </property>
  <property fmtid="{D5CDD505-2E9C-101B-9397-08002B2CF9AE}" pid="6" name="TypeofPermit">
    <vt:lpwstr>9;#N/A - Do not select for New Permits|0430e4c2-ee0a-4b2d-9af6-df735aafbcb2</vt:lpwstr>
  </property>
  <property fmtid="{D5CDD505-2E9C-101B-9397-08002B2CF9AE}" pid="7" name="DisclosureStatus">
    <vt:lpwstr>480;#Public Register|f1fcf6a6-5d97-4f1d-964e-a2f916eb1f18</vt:lpwstr>
  </property>
  <property fmtid="{D5CDD505-2E9C-101B-9397-08002B2CF9AE}" pid="8" name="EventType1">
    <vt:lpwstr/>
  </property>
  <property fmtid="{D5CDD505-2E9C-101B-9397-08002B2CF9AE}" pid="9" name="ActivityGrouping">
    <vt:lpwstr>12;#Application ＆ Associated Docs|5eadfd3c-6deb-44e1-b7e1-16accd427bec</vt:lpwstr>
  </property>
  <property fmtid="{D5CDD505-2E9C-101B-9397-08002B2CF9AE}" pid="10" name="RegulatedActivityClass">
    <vt:lpwstr>30;#Waste Operations|dc63c9b7-da6e-463c-b2cf-265b08d49156</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10;#EPR|0e5af97d-1a8c-4d8f-a20b-528a11cab1f6</vt:lpwstr>
  </property>
  <property fmtid="{D5CDD505-2E9C-101B-9397-08002B2CF9AE}" pid="16" name="RegulatedActivitySub-Class">
    <vt:lpwstr/>
  </property>
  <property fmtid="{D5CDD505-2E9C-101B-9397-08002B2CF9AE}" pid="17" name="SysUpdateNoER">
    <vt:lpwstr>No</vt:lpwstr>
  </property>
</Properties>
</file>