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jake_walker_environment-agency_gov_uk/Documents/Desktop/Consultation/"/>
    </mc:Choice>
  </mc:AlternateContent>
  <xr:revisionPtr revIDLastSave="10" documentId="8_{FEE368DF-6B8C-40F5-A9F3-FF89E3F74151}" xr6:coauthVersionLast="47" xr6:coauthVersionMax="47" xr10:uidLastSave="{83132E73-79AE-4DCE-9123-ACE7B4F990BF}"/>
  <bookViews>
    <workbookView xWindow="28680" yWindow="-120" windowWidth="29040" windowHeight="15840" activeTab="1" xr2:uid="{A28E29E5-9D0A-4797-9F3D-3206AD561450}"/>
  </bookViews>
  <sheets>
    <sheet name="All test charts" sheetId="2" r:id="rId1"/>
    <sheet name="Individual test charts" sheetId="1" r:id="rId2"/>
  </sheets>
  <definedNames>
    <definedName name="_xlnm.Print_Area" localSheetId="1">'Individual test charts'!$G$256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4" i="2" l="1"/>
  <c r="F254" i="2"/>
  <c r="D254" i="2"/>
  <c r="H239" i="2"/>
  <c r="F239" i="2"/>
  <c r="D239" i="2"/>
  <c r="H224" i="2"/>
  <c r="F224" i="2"/>
  <c r="D224" i="2"/>
  <c r="H209" i="2"/>
  <c r="F209" i="2"/>
  <c r="D209" i="2"/>
  <c r="H194" i="2"/>
  <c r="F194" i="2"/>
  <c r="D194" i="2"/>
  <c r="H179" i="2"/>
  <c r="F179" i="2"/>
  <c r="D179" i="2"/>
  <c r="H164" i="2"/>
  <c r="F164" i="2"/>
  <c r="D164" i="2"/>
  <c r="H149" i="2"/>
  <c r="F149" i="2"/>
  <c r="D149" i="2"/>
  <c r="H134" i="2"/>
  <c r="F134" i="2"/>
  <c r="D134" i="2"/>
  <c r="H119" i="2"/>
  <c r="F119" i="2"/>
  <c r="D119" i="2"/>
  <c r="H104" i="2"/>
  <c r="F104" i="2"/>
  <c r="D104" i="2"/>
  <c r="H89" i="2"/>
  <c r="F89" i="2"/>
  <c r="D89" i="2"/>
  <c r="H74" i="2"/>
  <c r="F74" i="2"/>
  <c r="D74" i="2"/>
  <c r="I59" i="2"/>
  <c r="H59" i="2"/>
  <c r="G59" i="2"/>
  <c r="F59" i="2"/>
  <c r="E59" i="2"/>
  <c r="D59" i="2"/>
  <c r="I44" i="2"/>
  <c r="H44" i="2"/>
  <c r="G44" i="2"/>
  <c r="F44" i="2"/>
  <c r="E44" i="2"/>
  <c r="D44" i="2"/>
  <c r="I29" i="2"/>
  <c r="H29" i="2"/>
  <c r="G29" i="2"/>
  <c r="F29" i="2"/>
  <c r="E29" i="2"/>
  <c r="D29" i="2"/>
  <c r="I14" i="2"/>
  <c r="H14" i="2"/>
  <c r="G14" i="2"/>
  <c r="F14" i="2"/>
  <c r="E14" i="2"/>
  <c r="D14" i="2"/>
  <c r="H254" i="1"/>
  <c r="F254" i="1"/>
  <c r="D254" i="1"/>
  <c r="H239" i="1"/>
  <c r="F239" i="1"/>
  <c r="D239" i="1"/>
  <c r="H224" i="1"/>
  <c r="F224" i="1"/>
  <c r="D224" i="1"/>
  <c r="H209" i="1"/>
  <c r="F209" i="1"/>
  <c r="D209" i="1"/>
  <c r="H194" i="1"/>
  <c r="F194" i="1"/>
  <c r="D194" i="1"/>
  <c r="H179" i="1"/>
  <c r="F179" i="1"/>
  <c r="D179" i="1"/>
  <c r="H164" i="1"/>
  <c r="F164" i="1"/>
  <c r="D164" i="1"/>
  <c r="H149" i="1"/>
  <c r="F149" i="1"/>
  <c r="D149" i="1"/>
  <c r="H134" i="1"/>
  <c r="F134" i="1"/>
  <c r="D134" i="1"/>
  <c r="H119" i="1"/>
  <c r="F119" i="1"/>
  <c r="D119" i="1"/>
  <c r="H104" i="1"/>
  <c r="F104" i="1"/>
  <c r="D104" i="1"/>
  <c r="H89" i="1"/>
  <c r="F89" i="1"/>
  <c r="D89" i="1"/>
  <c r="H74" i="1"/>
  <c r="F74" i="1"/>
  <c r="D74" i="1"/>
  <c r="I59" i="1"/>
  <c r="H59" i="1"/>
  <c r="G59" i="1"/>
  <c r="F59" i="1"/>
  <c r="E59" i="1"/>
  <c r="D59" i="1"/>
  <c r="I44" i="1"/>
  <c r="H44" i="1"/>
  <c r="G44" i="1"/>
  <c r="F44" i="1"/>
  <c r="E44" i="1"/>
  <c r="D44" i="1"/>
  <c r="I29" i="1"/>
  <c r="H29" i="1"/>
  <c r="G29" i="1"/>
  <c r="F29" i="1"/>
  <c r="E29" i="1"/>
  <c r="D29" i="1"/>
  <c r="I14" i="1"/>
  <c r="E14" i="1"/>
  <c r="F14" i="1"/>
  <c r="G14" i="1"/>
  <c r="H14" i="1"/>
  <c r="D14" i="1"/>
</calcChain>
</file>

<file path=xl/sharedStrings.xml><?xml version="1.0" encoding="utf-8"?>
<sst xmlns="http://schemas.openxmlformats.org/spreadsheetml/2006/main" count="490" uniqueCount="30">
  <si>
    <t>No ply (dBZ)</t>
  </si>
  <si>
    <t>Mic</t>
  </si>
  <si>
    <t>Angle</t>
  </si>
  <si>
    <t>Fundamental</t>
  </si>
  <si>
    <t>Harmonic 1</t>
  </si>
  <si>
    <t>Harmonic 2</t>
  </si>
  <si>
    <t>Test 1</t>
  </si>
  <si>
    <t>Test 2</t>
  </si>
  <si>
    <t>Average</t>
  </si>
  <si>
    <t>Top open area m^2</t>
  </si>
  <si>
    <t>-</t>
  </si>
  <si>
    <t>End panel above deck open area m^2</t>
  </si>
  <si>
    <t>End panel below deck open area m^2</t>
  </si>
  <si>
    <t>One third ply (dBZ)</t>
  </si>
  <si>
    <t>Two thirds ply (dBZ)</t>
  </si>
  <si>
    <t>Full ply (dBZ)</t>
  </si>
  <si>
    <t>Fully enclosed</t>
  </si>
  <si>
    <t>Lower end panel removed</t>
  </si>
  <si>
    <t>Lower end and top panels removed</t>
  </si>
  <si>
    <t>Lower end, upper end  and top panels removed</t>
  </si>
  <si>
    <t>Enclosed with slots</t>
  </si>
  <si>
    <t>Enclosed with single deck openings</t>
  </si>
  <si>
    <t>Enclosed with twin deck openings</t>
  </si>
  <si>
    <t>Fully enclosed, fully clad</t>
  </si>
  <si>
    <t>Top steel and Kingspan panels removed</t>
  </si>
  <si>
    <t>Top and one end steel and Kingspan panels removed</t>
  </si>
  <si>
    <t>Top and two end steel and Kingspan panels removed</t>
  </si>
  <si>
    <t>Top and two end steel only panels removed</t>
  </si>
  <si>
    <t>Enclosed with chute</t>
  </si>
  <si>
    <t>Chute discharge area m^2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</si>
</sst>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Fundamental</a:t>
            </a:r>
          </a:p>
        </c:rich>
      </c:tx>
      <c:layout>
        <c:manualLayout>
          <c:xMode val="edge"/>
          <c:yMode val="edge"/>
          <c:x val="0.34477883096366507"/>
          <c:y val="6.69258579843393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359020288340737E-2"/>
          <c:y val="0.18186152836993205"/>
          <c:w val="0.585479904466918"/>
          <c:h val="0.7147496093521421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'All test charts'!$B$4:$I$4</c:f>
              <c:strCache>
                <c:ptCount val="1"/>
                <c:pt idx="0">
                  <c:v>No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charts'!$D$8:$D$13</c:f>
              <c:numCache>
                <c:formatCode>General</c:formatCode>
                <c:ptCount val="6"/>
                <c:pt idx="0">
                  <c:v>80.7</c:v>
                </c:pt>
                <c:pt idx="1">
                  <c:v>84.3</c:v>
                </c:pt>
                <c:pt idx="2">
                  <c:v>83.4</c:v>
                </c:pt>
                <c:pt idx="3">
                  <c:v>81</c:v>
                </c:pt>
                <c:pt idx="4">
                  <c:v>87</c:v>
                </c:pt>
                <c:pt idx="5">
                  <c:v>86.3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A-3FF8-4B30-ACD2-75F0633D0D3A}"/>
            </c:ext>
          </c:extLst>
        </c:ser>
        <c:ser>
          <c:idx val="3"/>
          <c:order val="1"/>
          <c:tx>
            <c:strRef>
              <c:f>'All test charts'!$B$19:$I$19</c:f>
              <c:strCache>
                <c:ptCount val="1"/>
                <c:pt idx="0">
                  <c:v>One third ply (dBZ)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charts'!$E$23:$E$28</c:f>
              <c:numCache>
                <c:formatCode>General</c:formatCode>
                <c:ptCount val="6"/>
                <c:pt idx="0">
                  <c:v>82.8</c:v>
                </c:pt>
                <c:pt idx="1">
                  <c:v>84.2</c:v>
                </c:pt>
                <c:pt idx="2">
                  <c:v>83.6</c:v>
                </c:pt>
                <c:pt idx="3">
                  <c:v>80.8</c:v>
                </c:pt>
                <c:pt idx="4">
                  <c:v>87.8</c:v>
                </c:pt>
                <c:pt idx="5">
                  <c:v>87.1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B-3FF8-4B30-ACD2-75F0633D0D3A}"/>
            </c:ext>
          </c:extLst>
        </c:ser>
        <c:ser>
          <c:idx val="4"/>
          <c:order val="2"/>
          <c:tx>
            <c:strRef>
              <c:f>'All test charts'!$B$34:$I$34</c:f>
              <c:strCache>
                <c:ptCount val="1"/>
                <c:pt idx="0">
                  <c:v>Two thirds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charts'!$D$38:$D$43</c:f>
              <c:numCache>
                <c:formatCode>General</c:formatCode>
                <c:ptCount val="6"/>
                <c:pt idx="0">
                  <c:v>83.3</c:v>
                </c:pt>
                <c:pt idx="1">
                  <c:v>83.3</c:v>
                </c:pt>
                <c:pt idx="2">
                  <c:v>82.4</c:v>
                </c:pt>
                <c:pt idx="3">
                  <c:v>79.099999999999994</c:v>
                </c:pt>
                <c:pt idx="4">
                  <c:v>87.4</c:v>
                </c:pt>
                <c:pt idx="5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C-3FF8-4B30-ACD2-75F0633D0D3A}"/>
            </c:ext>
          </c:extLst>
        </c:ser>
        <c:ser>
          <c:idx val="5"/>
          <c:order val="3"/>
          <c:tx>
            <c:strRef>
              <c:f>'All test charts'!$B$49:$I$49</c:f>
              <c:strCache>
                <c:ptCount val="1"/>
                <c:pt idx="0">
                  <c:v>Full ply (dBZ)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charts'!$E$53:$E$58</c:f>
              <c:numCache>
                <c:formatCode>General</c:formatCode>
                <c:ptCount val="6"/>
                <c:pt idx="0">
                  <c:v>83.9</c:v>
                </c:pt>
                <c:pt idx="1">
                  <c:v>83.3</c:v>
                </c:pt>
                <c:pt idx="2">
                  <c:v>81.599999999999994</c:v>
                </c:pt>
                <c:pt idx="3">
                  <c:v>73.8</c:v>
                </c:pt>
                <c:pt idx="4">
                  <c:v>87.8</c:v>
                </c:pt>
                <c:pt idx="5">
                  <c:v>87.5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D-3FF8-4B30-ACD2-75F0633D0D3A}"/>
            </c:ext>
          </c:extLst>
        </c:ser>
        <c:ser>
          <c:idx val="6"/>
          <c:order val="4"/>
          <c:tx>
            <c:strRef>
              <c:f>'All test charts'!$B$64:$I$64</c:f>
              <c:strCache>
                <c:ptCount val="1"/>
                <c:pt idx="0">
                  <c:v>Fully enclosed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charts'!$D$68:$D$73</c:f>
              <c:numCache>
                <c:formatCode>General</c:formatCode>
                <c:ptCount val="6"/>
                <c:pt idx="0">
                  <c:v>62</c:v>
                </c:pt>
                <c:pt idx="1">
                  <c:v>63.7</c:v>
                </c:pt>
                <c:pt idx="2">
                  <c:v>67.900000000000006</c:v>
                </c:pt>
                <c:pt idx="3">
                  <c:v>72.599999999999994</c:v>
                </c:pt>
                <c:pt idx="4">
                  <c:v>74.400000000000006</c:v>
                </c:pt>
                <c:pt idx="5">
                  <c:v>71.400000000000006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E-3FF8-4B30-ACD2-75F0633D0D3A}"/>
            </c:ext>
          </c:extLst>
        </c:ser>
        <c:ser>
          <c:idx val="7"/>
          <c:order val="5"/>
          <c:tx>
            <c:strRef>
              <c:f>'All test charts'!$B$79:$I$79</c:f>
              <c:strCache>
                <c:ptCount val="1"/>
                <c:pt idx="0">
                  <c:v>Lower end panel removed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charts'!$E$83:$E$88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F-3FF8-4B30-ACD2-75F0633D0D3A}"/>
            </c:ext>
          </c:extLst>
        </c:ser>
        <c:ser>
          <c:idx val="8"/>
          <c:order val="6"/>
          <c:tx>
            <c:strRef>
              <c:f>'All test charts'!$B$94:$I$94</c:f>
              <c:strCache>
                <c:ptCount val="1"/>
                <c:pt idx="0">
                  <c:v>Lower end and top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charts'!$D$98:$D$103</c:f>
              <c:numCache>
                <c:formatCode>General</c:formatCode>
                <c:ptCount val="6"/>
                <c:pt idx="0">
                  <c:v>82.8</c:v>
                </c:pt>
                <c:pt idx="1">
                  <c:v>81.3</c:v>
                </c:pt>
                <c:pt idx="2">
                  <c:v>85.2</c:v>
                </c:pt>
                <c:pt idx="3">
                  <c:v>83.4</c:v>
                </c:pt>
                <c:pt idx="4">
                  <c:v>86.5</c:v>
                </c:pt>
                <c:pt idx="5">
                  <c:v>85.2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0-3FF8-4B30-ACD2-75F0633D0D3A}"/>
            </c:ext>
          </c:extLst>
        </c:ser>
        <c:ser>
          <c:idx val="9"/>
          <c:order val="7"/>
          <c:tx>
            <c:strRef>
              <c:f>'All test charts'!$B$109:$I$109</c:f>
              <c:strCache>
                <c:ptCount val="1"/>
                <c:pt idx="0">
                  <c:v>Lower end, upper end  and top panels removed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charts'!$E$113:$E$118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1-3FF8-4B30-ACD2-75F0633D0D3A}"/>
            </c:ext>
          </c:extLst>
        </c:ser>
        <c:ser>
          <c:idx val="10"/>
          <c:order val="8"/>
          <c:tx>
            <c:strRef>
              <c:f>'All test charts'!$B$124:$I$124</c:f>
              <c:strCache>
                <c:ptCount val="1"/>
                <c:pt idx="0">
                  <c:v>Enclosed with slots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charts'!$D$128:$D$133</c:f>
              <c:numCache>
                <c:formatCode>General</c:formatCode>
                <c:ptCount val="6"/>
                <c:pt idx="0">
                  <c:v>69.099999999999994</c:v>
                </c:pt>
                <c:pt idx="1">
                  <c:v>63.3</c:v>
                </c:pt>
                <c:pt idx="2">
                  <c:v>60.4</c:v>
                </c:pt>
                <c:pt idx="3">
                  <c:v>62.7</c:v>
                </c:pt>
                <c:pt idx="4">
                  <c:v>74.2</c:v>
                </c:pt>
                <c:pt idx="5">
                  <c:v>70.900000000000006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2-3FF8-4B30-ACD2-75F0633D0D3A}"/>
            </c:ext>
          </c:extLst>
        </c:ser>
        <c:ser>
          <c:idx val="11"/>
          <c:order val="9"/>
          <c:tx>
            <c:strRef>
              <c:f>'All test charts'!$B$139:$I$139</c:f>
              <c:strCache>
                <c:ptCount val="1"/>
                <c:pt idx="0">
                  <c:v>Enclosed with single deck openings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charts'!$E$143:$E$148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3-3FF8-4B30-ACD2-75F0633D0D3A}"/>
            </c:ext>
          </c:extLst>
        </c:ser>
        <c:ser>
          <c:idx val="12"/>
          <c:order val="10"/>
          <c:tx>
            <c:strRef>
              <c:f>'All test charts'!$B$154:$I$154</c:f>
              <c:strCache>
                <c:ptCount val="1"/>
                <c:pt idx="0">
                  <c:v>Enclosed with twin deck openings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charts'!$D$158:$D$163</c:f>
              <c:numCache>
                <c:formatCode>General</c:formatCode>
                <c:ptCount val="6"/>
                <c:pt idx="0">
                  <c:v>80.8</c:v>
                </c:pt>
                <c:pt idx="1">
                  <c:v>66.099999999999994</c:v>
                </c:pt>
                <c:pt idx="2">
                  <c:v>76.400000000000006</c:v>
                </c:pt>
                <c:pt idx="3">
                  <c:v>78.3</c:v>
                </c:pt>
                <c:pt idx="4">
                  <c:v>83.5</c:v>
                </c:pt>
                <c:pt idx="5">
                  <c:v>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4-3FF8-4B30-ACD2-75F0633D0D3A}"/>
            </c:ext>
          </c:extLst>
        </c:ser>
        <c:ser>
          <c:idx val="13"/>
          <c:order val="11"/>
          <c:tx>
            <c:strRef>
              <c:f>'All test charts'!$B$169:$I$169</c:f>
              <c:strCache>
                <c:ptCount val="1"/>
                <c:pt idx="0">
                  <c:v>Fully enclosed, fully clad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charts'!$E$173:$E$178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5-3FF8-4B30-ACD2-75F0633D0D3A}"/>
            </c:ext>
          </c:extLst>
        </c:ser>
        <c:ser>
          <c:idx val="14"/>
          <c:order val="12"/>
          <c:tx>
            <c:strRef>
              <c:f>'All test charts'!$B$184:$I$184</c:f>
              <c:strCache>
                <c:ptCount val="1"/>
                <c:pt idx="0">
                  <c:v>Top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charts'!$D$188:$D$193</c:f>
              <c:numCache>
                <c:formatCode>General</c:formatCode>
                <c:ptCount val="6"/>
                <c:pt idx="0">
                  <c:v>76.8</c:v>
                </c:pt>
                <c:pt idx="1">
                  <c:v>73.7</c:v>
                </c:pt>
                <c:pt idx="2">
                  <c:v>79.400000000000006</c:v>
                </c:pt>
                <c:pt idx="3">
                  <c:v>78.2</c:v>
                </c:pt>
                <c:pt idx="4">
                  <c:v>84.2</c:v>
                </c:pt>
                <c:pt idx="5">
                  <c:v>80.5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6-3FF8-4B30-ACD2-75F0633D0D3A}"/>
            </c:ext>
          </c:extLst>
        </c:ser>
        <c:ser>
          <c:idx val="15"/>
          <c:order val="13"/>
          <c:tx>
            <c:strRef>
              <c:f>'All test charts'!$B$199:$I$199</c:f>
              <c:strCache>
                <c:ptCount val="1"/>
                <c:pt idx="0">
                  <c:v>Top and one end steel and Kingspan panels removed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charts'!$E$203:$E$208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7-3FF8-4B30-ACD2-75F0633D0D3A}"/>
            </c:ext>
          </c:extLst>
        </c:ser>
        <c:ser>
          <c:idx val="16"/>
          <c:order val="14"/>
          <c:tx>
            <c:strRef>
              <c:f>'All test charts'!$B$214:$I$214</c:f>
              <c:strCache>
                <c:ptCount val="1"/>
                <c:pt idx="0">
                  <c:v>Top and two end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charts'!$D$218:$D$223</c:f>
              <c:numCache>
                <c:formatCode>General</c:formatCode>
                <c:ptCount val="6"/>
                <c:pt idx="0">
                  <c:v>77</c:v>
                </c:pt>
                <c:pt idx="1">
                  <c:v>72</c:v>
                </c:pt>
                <c:pt idx="2">
                  <c:v>78.400000000000006</c:v>
                </c:pt>
                <c:pt idx="3">
                  <c:v>80.400000000000006</c:v>
                </c:pt>
                <c:pt idx="4">
                  <c:v>84.2</c:v>
                </c:pt>
                <c:pt idx="5">
                  <c:v>79.900000000000006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8-3FF8-4B30-ACD2-75F0633D0D3A}"/>
            </c:ext>
          </c:extLst>
        </c:ser>
        <c:ser>
          <c:idx val="17"/>
          <c:order val="15"/>
          <c:tx>
            <c:strRef>
              <c:f>'All test charts'!$B$229:$I$229</c:f>
              <c:strCache>
                <c:ptCount val="1"/>
                <c:pt idx="0">
                  <c:v>Top and two end steel only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charts'!$E$233:$E$238</c:f>
              <c:numCache>
                <c:formatCode>General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9-3FF8-4B30-ACD2-75F0633D0D3A}"/>
            </c:ext>
          </c:extLst>
        </c:ser>
        <c:ser>
          <c:idx val="1"/>
          <c:order val="16"/>
          <c:tx>
            <c:strRef>
              <c:f>'All test charts'!$B$244:$I$244</c:f>
              <c:strCache>
                <c:ptCount val="1"/>
                <c:pt idx="0">
                  <c:v>Enclosed with chute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charts'!$D$248:$D$253</c:f>
              <c:numCache>
                <c:formatCode>General</c:formatCode>
                <c:ptCount val="6"/>
                <c:pt idx="0">
                  <c:v>64.099999999999994</c:v>
                </c:pt>
                <c:pt idx="1">
                  <c:v>64.8</c:v>
                </c:pt>
                <c:pt idx="2">
                  <c:v>71.3</c:v>
                </c:pt>
                <c:pt idx="3">
                  <c:v>77.7</c:v>
                </c:pt>
                <c:pt idx="4">
                  <c:v>77.400000000000006</c:v>
                </c:pt>
                <c:pt idx="5">
                  <c:v>72.099999999999994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7-3FF8-4B30-ACD2-75F0633D0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Compass angle (degrees)</a:t>
                </a:r>
              </a:p>
            </c:rich>
          </c:tx>
          <c:layout>
            <c:manualLayout>
              <c:xMode val="edge"/>
              <c:yMode val="edge"/>
              <c:x val="0.360283427249319"/>
              <c:y val="0.931143216834839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21599339478299806"/>
          <c:h val="0.9246687768366268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One third ply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charts'!$C$23:$C$28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charts'!$F$23:$F$28</c:f>
              <c:numCache>
                <c:formatCode>General</c:formatCode>
                <c:ptCount val="6"/>
                <c:pt idx="0">
                  <c:v>38.6</c:v>
                </c:pt>
                <c:pt idx="1">
                  <c:v>38.700000000000003</c:v>
                </c:pt>
                <c:pt idx="2">
                  <c:v>43.1</c:v>
                </c:pt>
                <c:pt idx="3">
                  <c:v>46.5</c:v>
                </c:pt>
                <c:pt idx="4">
                  <c:v>41.2</c:v>
                </c:pt>
                <c:pt idx="5">
                  <c:v>50.4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AE-4DD8-9730-BBA1F0256CF0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charts'!$C$23:$C$28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charts'!$G$23:$G$28</c:f>
              <c:numCache>
                <c:formatCode>General</c:formatCode>
                <c:ptCount val="6"/>
                <c:pt idx="0">
                  <c:v>52.5</c:v>
                </c:pt>
                <c:pt idx="1">
                  <c:v>46.1</c:v>
                </c:pt>
                <c:pt idx="2">
                  <c:v>47.2</c:v>
                </c:pt>
                <c:pt idx="3">
                  <c:v>48.9</c:v>
                </c:pt>
                <c:pt idx="4">
                  <c:v>56.6</c:v>
                </c:pt>
                <c:pt idx="5">
                  <c:v>51.9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AE-4DD8-9730-BBA1F025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One third ply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charts'!$C$23:$C$28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charts'!$H$23:$H$28</c:f>
              <c:numCache>
                <c:formatCode>General</c:formatCode>
                <c:ptCount val="6"/>
                <c:pt idx="0">
                  <c:v>48.1</c:v>
                </c:pt>
                <c:pt idx="1">
                  <c:v>48.1</c:v>
                </c:pt>
                <c:pt idx="2">
                  <c:v>53.9</c:v>
                </c:pt>
                <c:pt idx="3">
                  <c:v>57.7</c:v>
                </c:pt>
                <c:pt idx="4">
                  <c:v>44.6</c:v>
                </c:pt>
                <c:pt idx="5">
                  <c:v>52.8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FD-4305-9621-1F39827D985D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charts'!$C$23:$C$28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charts'!$I$23:$I$28</c:f>
              <c:numCache>
                <c:formatCode>General</c:formatCode>
                <c:ptCount val="6"/>
                <c:pt idx="0">
                  <c:v>58.2</c:v>
                </c:pt>
                <c:pt idx="1">
                  <c:v>48.6</c:v>
                </c:pt>
                <c:pt idx="2">
                  <c:v>54.8</c:v>
                </c:pt>
                <c:pt idx="3">
                  <c:v>58.4</c:v>
                </c:pt>
                <c:pt idx="4">
                  <c:v>50.6</c:v>
                </c:pt>
                <c:pt idx="5">
                  <c:v>51.2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FD-4305-9621-1F39827D9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Two thirds ply - Fundamental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charts'!$C$38:$C$43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charts'!$D$38:$D$43</c:f>
              <c:numCache>
                <c:formatCode>General</c:formatCode>
                <c:ptCount val="6"/>
                <c:pt idx="0">
                  <c:v>83.3</c:v>
                </c:pt>
                <c:pt idx="1">
                  <c:v>83.3</c:v>
                </c:pt>
                <c:pt idx="2">
                  <c:v>82.4</c:v>
                </c:pt>
                <c:pt idx="3">
                  <c:v>79.099999999999994</c:v>
                </c:pt>
                <c:pt idx="4">
                  <c:v>87.4</c:v>
                </c:pt>
                <c:pt idx="5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52-4D8B-9F40-E20C269C1CC7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charts'!$C$38:$C$43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charts'!$E$38:$E$43</c:f>
              <c:numCache>
                <c:formatCode>General</c:formatCode>
                <c:ptCount val="6"/>
                <c:pt idx="0">
                  <c:v>82.8</c:v>
                </c:pt>
                <c:pt idx="1">
                  <c:v>83.4</c:v>
                </c:pt>
                <c:pt idx="2">
                  <c:v>82.4</c:v>
                </c:pt>
                <c:pt idx="3">
                  <c:v>78.599999999999994</c:v>
                </c:pt>
                <c:pt idx="4">
                  <c:v>87.3</c:v>
                </c:pt>
                <c:pt idx="5">
                  <c:v>87.1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52-4D8B-9F40-E20C269C1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Two thirds ply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charts'!$C$38:$C$43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charts'!$F$38:$F$43</c:f>
              <c:numCache>
                <c:formatCode>General</c:formatCode>
                <c:ptCount val="6"/>
                <c:pt idx="0">
                  <c:v>41.6</c:v>
                </c:pt>
                <c:pt idx="1">
                  <c:v>41.7</c:v>
                </c:pt>
                <c:pt idx="2">
                  <c:v>46.4</c:v>
                </c:pt>
                <c:pt idx="3">
                  <c:v>48.7</c:v>
                </c:pt>
                <c:pt idx="4">
                  <c:v>41.3</c:v>
                </c:pt>
                <c:pt idx="5">
                  <c:v>49.3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07-4078-A389-C414F151BAA0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charts'!$C$38:$C$43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charts'!$G$38:$G$43</c:f>
              <c:numCache>
                <c:formatCode>General</c:formatCode>
                <c:ptCount val="6"/>
                <c:pt idx="0">
                  <c:v>54.5</c:v>
                </c:pt>
                <c:pt idx="1">
                  <c:v>47.8</c:v>
                </c:pt>
                <c:pt idx="2">
                  <c:v>45.4</c:v>
                </c:pt>
                <c:pt idx="3">
                  <c:v>50.3</c:v>
                </c:pt>
                <c:pt idx="4">
                  <c:v>53.3</c:v>
                </c:pt>
                <c:pt idx="5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07-4078-A389-C414F151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Two thirds ply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charts'!$C$38:$C$43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charts'!$H$38:$H$43</c:f>
              <c:numCache>
                <c:formatCode>General</c:formatCode>
                <c:ptCount val="6"/>
                <c:pt idx="0">
                  <c:v>53.4</c:v>
                </c:pt>
                <c:pt idx="1">
                  <c:v>53.4</c:v>
                </c:pt>
                <c:pt idx="2">
                  <c:v>58.9</c:v>
                </c:pt>
                <c:pt idx="3">
                  <c:v>60</c:v>
                </c:pt>
                <c:pt idx="4">
                  <c:v>50</c:v>
                </c:pt>
                <c:pt idx="5">
                  <c:v>57.1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61-428A-A1A1-F7DFE9A35581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charts'!$C$38:$C$43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charts'!$I$38:$I$43</c:f>
              <c:numCache>
                <c:formatCode>General</c:formatCode>
                <c:ptCount val="6"/>
                <c:pt idx="0">
                  <c:v>62.2</c:v>
                </c:pt>
                <c:pt idx="1">
                  <c:v>38.700000000000003</c:v>
                </c:pt>
                <c:pt idx="2">
                  <c:v>60.5</c:v>
                </c:pt>
                <c:pt idx="3">
                  <c:v>59.9</c:v>
                </c:pt>
                <c:pt idx="4">
                  <c:v>54.6</c:v>
                </c:pt>
                <c:pt idx="5">
                  <c:v>56.2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61-428A-A1A1-F7DFE9A3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  ply - Fundamental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charts'!$C$53:$C$58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charts'!$D$53:$D$58</c:f>
              <c:numCache>
                <c:formatCode>General</c:formatCode>
                <c:ptCount val="6"/>
                <c:pt idx="0">
                  <c:v>82.8</c:v>
                </c:pt>
                <c:pt idx="1">
                  <c:v>82.8</c:v>
                </c:pt>
                <c:pt idx="2">
                  <c:v>81.8</c:v>
                </c:pt>
                <c:pt idx="3">
                  <c:v>72.8</c:v>
                </c:pt>
                <c:pt idx="4">
                  <c:v>88.6</c:v>
                </c:pt>
                <c:pt idx="5">
                  <c:v>88.1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6D-4F4C-B9D8-473AC0EC7401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charts'!$C$53:$C$58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charts'!$E$53:$E$58</c:f>
              <c:numCache>
                <c:formatCode>General</c:formatCode>
                <c:ptCount val="6"/>
                <c:pt idx="0">
                  <c:v>83.9</c:v>
                </c:pt>
                <c:pt idx="1">
                  <c:v>83.3</c:v>
                </c:pt>
                <c:pt idx="2">
                  <c:v>81.599999999999994</c:v>
                </c:pt>
                <c:pt idx="3">
                  <c:v>73.8</c:v>
                </c:pt>
                <c:pt idx="4">
                  <c:v>87.8</c:v>
                </c:pt>
                <c:pt idx="5">
                  <c:v>87.5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6D-4F4C-B9D8-473AC0EC7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  ply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charts'!$C$53:$C$58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charts'!$F$53:$F$58</c:f>
              <c:numCache>
                <c:formatCode>General</c:formatCode>
                <c:ptCount val="6"/>
                <c:pt idx="0">
                  <c:v>49</c:v>
                </c:pt>
                <c:pt idx="1">
                  <c:v>49.1</c:v>
                </c:pt>
                <c:pt idx="2">
                  <c:v>43.7</c:v>
                </c:pt>
                <c:pt idx="3">
                  <c:v>44</c:v>
                </c:pt>
                <c:pt idx="4">
                  <c:v>45.4</c:v>
                </c:pt>
                <c:pt idx="5">
                  <c:v>53.2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4C-4DD9-A7D6-AA0B66D4AC76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charts'!$C$53:$C$58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charts'!$G$53:$G$58</c:f>
              <c:numCache>
                <c:formatCode>General</c:formatCode>
                <c:ptCount val="6"/>
                <c:pt idx="0">
                  <c:v>52.6</c:v>
                </c:pt>
                <c:pt idx="1">
                  <c:v>51.1</c:v>
                </c:pt>
                <c:pt idx="2">
                  <c:v>42.4</c:v>
                </c:pt>
                <c:pt idx="3">
                  <c:v>44.2</c:v>
                </c:pt>
                <c:pt idx="4">
                  <c:v>46.4</c:v>
                </c:pt>
                <c:pt idx="5">
                  <c:v>49.7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4C-4DD9-A7D6-AA0B66D4A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  ply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charts'!$C$53:$C$58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charts'!$H$53:$H$58</c:f>
              <c:numCache>
                <c:formatCode>General</c:formatCode>
                <c:ptCount val="6"/>
                <c:pt idx="0">
                  <c:v>53.7</c:v>
                </c:pt>
                <c:pt idx="1">
                  <c:v>53.7</c:v>
                </c:pt>
                <c:pt idx="2">
                  <c:v>56.5</c:v>
                </c:pt>
                <c:pt idx="3">
                  <c:v>59.2</c:v>
                </c:pt>
                <c:pt idx="4">
                  <c:v>43.8</c:v>
                </c:pt>
                <c:pt idx="5">
                  <c:v>49.7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AE-4BCA-9718-86BB102137B6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charts'!$C$53:$C$58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charts'!$I$53:$I$58</c:f>
              <c:numCache>
                <c:formatCode>General</c:formatCode>
                <c:ptCount val="6"/>
                <c:pt idx="0">
                  <c:v>66.7</c:v>
                </c:pt>
                <c:pt idx="1">
                  <c:v>66.5</c:v>
                </c:pt>
                <c:pt idx="2">
                  <c:v>61.5</c:v>
                </c:pt>
                <c:pt idx="3">
                  <c:v>57.2</c:v>
                </c:pt>
                <c:pt idx="4">
                  <c:v>62.3</c:v>
                </c:pt>
                <c:pt idx="5">
                  <c:v>61.1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AE-4BCA-9718-86BB10213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Fully enclosed - Fundamental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charts'!$C$68:$C$73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charts'!$D$68:$D$73</c:f>
              <c:numCache>
                <c:formatCode>General</c:formatCode>
                <c:ptCount val="6"/>
                <c:pt idx="0">
                  <c:v>62</c:v>
                </c:pt>
                <c:pt idx="1">
                  <c:v>63.7</c:v>
                </c:pt>
                <c:pt idx="2">
                  <c:v>67.900000000000006</c:v>
                </c:pt>
                <c:pt idx="3">
                  <c:v>72.599999999999994</c:v>
                </c:pt>
                <c:pt idx="4">
                  <c:v>74.400000000000006</c:v>
                </c:pt>
                <c:pt idx="5">
                  <c:v>71.400000000000006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55-4EF9-92D4-7D3ED4B1A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Fully enclosed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charts'!$C$68:$C$73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charts'!$F$68:$F$73</c:f>
              <c:numCache>
                <c:formatCode>General</c:formatCode>
                <c:ptCount val="6"/>
                <c:pt idx="0">
                  <c:v>45.4</c:v>
                </c:pt>
                <c:pt idx="1">
                  <c:v>42.4</c:v>
                </c:pt>
                <c:pt idx="2">
                  <c:v>51.7</c:v>
                </c:pt>
                <c:pt idx="3">
                  <c:v>52.5</c:v>
                </c:pt>
                <c:pt idx="4">
                  <c:v>54.1</c:v>
                </c:pt>
                <c:pt idx="5">
                  <c:v>49.2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23-4897-8F6F-D13CBBFAF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 ply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charts'!$F$8:$F$13</c:f>
              <c:numCache>
                <c:formatCode>General</c:formatCode>
                <c:ptCount val="6"/>
                <c:pt idx="0">
                  <c:v>52.9</c:v>
                </c:pt>
                <c:pt idx="1">
                  <c:v>41.6</c:v>
                </c:pt>
                <c:pt idx="2">
                  <c:v>41</c:v>
                </c:pt>
                <c:pt idx="3">
                  <c:v>50.9</c:v>
                </c:pt>
                <c:pt idx="4">
                  <c:v>42.5</c:v>
                </c:pt>
                <c:pt idx="5">
                  <c:v>50.4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EC-44BD-BDAE-CF72D0BA733E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charts'!$G$8:$G$13</c:f>
              <c:numCache>
                <c:formatCode>General</c:formatCode>
                <c:ptCount val="6"/>
                <c:pt idx="0">
                  <c:v>51.6</c:v>
                </c:pt>
                <c:pt idx="1">
                  <c:v>37.4</c:v>
                </c:pt>
                <c:pt idx="2">
                  <c:v>43.1</c:v>
                </c:pt>
                <c:pt idx="3">
                  <c:v>53.2</c:v>
                </c:pt>
                <c:pt idx="4">
                  <c:v>44.8</c:v>
                </c:pt>
                <c:pt idx="5">
                  <c:v>49.4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EC-44BD-BDAE-CF72D0BA7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Fully enclosed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charts'!$C$68:$C$73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charts'!$H$68:$H$73</c:f>
              <c:numCache>
                <c:formatCode>General</c:formatCode>
                <c:ptCount val="6"/>
                <c:pt idx="0">
                  <c:v>59.5</c:v>
                </c:pt>
                <c:pt idx="1">
                  <c:v>59</c:v>
                </c:pt>
                <c:pt idx="2">
                  <c:v>53.6</c:v>
                </c:pt>
                <c:pt idx="3">
                  <c:v>64.7</c:v>
                </c:pt>
                <c:pt idx="4">
                  <c:v>58.6</c:v>
                </c:pt>
                <c:pt idx="5">
                  <c:v>57.8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29-48D3-82F8-1DD52C8B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panel removed - Fundamental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charts'!$C$83:$C$88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charts'!$D$83:$D$88</c:f>
              <c:numCache>
                <c:formatCode>General</c:formatCode>
                <c:ptCount val="6"/>
                <c:pt idx="0">
                  <c:v>65.5</c:v>
                </c:pt>
                <c:pt idx="1">
                  <c:v>80.400000000000006</c:v>
                </c:pt>
                <c:pt idx="2">
                  <c:v>81.5</c:v>
                </c:pt>
                <c:pt idx="3">
                  <c:v>86.1</c:v>
                </c:pt>
                <c:pt idx="4">
                  <c:v>80.2</c:v>
                </c:pt>
                <c:pt idx="5">
                  <c:v>75.7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D2-4A1C-B21A-A03B16048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panel removed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charts'!$C$83:$C$88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charts'!$F$83:$F$88</c:f>
              <c:numCache>
                <c:formatCode>General</c:formatCode>
                <c:ptCount val="6"/>
                <c:pt idx="0">
                  <c:v>54</c:v>
                </c:pt>
                <c:pt idx="1">
                  <c:v>46.7</c:v>
                </c:pt>
                <c:pt idx="2">
                  <c:v>52</c:v>
                </c:pt>
                <c:pt idx="3">
                  <c:v>50.6</c:v>
                </c:pt>
                <c:pt idx="4">
                  <c:v>44.4</c:v>
                </c:pt>
                <c:pt idx="5">
                  <c:v>57.2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2F-464C-A5E0-A8BA162E6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panel removed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charts'!$C$83:$C$88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charts'!$H$83:$H$88</c:f>
              <c:numCache>
                <c:formatCode>General</c:formatCode>
                <c:ptCount val="6"/>
                <c:pt idx="0">
                  <c:v>64.3</c:v>
                </c:pt>
                <c:pt idx="1">
                  <c:v>59.2</c:v>
                </c:pt>
                <c:pt idx="2">
                  <c:v>61.9</c:v>
                </c:pt>
                <c:pt idx="3">
                  <c:v>61.2</c:v>
                </c:pt>
                <c:pt idx="4">
                  <c:v>60.2</c:v>
                </c:pt>
                <c:pt idx="5">
                  <c:v>61.2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C0-4924-B285-E6E04E6D1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and top panels removed - Fundamental</a:t>
            </a:r>
          </a:p>
        </c:rich>
      </c:tx>
      <c:layout>
        <c:manualLayout>
          <c:xMode val="edge"/>
          <c:yMode val="edge"/>
          <c:x val="0.2745068404433159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charts'!$C$98:$C$103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charts'!$D$98:$D$103</c:f>
              <c:numCache>
                <c:formatCode>General</c:formatCode>
                <c:ptCount val="6"/>
                <c:pt idx="0">
                  <c:v>82.8</c:v>
                </c:pt>
                <c:pt idx="1">
                  <c:v>81.3</c:v>
                </c:pt>
                <c:pt idx="2">
                  <c:v>85.2</c:v>
                </c:pt>
                <c:pt idx="3">
                  <c:v>83.4</c:v>
                </c:pt>
                <c:pt idx="4">
                  <c:v>86.5</c:v>
                </c:pt>
                <c:pt idx="5">
                  <c:v>85.2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4C-4B48-8599-306A63CB5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and top panels removed 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charts'!$C$98:$C$103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charts'!$F$98:$F$103</c:f>
              <c:numCache>
                <c:formatCode>General</c:formatCode>
                <c:ptCount val="6"/>
                <c:pt idx="0">
                  <c:v>52.2</c:v>
                </c:pt>
                <c:pt idx="1">
                  <c:v>48.2</c:v>
                </c:pt>
                <c:pt idx="2">
                  <c:v>51.6</c:v>
                </c:pt>
                <c:pt idx="3">
                  <c:v>53.4</c:v>
                </c:pt>
                <c:pt idx="4">
                  <c:v>50</c:v>
                </c:pt>
                <c:pt idx="5">
                  <c:v>58.1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06-4033-AE1F-2DF7A80C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and top panels removed 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charts'!$C$98:$C$103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charts'!$H$98:$H$103</c:f>
              <c:numCache>
                <c:formatCode>General</c:formatCode>
                <c:ptCount val="6"/>
                <c:pt idx="0">
                  <c:v>62.5</c:v>
                </c:pt>
                <c:pt idx="1">
                  <c:v>54.3</c:v>
                </c:pt>
                <c:pt idx="2">
                  <c:v>60.4</c:v>
                </c:pt>
                <c:pt idx="3">
                  <c:v>60.1</c:v>
                </c:pt>
                <c:pt idx="4">
                  <c:v>59.1</c:v>
                </c:pt>
                <c:pt idx="5">
                  <c:v>60.1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AA-474B-928B-233B3436B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upper end and top panels removed - Fundamental</a:t>
            </a:r>
          </a:p>
        </c:rich>
      </c:tx>
      <c:layout>
        <c:manualLayout>
          <c:xMode val="edge"/>
          <c:yMode val="edge"/>
          <c:x val="0.2745068404433159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charts'!$C$113:$C$118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charts'!$D$113:$D$118</c:f>
              <c:numCache>
                <c:formatCode>General</c:formatCode>
                <c:ptCount val="6"/>
                <c:pt idx="0">
                  <c:v>89.4</c:v>
                </c:pt>
                <c:pt idx="1">
                  <c:v>83.6</c:v>
                </c:pt>
                <c:pt idx="2">
                  <c:v>87</c:v>
                </c:pt>
                <c:pt idx="3">
                  <c:v>93.4</c:v>
                </c:pt>
                <c:pt idx="4">
                  <c:v>88.2</c:v>
                </c:pt>
                <c:pt idx="5">
                  <c:v>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E7-40DC-A04F-AAF6B8032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upper end and top panels removed 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charts'!$C$113:$C$118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charts'!$F$113:$F$118</c:f>
              <c:numCache>
                <c:formatCode>General</c:formatCode>
                <c:ptCount val="6"/>
                <c:pt idx="0">
                  <c:v>50.7</c:v>
                </c:pt>
                <c:pt idx="1">
                  <c:v>51.3</c:v>
                </c:pt>
                <c:pt idx="2">
                  <c:v>52.2</c:v>
                </c:pt>
                <c:pt idx="3">
                  <c:v>54.5</c:v>
                </c:pt>
                <c:pt idx="4">
                  <c:v>52.2</c:v>
                </c:pt>
                <c:pt idx="5">
                  <c:v>51.3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ED-44E8-A766-5B92BFBC2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Lower end upper end and top panels removed 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charts'!$C$113:$C$118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charts'!$H$113:$H$118</c:f>
              <c:numCache>
                <c:formatCode>General</c:formatCode>
                <c:ptCount val="6"/>
                <c:pt idx="0">
                  <c:v>55.3</c:v>
                </c:pt>
                <c:pt idx="1">
                  <c:v>61.4</c:v>
                </c:pt>
                <c:pt idx="2">
                  <c:v>56.8</c:v>
                </c:pt>
                <c:pt idx="3">
                  <c:v>48.3</c:v>
                </c:pt>
                <c:pt idx="4">
                  <c:v>56.3</c:v>
                </c:pt>
                <c:pt idx="5">
                  <c:v>52.1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1E-4ACD-84BC-8E785C7A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 ply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charts'!$H$8:$H$13</c:f>
              <c:numCache>
                <c:formatCode>General</c:formatCode>
                <c:ptCount val="6"/>
                <c:pt idx="0">
                  <c:v>52.8</c:v>
                </c:pt>
                <c:pt idx="1">
                  <c:v>52.3</c:v>
                </c:pt>
                <c:pt idx="2">
                  <c:v>52.8</c:v>
                </c:pt>
                <c:pt idx="3">
                  <c:v>56.4</c:v>
                </c:pt>
                <c:pt idx="4">
                  <c:v>42</c:v>
                </c:pt>
                <c:pt idx="5">
                  <c:v>51.2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ED-4868-92BB-65D2B8361337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charts'!$I$8:$I$13</c:f>
              <c:numCache>
                <c:formatCode>General</c:formatCode>
                <c:ptCount val="6"/>
                <c:pt idx="0">
                  <c:v>54</c:v>
                </c:pt>
                <c:pt idx="1">
                  <c:v>53.1</c:v>
                </c:pt>
                <c:pt idx="2">
                  <c:v>53.6</c:v>
                </c:pt>
                <c:pt idx="3">
                  <c:v>57</c:v>
                </c:pt>
                <c:pt idx="4">
                  <c:v>42.3</c:v>
                </c:pt>
                <c:pt idx="5">
                  <c:v>52.6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ED-4868-92BB-65D2B8361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slots - Fundamental</a:t>
            </a:r>
          </a:p>
        </c:rich>
      </c:tx>
      <c:layout>
        <c:manualLayout>
          <c:xMode val="edge"/>
          <c:yMode val="edge"/>
          <c:x val="0.18006237534172689"/>
          <c:y val="1.96129984761317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charts'!$C$128:$C$133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charts'!$D$128:$D$133</c:f>
              <c:numCache>
                <c:formatCode>General</c:formatCode>
                <c:ptCount val="6"/>
                <c:pt idx="0">
                  <c:v>69.099999999999994</c:v>
                </c:pt>
                <c:pt idx="1">
                  <c:v>63.3</c:v>
                </c:pt>
                <c:pt idx="2">
                  <c:v>60.4</c:v>
                </c:pt>
                <c:pt idx="3">
                  <c:v>62.7</c:v>
                </c:pt>
                <c:pt idx="4">
                  <c:v>74.2</c:v>
                </c:pt>
                <c:pt idx="5">
                  <c:v>70.900000000000006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38-47F2-B192-6F82B366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slots 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charts'!$C$128:$C$133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charts'!$F$128:$F$133</c:f>
              <c:numCache>
                <c:formatCode>General</c:formatCode>
                <c:ptCount val="6"/>
                <c:pt idx="0">
                  <c:v>55.5</c:v>
                </c:pt>
                <c:pt idx="1">
                  <c:v>50.1</c:v>
                </c:pt>
                <c:pt idx="2">
                  <c:v>47.5</c:v>
                </c:pt>
                <c:pt idx="3">
                  <c:v>53.9</c:v>
                </c:pt>
                <c:pt idx="4">
                  <c:v>48.6</c:v>
                </c:pt>
                <c:pt idx="5">
                  <c:v>54.7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9A-4882-A06F-12417D68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slots 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charts'!$C$128:$C$133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charts'!$H$128:$H$133</c:f>
              <c:numCache>
                <c:formatCode>General</c:formatCode>
                <c:ptCount val="6"/>
                <c:pt idx="0">
                  <c:v>67.5</c:v>
                </c:pt>
                <c:pt idx="1">
                  <c:v>68.099999999999994</c:v>
                </c:pt>
                <c:pt idx="2">
                  <c:v>68.7</c:v>
                </c:pt>
                <c:pt idx="3">
                  <c:v>59.9</c:v>
                </c:pt>
                <c:pt idx="4">
                  <c:v>56</c:v>
                </c:pt>
                <c:pt idx="5">
                  <c:v>57.4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63-40A3-83B0-901B82E96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single deck openings - Fundamental</a:t>
            </a:r>
          </a:p>
        </c:rich>
      </c:tx>
      <c:layout>
        <c:manualLayout>
          <c:xMode val="edge"/>
          <c:yMode val="edge"/>
          <c:x val="0.18006237534172689"/>
          <c:y val="1.96129984761317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charts'!$C$143:$C$148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charts'!$D$143:$D$148</c:f>
              <c:numCache>
                <c:formatCode>General</c:formatCode>
                <c:ptCount val="6"/>
                <c:pt idx="0">
                  <c:v>80.7</c:v>
                </c:pt>
                <c:pt idx="1">
                  <c:v>66.400000000000006</c:v>
                </c:pt>
                <c:pt idx="2">
                  <c:v>76.400000000000006</c:v>
                </c:pt>
                <c:pt idx="3">
                  <c:v>81.7</c:v>
                </c:pt>
                <c:pt idx="4">
                  <c:v>83.7</c:v>
                </c:pt>
                <c:pt idx="5">
                  <c:v>81.7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94-45CB-ABAC-0EB92AC1A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single deck openings 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charts'!$C$143:$C$148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charts'!$F$143:$F$148</c:f>
              <c:numCache>
                <c:formatCode>General</c:formatCode>
                <c:ptCount val="6"/>
                <c:pt idx="0">
                  <c:v>55.2</c:v>
                </c:pt>
                <c:pt idx="1">
                  <c:v>48.9</c:v>
                </c:pt>
                <c:pt idx="2">
                  <c:v>49.5</c:v>
                </c:pt>
                <c:pt idx="3">
                  <c:v>52.9</c:v>
                </c:pt>
                <c:pt idx="4">
                  <c:v>50.4</c:v>
                </c:pt>
                <c:pt idx="5">
                  <c:v>54.4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41-43DE-BC51-2B76623B0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single deck openings 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charts'!$C$143:$C$148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charts'!$H$143:$H$148</c:f>
              <c:numCache>
                <c:formatCode>General</c:formatCode>
                <c:ptCount val="6"/>
                <c:pt idx="0">
                  <c:v>67.900000000000006</c:v>
                </c:pt>
                <c:pt idx="1">
                  <c:v>70.599999999999994</c:v>
                </c:pt>
                <c:pt idx="2">
                  <c:v>67.8</c:v>
                </c:pt>
                <c:pt idx="3">
                  <c:v>55.7</c:v>
                </c:pt>
                <c:pt idx="4">
                  <c:v>62.4</c:v>
                </c:pt>
                <c:pt idx="5">
                  <c:v>52.6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43-4DF3-825F-CD077EE9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twin deck openings - Fundamental</a:t>
            </a:r>
          </a:p>
        </c:rich>
      </c:tx>
      <c:layout>
        <c:manualLayout>
          <c:xMode val="edge"/>
          <c:yMode val="edge"/>
          <c:x val="0.18006237534172689"/>
          <c:y val="1.96129984761317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charts'!$C$158:$C$163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charts'!$D$158:$D$163</c:f>
              <c:numCache>
                <c:formatCode>General</c:formatCode>
                <c:ptCount val="6"/>
                <c:pt idx="0">
                  <c:v>80.8</c:v>
                </c:pt>
                <c:pt idx="1">
                  <c:v>66.099999999999994</c:v>
                </c:pt>
                <c:pt idx="2">
                  <c:v>76.400000000000006</c:v>
                </c:pt>
                <c:pt idx="3">
                  <c:v>78.3</c:v>
                </c:pt>
                <c:pt idx="4">
                  <c:v>83.5</c:v>
                </c:pt>
                <c:pt idx="5">
                  <c:v>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EA-402A-83C6-1C2E92C88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twin deck openings 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charts'!$C$158:$C$163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charts'!$F$158:$F$163</c:f>
              <c:numCache>
                <c:formatCode>General</c:formatCode>
                <c:ptCount val="6"/>
                <c:pt idx="0">
                  <c:v>53</c:v>
                </c:pt>
                <c:pt idx="1">
                  <c:v>50.4</c:v>
                </c:pt>
                <c:pt idx="2">
                  <c:v>50.7</c:v>
                </c:pt>
                <c:pt idx="3">
                  <c:v>52.9</c:v>
                </c:pt>
                <c:pt idx="4">
                  <c:v>52.6</c:v>
                </c:pt>
                <c:pt idx="5">
                  <c:v>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D2-4CF9-8AAE-17F8EFB38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twin deck openings 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charts'!$C$158:$C$163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charts'!$H$158:$H$163</c:f>
              <c:numCache>
                <c:formatCode>General</c:formatCode>
                <c:ptCount val="6"/>
                <c:pt idx="0">
                  <c:v>68.599999999999994</c:v>
                </c:pt>
                <c:pt idx="1">
                  <c:v>69.400000000000006</c:v>
                </c:pt>
                <c:pt idx="2">
                  <c:v>67.900000000000006</c:v>
                </c:pt>
                <c:pt idx="3">
                  <c:v>57.7</c:v>
                </c:pt>
                <c:pt idx="4">
                  <c:v>61</c:v>
                </c:pt>
                <c:pt idx="5">
                  <c:v>46.8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ED-4AC7-AE90-FB50DEBF3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Fully enclosed, fully clad - Fundamental</a:t>
            </a:r>
          </a:p>
        </c:rich>
      </c:tx>
      <c:layout>
        <c:manualLayout>
          <c:xMode val="edge"/>
          <c:yMode val="edge"/>
          <c:x val="0.18006237534172689"/>
          <c:y val="1.96129984761317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charts'!$C$173:$C$178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charts'!$D$173:$D$178</c:f>
              <c:numCache>
                <c:formatCode>General</c:formatCode>
                <c:ptCount val="6"/>
                <c:pt idx="0">
                  <c:v>61.7</c:v>
                </c:pt>
                <c:pt idx="1">
                  <c:v>70.7</c:v>
                </c:pt>
                <c:pt idx="2">
                  <c:v>73.2</c:v>
                </c:pt>
                <c:pt idx="3">
                  <c:v>76.400000000000006</c:v>
                </c:pt>
                <c:pt idx="4">
                  <c:v>79.900000000000006</c:v>
                </c:pt>
                <c:pt idx="5">
                  <c:v>75.3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E1-414E-BDCA-6AEA6F0CE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First harmonic</a:t>
            </a:r>
          </a:p>
        </c:rich>
      </c:tx>
      <c:layout>
        <c:manualLayout>
          <c:xMode val="edge"/>
          <c:yMode val="edge"/>
          <c:x val="0.34477883096366507"/>
          <c:y val="6.69258579843393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359020288340737E-2"/>
          <c:y val="0.18186152836993205"/>
          <c:w val="0.585479904466918"/>
          <c:h val="0.7147496093521421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'All test charts'!$B$4:$I$4</c:f>
              <c:strCache>
                <c:ptCount val="1"/>
                <c:pt idx="0">
                  <c:v>No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charts'!$F$8:$F$13</c:f>
              <c:numCache>
                <c:formatCode>General</c:formatCode>
                <c:ptCount val="6"/>
                <c:pt idx="0">
                  <c:v>52.9</c:v>
                </c:pt>
                <c:pt idx="1">
                  <c:v>41.6</c:v>
                </c:pt>
                <c:pt idx="2">
                  <c:v>41</c:v>
                </c:pt>
                <c:pt idx="3">
                  <c:v>50.9</c:v>
                </c:pt>
                <c:pt idx="4">
                  <c:v>42.5</c:v>
                </c:pt>
                <c:pt idx="5">
                  <c:v>50.4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4A-4F8D-88CF-8F2C35AA9DF7}"/>
            </c:ext>
          </c:extLst>
        </c:ser>
        <c:ser>
          <c:idx val="3"/>
          <c:order val="1"/>
          <c:tx>
            <c:strRef>
              <c:f>'All test charts'!$B$19:$I$19</c:f>
              <c:strCache>
                <c:ptCount val="1"/>
                <c:pt idx="0">
                  <c:v>One third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charts'!$F$23:$F$28</c:f>
              <c:numCache>
                <c:formatCode>General</c:formatCode>
                <c:ptCount val="6"/>
                <c:pt idx="0">
                  <c:v>38.6</c:v>
                </c:pt>
                <c:pt idx="1">
                  <c:v>38.700000000000003</c:v>
                </c:pt>
                <c:pt idx="2">
                  <c:v>43.1</c:v>
                </c:pt>
                <c:pt idx="3">
                  <c:v>46.5</c:v>
                </c:pt>
                <c:pt idx="4">
                  <c:v>41.2</c:v>
                </c:pt>
                <c:pt idx="5">
                  <c:v>50.4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4A-4F8D-88CF-8F2C35AA9DF7}"/>
            </c:ext>
          </c:extLst>
        </c:ser>
        <c:ser>
          <c:idx val="4"/>
          <c:order val="2"/>
          <c:tx>
            <c:strRef>
              <c:f>'All test charts'!$B$34:$I$34</c:f>
              <c:strCache>
                <c:ptCount val="1"/>
                <c:pt idx="0">
                  <c:v>Two thirds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charts'!$F$38:$F$43</c:f>
              <c:numCache>
                <c:formatCode>General</c:formatCode>
                <c:ptCount val="6"/>
                <c:pt idx="0">
                  <c:v>41.6</c:v>
                </c:pt>
                <c:pt idx="1">
                  <c:v>41.7</c:v>
                </c:pt>
                <c:pt idx="2">
                  <c:v>46.4</c:v>
                </c:pt>
                <c:pt idx="3">
                  <c:v>48.7</c:v>
                </c:pt>
                <c:pt idx="4">
                  <c:v>41.3</c:v>
                </c:pt>
                <c:pt idx="5">
                  <c:v>49.3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4A-4F8D-88CF-8F2C35AA9DF7}"/>
            </c:ext>
          </c:extLst>
        </c:ser>
        <c:ser>
          <c:idx val="5"/>
          <c:order val="3"/>
          <c:tx>
            <c:strRef>
              <c:f>'All test charts'!$B$49:$I$49</c:f>
              <c:strCache>
                <c:ptCount val="1"/>
                <c:pt idx="0">
                  <c:v>Full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charts'!$F$53:$F$58</c:f>
              <c:numCache>
                <c:formatCode>General</c:formatCode>
                <c:ptCount val="6"/>
                <c:pt idx="0">
                  <c:v>49</c:v>
                </c:pt>
                <c:pt idx="1">
                  <c:v>49.1</c:v>
                </c:pt>
                <c:pt idx="2">
                  <c:v>43.7</c:v>
                </c:pt>
                <c:pt idx="3">
                  <c:v>44</c:v>
                </c:pt>
                <c:pt idx="4">
                  <c:v>45.4</c:v>
                </c:pt>
                <c:pt idx="5">
                  <c:v>53.2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4A-4F8D-88CF-8F2C35AA9DF7}"/>
            </c:ext>
          </c:extLst>
        </c:ser>
        <c:ser>
          <c:idx val="6"/>
          <c:order val="4"/>
          <c:tx>
            <c:strRef>
              <c:f>'All test charts'!$B$64:$I$64</c:f>
              <c:strCache>
                <c:ptCount val="1"/>
                <c:pt idx="0">
                  <c:v>Fully enclosed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charts'!$F$68:$F$73</c:f>
              <c:numCache>
                <c:formatCode>General</c:formatCode>
                <c:ptCount val="6"/>
                <c:pt idx="0">
                  <c:v>45.4</c:v>
                </c:pt>
                <c:pt idx="1">
                  <c:v>42.4</c:v>
                </c:pt>
                <c:pt idx="2">
                  <c:v>51.7</c:v>
                </c:pt>
                <c:pt idx="3">
                  <c:v>52.5</c:v>
                </c:pt>
                <c:pt idx="4">
                  <c:v>54.1</c:v>
                </c:pt>
                <c:pt idx="5">
                  <c:v>49.2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84A-4F8D-88CF-8F2C35AA9DF7}"/>
            </c:ext>
          </c:extLst>
        </c:ser>
        <c:ser>
          <c:idx val="7"/>
          <c:order val="5"/>
          <c:tx>
            <c:strRef>
              <c:f>'All test charts'!$B$79:$I$79</c:f>
              <c:strCache>
                <c:ptCount val="1"/>
                <c:pt idx="0">
                  <c:v>Lower end panel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charts'!$F$83:$F$88</c:f>
              <c:numCache>
                <c:formatCode>General</c:formatCode>
                <c:ptCount val="6"/>
                <c:pt idx="0">
                  <c:v>54</c:v>
                </c:pt>
                <c:pt idx="1">
                  <c:v>46.7</c:v>
                </c:pt>
                <c:pt idx="2">
                  <c:v>52</c:v>
                </c:pt>
                <c:pt idx="3">
                  <c:v>50.6</c:v>
                </c:pt>
                <c:pt idx="4">
                  <c:v>44.4</c:v>
                </c:pt>
                <c:pt idx="5">
                  <c:v>57.2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84A-4F8D-88CF-8F2C35AA9DF7}"/>
            </c:ext>
          </c:extLst>
        </c:ser>
        <c:ser>
          <c:idx val="8"/>
          <c:order val="6"/>
          <c:tx>
            <c:strRef>
              <c:f>'All test charts'!$B$94:$I$94</c:f>
              <c:strCache>
                <c:ptCount val="1"/>
                <c:pt idx="0">
                  <c:v>Lower end and top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charts'!$F$98:$F$103</c:f>
              <c:numCache>
                <c:formatCode>General</c:formatCode>
                <c:ptCount val="6"/>
                <c:pt idx="0">
                  <c:v>52.2</c:v>
                </c:pt>
                <c:pt idx="1">
                  <c:v>48.2</c:v>
                </c:pt>
                <c:pt idx="2">
                  <c:v>51.6</c:v>
                </c:pt>
                <c:pt idx="3">
                  <c:v>53.4</c:v>
                </c:pt>
                <c:pt idx="4">
                  <c:v>50</c:v>
                </c:pt>
                <c:pt idx="5">
                  <c:v>58.1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84A-4F8D-88CF-8F2C35AA9DF7}"/>
            </c:ext>
          </c:extLst>
        </c:ser>
        <c:ser>
          <c:idx val="9"/>
          <c:order val="7"/>
          <c:tx>
            <c:strRef>
              <c:f>'All test charts'!$B$109:$I$109</c:f>
              <c:strCache>
                <c:ptCount val="1"/>
                <c:pt idx="0">
                  <c:v>Lower end, upper end  and top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charts'!$F$113:$F$118</c:f>
              <c:numCache>
                <c:formatCode>General</c:formatCode>
                <c:ptCount val="6"/>
                <c:pt idx="0">
                  <c:v>50.7</c:v>
                </c:pt>
                <c:pt idx="1">
                  <c:v>51.3</c:v>
                </c:pt>
                <c:pt idx="2">
                  <c:v>52.2</c:v>
                </c:pt>
                <c:pt idx="3">
                  <c:v>54.5</c:v>
                </c:pt>
                <c:pt idx="4">
                  <c:v>52.2</c:v>
                </c:pt>
                <c:pt idx="5">
                  <c:v>51.3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84A-4F8D-88CF-8F2C35AA9DF7}"/>
            </c:ext>
          </c:extLst>
        </c:ser>
        <c:ser>
          <c:idx val="10"/>
          <c:order val="8"/>
          <c:tx>
            <c:strRef>
              <c:f>'All test charts'!$B$124:$I$124</c:f>
              <c:strCache>
                <c:ptCount val="1"/>
                <c:pt idx="0">
                  <c:v>Enclosed with slots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charts'!$F$128:$F$133</c:f>
              <c:numCache>
                <c:formatCode>General</c:formatCode>
                <c:ptCount val="6"/>
                <c:pt idx="0">
                  <c:v>55.5</c:v>
                </c:pt>
                <c:pt idx="1">
                  <c:v>50.1</c:v>
                </c:pt>
                <c:pt idx="2">
                  <c:v>47.5</c:v>
                </c:pt>
                <c:pt idx="3">
                  <c:v>53.9</c:v>
                </c:pt>
                <c:pt idx="4">
                  <c:v>48.6</c:v>
                </c:pt>
                <c:pt idx="5">
                  <c:v>54.7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84A-4F8D-88CF-8F2C35AA9DF7}"/>
            </c:ext>
          </c:extLst>
        </c:ser>
        <c:ser>
          <c:idx val="11"/>
          <c:order val="9"/>
          <c:tx>
            <c:strRef>
              <c:f>'All test charts'!$B$139:$I$139</c:f>
              <c:strCache>
                <c:ptCount val="1"/>
                <c:pt idx="0">
                  <c:v>Enclosed with single deck openings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charts'!$F$143:$F$148</c:f>
              <c:numCache>
                <c:formatCode>General</c:formatCode>
                <c:ptCount val="6"/>
                <c:pt idx="0">
                  <c:v>55.2</c:v>
                </c:pt>
                <c:pt idx="1">
                  <c:v>48.9</c:v>
                </c:pt>
                <c:pt idx="2">
                  <c:v>49.5</c:v>
                </c:pt>
                <c:pt idx="3">
                  <c:v>52.9</c:v>
                </c:pt>
                <c:pt idx="4">
                  <c:v>50.4</c:v>
                </c:pt>
                <c:pt idx="5">
                  <c:v>54.4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84A-4F8D-88CF-8F2C35AA9DF7}"/>
            </c:ext>
          </c:extLst>
        </c:ser>
        <c:ser>
          <c:idx val="12"/>
          <c:order val="10"/>
          <c:tx>
            <c:strRef>
              <c:f>'All test charts'!$B$154:$I$154</c:f>
              <c:strCache>
                <c:ptCount val="1"/>
                <c:pt idx="0">
                  <c:v>Enclosed with twin deck openings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charts'!$F$158:$F$163</c:f>
              <c:numCache>
                <c:formatCode>General</c:formatCode>
                <c:ptCount val="6"/>
                <c:pt idx="0">
                  <c:v>53</c:v>
                </c:pt>
                <c:pt idx="1">
                  <c:v>50.4</c:v>
                </c:pt>
                <c:pt idx="2">
                  <c:v>50.7</c:v>
                </c:pt>
                <c:pt idx="3">
                  <c:v>52.9</c:v>
                </c:pt>
                <c:pt idx="4">
                  <c:v>52.6</c:v>
                </c:pt>
                <c:pt idx="5">
                  <c:v>55.7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84A-4F8D-88CF-8F2C35AA9DF7}"/>
            </c:ext>
          </c:extLst>
        </c:ser>
        <c:ser>
          <c:idx val="13"/>
          <c:order val="11"/>
          <c:tx>
            <c:strRef>
              <c:f>'All test charts'!$B$169:$I$169</c:f>
              <c:strCache>
                <c:ptCount val="1"/>
                <c:pt idx="0">
                  <c:v>Fully enclosed, fully clad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charts'!$F$173:$F$178</c:f>
              <c:numCache>
                <c:formatCode>General</c:formatCode>
                <c:ptCount val="6"/>
                <c:pt idx="0">
                  <c:v>62.2</c:v>
                </c:pt>
                <c:pt idx="1">
                  <c:v>61.3</c:v>
                </c:pt>
                <c:pt idx="2">
                  <c:v>61.2</c:v>
                </c:pt>
                <c:pt idx="3">
                  <c:v>54.3</c:v>
                </c:pt>
                <c:pt idx="4">
                  <c:v>50.5</c:v>
                </c:pt>
                <c:pt idx="5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84A-4F8D-88CF-8F2C35AA9DF7}"/>
            </c:ext>
          </c:extLst>
        </c:ser>
        <c:ser>
          <c:idx val="14"/>
          <c:order val="12"/>
          <c:tx>
            <c:strRef>
              <c:f>'All test charts'!$B$184:$I$184</c:f>
              <c:strCache>
                <c:ptCount val="1"/>
                <c:pt idx="0">
                  <c:v>Top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charts'!$F$188:$F$193</c:f>
              <c:numCache>
                <c:formatCode>General</c:formatCode>
                <c:ptCount val="6"/>
                <c:pt idx="0">
                  <c:v>62.1</c:v>
                </c:pt>
                <c:pt idx="1">
                  <c:v>57.3</c:v>
                </c:pt>
                <c:pt idx="2">
                  <c:v>56.7</c:v>
                </c:pt>
                <c:pt idx="3">
                  <c:v>53.5</c:v>
                </c:pt>
                <c:pt idx="4">
                  <c:v>52.6</c:v>
                </c:pt>
                <c:pt idx="5">
                  <c:v>54.1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84A-4F8D-88CF-8F2C35AA9DF7}"/>
            </c:ext>
          </c:extLst>
        </c:ser>
        <c:ser>
          <c:idx val="15"/>
          <c:order val="13"/>
          <c:tx>
            <c:strRef>
              <c:f>'All test charts'!$B$199:$I$199</c:f>
              <c:strCache>
                <c:ptCount val="1"/>
                <c:pt idx="0">
                  <c:v>Top and one end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charts'!$F$203:$F$208</c:f>
              <c:numCache>
                <c:formatCode>General</c:formatCode>
                <c:ptCount val="6"/>
                <c:pt idx="0">
                  <c:v>60.8</c:v>
                </c:pt>
                <c:pt idx="1">
                  <c:v>54.8</c:v>
                </c:pt>
                <c:pt idx="2">
                  <c:v>57.3</c:v>
                </c:pt>
                <c:pt idx="3">
                  <c:v>53.1</c:v>
                </c:pt>
                <c:pt idx="4">
                  <c:v>52.5</c:v>
                </c:pt>
                <c:pt idx="5">
                  <c:v>57.1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84A-4F8D-88CF-8F2C35AA9DF7}"/>
            </c:ext>
          </c:extLst>
        </c:ser>
        <c:ser>
          <c:idx val="16"/>
          <c:order val="14"/>
          <c:tx>
            <c:strRef>
              <c:f>'All test charts'!$B$214:$I$214</c:f>
              <c:strCache>
                <c:ptCount val="1"/>
                <c:pt idx="0">
                  <c:v>Top and two end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charts'!$F$218:$F$223</c:f>
              <c:numCache>
                <c:formatCode>General</c:formatCode>
                <c:ptCount val="6"/>
                <c:pt idx="0">
                  <c:v>61.4</c:v>
                </c:pt>
                <c:pt idx="1">
                  <c:v>54.6</c:v>
                </c:pt>
                <c:pt idx="2">
                  <c:v>56.2</c:v>
                </c:pt>
                <c:pt idx="3">
                  <c:v>55.2</c:v>
                </c:pt>
                <c:pt idx="4">
                  <c:v>53.6</c:v>
                </c:pt>
                <c:pt idx="5">
                  <c:v>56.4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84A-4F8D-88CF-8F2C35AA9DF7}"/>
            </c:ext>
          </c:extLst>
        </c:ser>
        <c:ser>
          <c:idx val="17"/>
          <c:order val="15"/>
          <c:tx>
            <c:strRef>
              <c:f>'All test charts'!$B$229:$I$229</c:f>
              <c:strCache>
                <c:ptCount val="1"/>
                <c:pt idx="0">
                  <c:v>Top and two end steel only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charts'!$F$233:$F$238</c:f>
              <c:numCache>
                <c:formatCode>General</c:formatCode>
                <c:ptCount val="6"/>
                <c:pt idx="0">
                  <c:v>65.5</c:v>
                </c:pt>
                <c:pt idx="1">
                  <c:v>62.7</c:v>
                </c:pt>
                <c:pt idx="2">
                  <c:v>60.7</c:v>
                </c:pt>
                <c:pt idx="3">
                  <c:v>59.6</c:v>
                </c:pt>
                <c:pt idx="4">
                  <c:v>53.9</c:v>
                </c:pt>
                <c:pt idx="5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84A-4F8D-88CF-8F2C35AA9DF7}"/>
            </c:ext>
          </c:extLst>
        </c:ser>
        <c:ser>
          <c:idx val="1"/>
          <c:order val="16"/>
          <c:tx>
            <c:strRef>
              <c:f>'All test charts'!$B$244:$I$244</c:f>
              <c:strCache>
                <c:ptCount val="1"/>
                <c:pt idx="0">
                  <c:v>Enclosed with chute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charts'!$F$248:$F$253</c:f>
              <c:numCache>
                <c:formatCode>General</c:formatCode>
                <c:ptCount val="6"/>
                <c:pt idx="0">
                  <c:v>58.5</c:v>
                </c:pt>
                <c:pt idx="1">
                  <c:v>55.2</c:v>
                </c:pt>
                <c:pt idx="2">
                  <c:v>46.1</c:v>
                </c:pt>
                <c:pt idx="3">
                  <c:v>58.6</c:v>
                </c:pt>
                <c:pt idx="4">
                  <c:v>50.7</c:v>
                </c:pt>
                <c:pt idx="5">
                  <c:v>53.9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84A-4F8D-88CF-8F2C35AA9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Compass angle (degrees)</a:t>
                </a:r>
              </a:p>
            </c:rich>
          </c:tx>
          <c:layout>
            <c:manualLayout>
              <c:xMode val="edge"/>
              <c:yMode val="edge"/>
              <c:x val="0.360283427249319"/>
              <c:y val="0.931143216834839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21599339478299806"/>
          <c:h val="0.9246687768366268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Fully enclosed, fully clad </a:t>
            </a:r>
            <a:r>
              <a:rPr lang="en-GB" sz="1400"/>
              <a:t>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charts'!$C$173:$C$178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charts'!$F$173:$F$178</c:f>
              <c:numCache>
                <c:formatCode>General</c:formatCode>
                <c:ptCount val="6"/>
                <c:pt idx="0">
                  <c:v>62.2</c:v>
                </c:pt>
                <c:pt idx="1">
                  <c:v>61.3</c:v>
                </c:pt>
                <c:pt idx="2">
                  <c:v>61.2</c:v>
                </c:pt>
                <c:pt idx="3">
                  <c:v>54.3</c:v>
                </c:pt>
                <c:pt idx="4">
                  <c:v>50.5</c:v>
                </c:pt>
                <c:pt idx="5">
                  <c:v>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2-4FA1-B48B-76C9EED79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Fully enclosed, fully clad </a:t>
            </a:r>
            <a:r>
              <a:rPr lang="en-GB" sz="1400"/>
              <a:t>- Second </a:t>
            </a:r>
            <a:r>
              <a:rPr lang="en-GB"/>
              <a:t>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charts'!$C$173:$C$178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charts'!$H$173:$H$178</c:f>
              <c:numCache>
                <c:formatCode>General</c:formatCode>
                <c:ptCount val="6"/>
                <c:pt idx="0">
                  <c:v>50.7</c:v>
                </c:pt>
                <c:pt idx="1">
                  <c:v>54</c:v>
                </c:pt>
                <c:pt idx="2">
                  <c:v>52.3</c:v>
                </c:pt>
                <c:pt idx="3">
                  <c:v>59.7</c:v>
                </c:pt>
                <c:pt idx="4">
                  <c:v>55.1</c:v>
                </c:pt>
                <c:pt idx="5">
                  <c:v>57.1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6E-463F-8F23-708830FEB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steel and Kingspan panels removed - Fundamental</a:t>
            </a:r>
          </a:p>
        </c:rich>
      </c:tx>
      <c:layout>
        <c:manualLayout>
          <c:xMode val="edge"/>
          <c:yMode val="edge"/>
          <c:x val="0.18006237534172689"/>
          <c:y val="1.96129984761317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charts'!$C$188:$C$193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charts'!$D$188:$D$193</c:f>
              <c:numCache>
                <c:formatCode>General</c:formatCode>
                <c:ptCount val="6"/>
                <c:pt idx="0">
                  <c:v>76.8</c:v>
                </c:pt>
                <c:pt idx="1">
                  <c:v>73.7</c:v>
                </c:pt>
                <c:pt idx="2">
                  <c:v>79.400000000000006</c:v>
                </c:pt>
                <c:pt idx="3">
                  <c:v>78.2</c:v>
                </c:pt>
                <c:pt idx="4">
                  <c:v>84.2</c:v>
                </c:pt>
                <c:pt idx="5">
                  <c:v>80.5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46-446F-9278-E04F124B0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steel and Kingspan panels removed </a:t>
            </a:r>
            <a:r>
              <a:rPr lang="en-GB" sz="1400"/>
              <a:t>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charts'!$C$188:$C$193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charts'!$F$188:$F$193</c:f>
              <c:numCache>
                <c:formatCode>General</c:formatCode>
                <c:ptCount val="6"/>
                <c:pt idx="0">
                  <c:v>62.1</c:v>
                </c:pt>
                <c:pt idx="1">
                  <c:v>57.3</c:v>
                </c:pt>
                <c:pt idx="2">
                  <c:v>56.7</c:v>
                </c:pt>
                <c:pt idx="3">
                  <c:v>53.5</c:v>
                </c:pt>
                <c:pt idx="4">
                  <c:v>52.6</c:v>
                </c:pt>
                <c:pt idx="5">
                  <c:v>54.1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77-45B7-BC63-3AD73588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steel and Kingspan panels removed </a:t>
            </a:r>
            <a:r>
              <a:rPr lang="en-GB" sz="1400"/>
              <a:t>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charts'!$C$188:$C$193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charts'!$H$188:$H$193</c:f>
              <c:numCache>
                <c:formatCode>General</c:formatCode>
                <c:ptCount val="6"/>
                <c:pt idx="0">
                  <c:v>52.9</c:v>
                </c:pt>
                <c:pt idx="1">
                  <c:v>55.6</c:v>
                </c:pt>
                <c:pt idx="2">
                  <c:v>54.5</c:v>
                </c:pt>
                <c:pt idx="3">
                  <c:v>58.9</c:v>
                </c:pt>
                <c:pt idx="4">
                  <c:v>57.1</c:v>
                </c:pt>
                <c:pt idx="5">
                  <c:v>58.6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55-4267-95C5-19192D7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and one end steel and Kingspan panels removed - Fundamental</a:t>
            </a:r>
          </a:p>
        </c:rich>
      </c:tx>
      <c:layout>
        <c:manualLayout>
          <c:xMode val="edge"/>
          <c:yMode val="edge"/>
          <c:x val="0.18006237534172689"/>
          <c:y val="1.96129984761317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charts'!$C$203:$C$208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charts'!$D$203:$D$208</c:f>
              <c:numCache>
                <c:formatCode>General</c:formatCode>
                <c:ptCount val="6"/>
                <c:pt idx="0">
                  <c:v>77.599999999999994</c:v>
                </c:pt>
                <c:pt idx="1">
                  <c:v>66.900000000000006</c:v>
                </c:pt>
                <c:pt idx="2">
                  <c:v>75.7</c:v>
                </c:pt>
                <c:pt idx="3">
                  <c:v>81.2</c:v>
                </c:pt>
                <c:pt idx="4">
                  <c:v>84.3</c:v>
                </c:pt>
                <c:pt idx="5">
                  <c:v>80.400000000000006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32-4DE2-977D-F2EE6E8C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and one end steel and Kingspan panels removed </a:t>
            </a:r>
            <a:r>
              <a:rPr lang="en-GB" sz="1400"/>
              <a:t>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charts'!$C$203:$C$208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charts'!$F$203:$F$208</c:f>
              <c:numCache>
                <c:formatCode>General</c:formatCode>
                <c:ptCount val="6"/>
                <c:pt idx="0">
                  <c:v>60.8</c:v>
                </c:pt>
                <c:pt idx="1">
                  <c:v>54.8</c:v>
                </c:pt>
                <c:pt idx="2">
                  <c:v>57.3</c:v>
                </c:pt>
                <c:pt idx="3">
                  <c:v>53.1</c:v>
                </c:pt>
                <c:pt idx="4">
                  <c:v>52.5</c:v>
                </c:pt>
                <c:pt idx="5">
                  <c:v>57.1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E0-449F-A603-AC949A2B4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and one end steel and Kingspan panels removed </a:t>
            </a:r>
            <a:r>
              <a:rPr lang="en-GB" sz="1400"/>
              <a:t>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charts'!$C$203:$C$208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charts'!$H$203:$H$208</c:f>
              <c:numCache>
                <c:formatCode>General</c:formatCode>
                <c:ptCount val="6"/>
                <c:pt idx="0">
                  <c:v>53.8</c:v>
                </c:pt>
                <c:pt idx="1">
                  <c:v>60.8</c:v>
                </c:pt>
                <c:pt idx="2">
                  <c:v>57.1</c:v>
                </c:pt>
                <c:pt idx="3">
                  <c:v>58.9</c:v>
                </c:pt>
                <c:pt idx="4">
                  <c:v>56</c:v>
                </c:pt>
                <c:pt idx="5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C8-4F44-84FC-7D6178B2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and two end steel and Kingspan panels removed - Fundamental</a:t>
            </a:r>
          </a:p>
        </c:rich>
      </c:tx>
      <c:layout>
        <c:manualLayout>
          <c:xMode val="edge"/>
          <c:yMode val="edge"/>
          <c:x val="0.1856179321124086"/>
          <c:y val="4.90324961903294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charts'!$C$218:$C$223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charts'!$D$218:$D$223</c:f>
              <c:numCache>
                <c:formatCode>General</c:formatCode>
                <c:ptCount val="6"/>
                <c:pt idx="0">
                  <c:v>77</c:v>
                </c:pt>
                <c:pt idx="1">
                  <c:v>72</c:v>
                </c:pt>
                <c:pt idx="2">
                  <c:v>78.400000000000006</c:v>
                </c:pt>
                <c:pt idx="3">
                  <c:v>80.400000000000006</c:v>
                </c:pt>
                <c:pt idx="4">
                  <c:v>84.2</c:v>
                </c:pt>
                <c:pt idx="5">
                  <c:v>79.900000000000006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EF-4400-84DB-368C22C9C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and two end steel and Kingspan panels removed </a:t>
            </a:r>
            <a:r>
              <a:rPr lang="en-GB" sz="1400"/>
              <a:t>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charts'!$C$218:$C$223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charts'!$F$218:$F$223</c:f>
              <c:numCache>
                <c:formatCode>General</c:formatCode>
                <c:ptCount val="6"/>
                <c:pt idx="0">
                  <c:v>61.4</c:v>
                </c:pt>
                <c:pt idx="1">
                  <c:v>54.6</c:v>
                </c:pt>
                <c:pt idx="2">
                  <c:v>56.2</c:v>
                </c:pt>
                <c:pt idx="3">
                  <c:v>55.2</c:v>
                </c:pt>
                <c:pt idx="4">
                  <c:v>53.6</c:v>
                </c:pt>
                <c:pt idx="5">
                  <c:v>56.4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A9-4D77-A964-48510D8FD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Second harmonic</a:t>
            </a:r>
          </a:p>
        </c:rich>
      </c:tx>
      <c:layout>
        <c:manualLayout>
          <c:xMode val="edge"/>
          <c:yMode val="edge"/>
          <c:x val="0.34477883096366507"/>
          <c:y val="6.69258579843393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8359020288340737E-2"/>
          <c:y val="0.18186152836993205"/>
          <c:w val="0.585479904466918"/>
          <c:h val="0.7147496093521421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'All test charts'!$B$4:$I$4</c:f>
              <c:strCache>
                <c:ptCount val="1"/>
                <c:pt idx="0">
                  <c:v>No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charts'!$H$8:$H$13</c:f>
              <c:numCache>
                <c:formatCode>General</c:formatCode>
                <c:ptCount val="6"/>
                <c:pt idx="0">
                  <c:v>52.8</c:v>
                </c:pt>
                <c:pt idx="1">
                  <c:v>52.3</c:v>
                </c:pt>
                <c:pt idx="2">
                  <c:v>52.8</c:v>
                </c:pt>
                <c:pt idx="3">
                  <c:v>56.4</c:v>
                </c:pt>
                <c:pt idx="4">
                  <c:v>42</c:v>
                </c:pt>
                <c:pt idx="5">
                  <c:v>51.2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4-463B-B817-5A0605687BBE}"/>
            </c:ext>
          </c:extLst>
        </c:ser>
        <c:ser>
          <c:idx val="3"/>
          <c:order val="1"/>
          <c:tx>
            <c:strRef>
              <c:f>'All test charts'!$B$19:$I$19</c:f>
              <c:strCache>
                <c:ptCount val="1"/>
                <c:pt idx="0">
                  <c:v>One third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charts'!$H$23:$H$28</c:f>
              <c:numCache>
                <c:formatCode>General</c:formatCode>
                <c:ptCount val="6"/>
                <c:pt idx="0">
                  <c:v>48.1</c:v>
                </c:pt>
                <c:pt idx="1">
                  <c:v>48.1</c:v>
                </c:pt>
                <c:pt idx="2">
                  <c:v>53.9</c:v>
                </c:pt>
                <c:pt idx="3">
                  <c:v>57.7</c:v>
                </c:pt>
                <c:pt idx="4">
                  <c:v>44.6</c:v>
                </c:pt>
                <c:pt idx="5">
                  <c:v>52.8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4-463B-B817-5A0605687BBE}"/>
            </c:ext>
          </c:extLst>
        </c:ser>
        <c:ser>
          <c:idx val="4"/>
          <c:order val="2"/>
          <c:tx>
            <c:strRef>
              <c:f>'All test charts'!$B$34:$I$34</c:f>
              <c:strCache>
                <c:ptCount val="1"/>
                <c:pt idx="0">
                  <c:v>Two thirds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charts'!$H$38:$H$43</c:f>
              <c:numCache>
                <c:formatCode>General</c:formatCode>
                <c:ptCount val="6"/>
                <c:pt idx="0">
                  <c:v>53.4</c:v>
                </c:pt>
                <c:pt idx="1">
                  <c:v>53.4</c:v>
                </c:pt>
                <c:pt idx="2">
                  <c:v>58.9</c:v>
                </c:pt>
                <c:pt idx="3">
                  <c:v>60</c:v>
                </c:pt>
                <c:pt idx="4">
                  <c:v>50</c:v>
                </c:pt>
                <c:pt idx="5">
                  <c:v>57.1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4-463B-B817-5A0605687BBE}"/>
            </c:ext>
          </c:extLst>
        </c:ser>
        <c:ser>
          <c:idx val="5"/>
          <c:order val="3"/>
          <c:tx>
            <c:strRef>
              <c:f>'All test charts'!$B$49:$I$49</c:f>
              <c:strCache>
                <c:ptCount val="1"/>
                <c:pt idx="0">
                  <c:v>Full ply (dBZ)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charts'!$H$53:$H$58</c:f>
              <c:numCache>
                <c:formatCode>General</c:formatCode>
                <c:ptCount val="6"/>
                <c:pt idx="0">
                  <c:v>53.7</c:v>
                </c:pt>
                <c:pt idx="1">
                  <c:v>53.7</c:v>
                </c:pt>
                <c:pt idx="2">
                  <c:v>56.5</c:v>
                </c:pt>
                <c:pt idx="3">
                  <c:v>59.2</c:v>
                </c:pt>
                <c:pt idx="4">
                  <c:v>43.8</c:v>
                </c:pt>
                <c:pt idx="5">
                  <c:v>49.7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4-463B-B817-5A0605687BBE}"/>
            </c:ext>
          </c:extLst>
        </c:ser>
        <c:ser>
          <c:idx val="6"/>
          <c:order val="4"/>
          <c:tx>
            <c:strRef>
              <c:f>'All test charts'!$B$64:$I$64</c:f>
              <c:strCache>
                <c:ptCount val="1"/>
                <c:pt idx="0">
                  <c:v>Fully enclosed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charts'!$H$68:$H$73</c:f>
              <c:numCache>
                <c:formatCode>General</c:formatCode>
                <c:ptCount val="6"/>
                <c:pt idx="0">
                  <c:v>59.5</c:v>
                </c:pt>
                <c:pt idx="1">
                  <c:v>59</c:v>
                </c:pt>
                <c:pt idx="2">
                  <c:v>53.6</c:v>
                </c:pt>
                <c:pt idx="3">
                  <c:v>64.7</c:v>
                </c:pt>
                <c:pt idx="4">
                  <c:v>58.6</c:v>
                </c:pt>
                <c:pt idx="5">
                  <c:v>57.8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4-463B-B817-5A0605687BBE}"/>
            </c:ext>
          </c:extLst>
        </c:ser>
        <c:ser>
          <c:idx val="7"/>
          <c:order val="5"/>
          <c:tx>
            <c:strRef>
              <c:f>'All test charts'!$B$79:$I$79</c:f>
              <c:strCache>
                <c:ptCount val="1"/>
                <c:pt idx="0">
                  <c:v>Lower end panel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charts'!$H$83:$H$88</c:f>
              <c:numCache>
                <c:formatCode>General</c:formatCode>
                <c:ptCount val="6"/>
                <c:pt idx="0">
                  <c:v>64.3</c:v>
                </c:pt>
                <c:pt idx="1">
                  <c:v>59.2</c:v>
                </c:pt>
                <c:pt idx="2">
                  <c:v>61.9</c:v>
                </c:pt>
                <c:pt idx="3">
                  <c:v>61.2</c:v>
                </c:pt>
                <c:pt idx="4">
                  <c:v>60.2</c:v>
                </c:pt>
                <c:pt idx="5">
                  <c:v>61.2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4-463B-B817-5A0605687BBE}"/>
            </c:ext>
          </c:extLst>
        </c:ser>
        <c:ser>
          <c:idx val="8"/>
          <c:order val="6"/>
          <c:tx>
            <c:strRef>
              <c:f>'All test charts'!$B$94:$I$94</c:f>
              <c:strCache>
                <c:ptCount val="1"/>
                <c:pt idx="0">
                  <c:v>Lower end and top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charts'!$H$98:$H$103</c:f>
              <c:numCache>
                <c:formatCode>General</c:formatCode>
                <c:ptCount val="6"/>
                <c:pt idx="0">
                  <c:v>62.5</c:v>
                </c:pt>
                <c:pt idx="1">
                  <c:v>54.3</c:v>
                </c:pt>
                <c:pt idx="2">
                  <c:v>60.4</c:v>
                </c:pt>
                <c:pt idx="3">
                  <c:v>60.1</c:v>
                </c:pt>
                <c:pt idx="4">
                  <c:v>59.1</c:v>
                </c:pt>
                <c:pt idx="5">
                  <c:v>60.1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4-463B-B817-5A0605687BBE}"/>
            </c:ext>
          </c:extLst>
        </c:ser>
        <c:ser>
          <c:idx val="9"/>
          <c:order val="7"/>
          <c:tx>
            <c:strRef>
              <c:f>'All test charts'!$B$109:$I$109</c:f>
              <c:strCache>
                <c:ptCount val="1"/>
                <c:pt idx="0">
                  <c:v>Lower end, upper end  and top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charts'!$H$113:$H$118</c:f>
              <c:numCache>
                <c:formatCode>General</c:formatCode>
                <c:ptCount val="6"/>
                <c:pt idx="0">
                  <c:v>55.3</c:v>
                </c:pt>
                <c:pt idx="1">
                  <c:v>61.4</c:v>
                </c:pt>
                <c:pt idx="2">
                  <c:v>56.8</c:v>
                </c:pt>
                <c:pt idx="3">
                  <c:v>48.3</c:v>
                </c:pt>
                <c:pt idx="4">
                  <c:v>56.3</c:v>
                </c:pt>
                <c:pt idx="5">
                  <c:v>52.1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4-463B-B817-5A0605687BBE}"/>
            </c:ext>
          </c:extLst>
        </c:ser>
        <c:ser>
          <c:idx val="10"/>
          <c:order val="8"/>
          <c:tx>
            <c:strRef>
              <c:f>'All test charts'!$B$124:$I$124</c:f>
              <c:strCache>
                <c:ptCount val="1"/>
                <c:pt idx="0">
                  <c:v>Enclosed with slots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charts'!$H$128:$H$133</c:f>
              <c:numCache>
                <c:formatCode>General</c:formatCode>
                <c:ptCount val="6"/>
                <c:pt idx="0">
                  <c:v>67.5</c:v>
                </c:pt>
                <c:pt idx="1">
                  <c:v>68.099999999999994</c:v>
                </c:pt>
                <c:pt idx="2">
                  <c:v>68.7</c:v>
                </c:pt>
                <c:pt idx="3">
                  <c:v>59.9</c:v>
                </c:pt>
                <c:pt idx="4">
                  <c:v>56</c:v>
                </c:pt>
                <c:pt idx="5">
                  <c:v>57.4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4-463B-B817-5A0605687BBE}"/>
            </c:ext>
          </c:extLst>
        </c:ser>
        <c:ser>
          <c:idx val="11"/>
          <c:order val="9"/>
          <c:tx>
            <c:strRef>
              <c:f>'All test charts'!$B$139:$I$139</c:f>
              <c:strCache>
                <c:ptCount val="1"/>
                <c:pt idx="0">
                  <c:v>Enclosed with single deck openings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charts'!$H$143:$H$148</c:f>
              <c:numCache>
                <c:formatCode>General</c:formatCode>
                <c:ptCount val="6"/>
                <c:pt idx="0">
                  <c:v>67.900000000000006</c:v>
                </c:pt>
                <c:pt idx="1">
                  <c:v>70.599999999999994</c:v>
                </c:pt>
                <c:pt idx="2">
                  <c:v>67.8</c:v>
                </c:pt>
                <c:pt idx="3">
                  <c:v>55.7</c:v>
                </c:pt>
                <c:pt idx="4">
                  <c:v>62.4</c:v>
                </c:pt>
                <c:pt idx="5">
                  <c:v>52.6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4-463B-B817-5A0605687BBE}"/>
            </c:ext>
          </c:extLst>
        </c:ser>
        <c:ser>
          <c:idx val="12"/>
          <c:order val="10"/>
          <c:tx>
            <c:strRef>
              <c:f>'All test charts'!$B$154:$I$154</c:f>
              <c:strCache>
                <c:ptCount val="1"/>
                <c:pt idx="0">
                  <c:v>Enclosed with twin deck openings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charts'!$H$158:$H$163</c:f>
              <c:numCache>
                <c:formatCode>General</c:formatCode>
                <c:ptCount val="6"/>
                <c:pt idx="0">
                  <c:v>68.599999999999994</c:v>
                </c:pt>
                <c:pt idx="1">
                  <c:v>69.400000000000006</c:v>
                </c:pt>
                <c:pt idx="2">
                  <c:v>67.900000000000006</c:v>
                </c:pt>
                <c:pt idx="3">
                  <c:v>57.7</c:v>
                </c:pt>
                <c:pt idx="4">
                  <c:v>61</c:v>
                </c:pt>
                <c:pt idx="5">
                  <c:v>46.8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4-463B-B817-5A0605687BBE}"/>
            </c:ext>
          </c:extLst>
        </c:ser>
        <c:ser>
          <c:idx val="13"/>
          <c:order val="11"/>
          <c:tx>
            <c:strRef>
              <c:f>'All test charts'!$B$169:$I$169</c:f>
              <c:strCache>
                <c:ptCount val="1"/>
                <c:pt idx="0">
                  <c:v>Fully enclosed, fully clad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charts'!$H$173:$H$178</c:f>
              <c:numCache>
                <c:formatCode>General</c:formatCode>
                <c:ptCount val="6"/>
                <c:pt idx="0">
                  <c:v>50.7</c:v>
                </c:pt>
                <c:pt idx="1">
                  <c:v>54</c:v>
                </c:pt>
                <c:pt idx="2">
                  <c:v>52.3</c:v>
                </c:pt>
                <c:pt idx="3">
                  <c:v>59.7</c:v>
                </c:pt>
                <c:pt idx="4">
                  <c:v>55.1</c:v>
                </c:pt>
                <c:pt idx="5">
                  <c:v>57.1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4-463B-B817-5A0605687BBE}"/>
            </c:ext>
          </c:extLst>
        </c:ser>
        <c:ser>
          <c:idx val="14"/>
          <c:order val="12"/>
          <c:tx>
            <c:strRef>
              <c:f>'All test charts'!$B$184:$I$184</c:f>
              <c:strCache>
                <c:ptCount val="1"/>
                <c:pt idx="0">
                  <c:v>Top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charts'!$H$188:$H$193</c:f>
              <c:numCache>
                <c:formatCode>General</c:formatCode>
                <c:ptCount val="6"/>
                <c:pt idx="0">
                  <c:v>52.9</c:v>
                </c:pt>
                <c:pt idx="1">
                  <c:v>55.6</c:v>
                </c:pt>
                <c:pt idx="2">
                  <c:v>54.5</c:v>
                </c:pt>
                <c:pt idx="3">
                  <c:v>58.9</c:v>
                </c:pt>
                <c:pt idx="4">
                  <c:v>57.1</c:v>
                </c:pt>
                <c:pt idx="5">
                  <c:v>58.6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4-463B-B817-5A0605687BBE}"/>
            </c:ext>
          </c:extLst>
        </c:ser>
        <c:ser>
          <c:idx val="15"/>
          <c:order val="13"/>
          <c:tx>
            <c:strRef>
              <c:f>'All test charts'!$B$199:$I$199</c:f>
              <c:strCache>
                <c:ptCount val="1"/>
                <c:pt idx="0">
                  <c:v>Top and one end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charts'!$H$203:$H$208</c:f>
              <c:numCache>
                <c:formatCode>General</c:formatCode>
                <c:ptCount val="6"/>
                <c:pt idx="0">
                  <c:v>53.8</c:v>
                </c:pt>
                <c:pt idx="1">
                  <c:v>60.8</c:v>
                </c:pt>
                <c:pt idx="2">
                  <c:v>57.1</c:v>
                </c:pt>
                <c:pt idx="3">
                  <c:v>58.9</c:v>
                </c:pt>
                <c:pt idx="4">
                  <c:v>56</c:v>
                </c:pt>
                <c:pt idx="5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4-463B-B817-5A0605687BBE}"/>
            </c:ext>
          </c:extLst>
        </c:ser>
        <c:ser>
          <c:idx val="16"/>
          <c:order val="14"/>
          <c:tx>
            <c:strRef>
              <c:f>'All test charts'!$B$214:$I$214</c:f>
              <c:strCache>
                <c:ptCount val="1"/>
                <c:pt idx="0">
                  <c:v>Top and two end steel and Kingspan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charts'!$H$218:$H$223</c:f>
              <c:numCache>
                <c:formatCode>General</c:formatCode>
                <c:ptCount val="6"/>
                <c:pt idx="0">
                  <c:v>57.6</c:v>
                </c:pt>
                <c:pt idx="1">
                  <c:v>63.1</c:v>
                </c:pt>
                <c:pt idx="2">
                  <c:v>61.5</c:v>
                </c:pt>
                <c:pt idx="3">
                  <c:v>59.2</c:v>
                </c:pt>
                <c:pt idx="4">
                  <c:v>56.4</c:v>
                </c:pt>
                <c:pt idx="5">
                  <c:v>60.8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4-463B-B817-5A0605687BBE}"/>
            </c:ext>
          </c:extLst>
        </c:ser>
        <c:ser>
          <c:idx val="17"/>
          <c:order val="15"/>
          <c:tx>
            <c:strRef>
              <c:f>'All test charts'!$B$229:$I$229</c:f>
              <c:strCache>
                <c:ptCount val="1"/>
                <c:pt idx="0">
                  <c:v>Top and two end steel only panels removed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charts'!$H$233:$H$238</c:f>
              <c:numCache>
                <c:formatCode>General</c:formatCode>
                <c:ptCount val="6"/>
                <c:pt idx="0">
                  <c:v>53.6</c:v>
                </c:pt>
                <c:pt idx="1">
                  <c:v>57.9</c:v>
                </c:pt>
                <c:pt idx="2">
                  <c:v>55</c:v>
                </c:pt>
                <c:pt idx="3">
                  <c:v>57.6</c:v>
                </c:pt>
                <c:pt idx="4">
                  <c:v>57.7</c:v>
                </c:pt>
                <c:pt idx="5">
                  <c:v>57.8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4-463B-B817-5A0605687BBE}"/>
            </c:ext>
          </c:extLst>
        </c:ser>
        <c:ser>
          <c:idx val="1"/>
          <c:order val="16"/>
          <c:tx>
            <c:strRef>
              <c:f>'All test charts'!$B$244:$I$244</c:f>
              <c:strCache>
                <c:ptCount val="1"/>
                <c:pt idx="0">
                  <c:v>Enclosed with chute</c:v>
                </c:pt>
              </c:strCache>
            </c:strRef>
          </c:tx>
          <c:xVal>
            <c:numRef>
              <c:f>'All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'All test charts'!$H$248:$H$253</c:f>
              <c:numCache>
                <c:formatCode>General</c:formatCode>
                <c:ptCount val="6"/>
                <c:pt idx="0">
                  <c:v>58.2</c:v>
                </c:pt>
                <c:pt idx="1">
                  <c:v>61.9</c:v>
                </c:pt>
                <c:pt idx="2">
                  <c:v>51.6</c:v>
                </c:pt>
                <c:pt idx="3">
                  <c:v>45.7</c:v>
                </c:pt>
                <c:pt idx="4">
                  <c:v>61.1</c:v>
                </c:pt>
                <c:pt idx="5">
                  <c:v>59.1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4-463B-B817-5A060568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Compass angle (degrees)</a:t>
                </a:r>
              </a:p>
            </c:rich>
          </c:tx>
          <c:layout>
            <c:manualLayout>
              <c:xMode val="edge"/>
              <c:yMode val="edge"/>
              <c:x val="0.360283427249319"/>
              <c:y val="0.931143216834839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21599339478299806"/>
          <c:h val="0.9246687768366268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and two end steel and Kingspan panels removed </a:t>
            </a:r>
            <a:r>
              <a:rPr lang="en-GB" sz="1400"/>
              <a:t>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charts'!$C$218:$C$223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charts'!$H$218:$H$223</c:f>
              <c:numCache>
                <c:formatCode>General</c:formatCode>
                <c:ptCount val="6"/>
                <c:pt idx="0">
                  <c:v>57.6</c:v>
                </c:pt>
                <c:pt idx="1">
                  <c:v>63.1</c:v>
                </c:pt>
                <c:pt idx="2">
                  <c:v>61.5</c:v>
                </c:pt>
                <c:pt idx="3">
                  <c:v>59.2</c:v>
                </c:pt>
                <c:pt idx="4">
                  <c:v>56.4</c:v>
                </c:pt>
                <c:pt idx="5">
                  <c:v>60.8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82-481C-B06D-48A33B3B2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 and two end steel only panels removed - Fundamental</a:t>
            </a:r>
          </a:p>
        </c:rich>
      </c:tx>
      <c:layout>
        <c:manualLayout>
          <c:xMode val="edge"/>
          <c:yMode val="edge"/>
          <c:x val="0.1856179321124086"/>
          <c:y val="4.90324961903294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charts'!$C$233:$C$238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charts'!$D$233:$D$238</c:f>
              <c:numCache>
                <c:formatCode>General</c:formatCode>
                <c:ptCount val="6"/>
                <c:pt idx="0">
                  <c:v>61.7</c:v>
                </c:pt>
                <c:pt idx="1">
                  <c:v>70.400000000000006</c:v>
                </c:pt>
                <c:pt idx="2">
                  <c:v>73.099999999999994</c:v>
                </c:pt>
                <c:pt idx="3">
                  <c:v>76.400000000000006</c:v>
                </c:pt>
                <c:pt idx="4">
                  <c:v>80.3</c:v>
                </c:pt>
                <c:pt idx="5">
                  <c:v>75.599999999999994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1B-4803-B6EF-711387A09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and two end steel only panels removed </a:t>
            </a:r>
            <a:r>
              <a:rPr lang="en-GB" sz="1400"/>
              <a:t>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charts'!$C$233:$C$238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charts'!$F$233:$F$238</c:f>
              <c:numCache>
                <c:formatCode>General</c:formatCode>
                <c:ptCount val="6"/>
                <c:pt idx="0">
                  <c:v>65.5</c:v>
                </c:pt>
                <c:pt idx="1">
                  <c:v>62.7</c:v>
                </c:pt>
                <c:pt idx="2">
                  <c:v>60.7</c:v>
                </c:pt>
                <c:pt idx="3">
                  <c:v>59.6</c:v>
                </c:pt>
                <c:pt idx="4">
                  <c:v>53.9</c:v>
                </c:pt>
                <c:pt idx="5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41-48DD-829E-717EDD802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Top and two end steel only panels removed </a:t>
            </a:r>
            <a:r>
              <a:rPr lang="en-GB" sz="1400"/>
              <a:t>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charts'!$C$233:$C$238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charts'!$H$233:$H$238</c:f>
              <c:numCache>
                <c:formatCode>General</c:formatCode>
                <c:ptCount val="6"/>
                <c:pt idx="0">
                  <c:v>53.6</c:v>
                </c:pt>
                <c:pt idx="1">
                  <c:v>57.9</c:v>
                </c:pt>
                <c:pt idx="2">
                  <c:v>55</c:v>
                </c:pt>
                <c:pt idx="3">
                  <c:v>57.6</c:v>
                </c:pt>
                <c:pt idx="4">
                  <c:v>57.7</c:v>
                </c:pt>
                <c:pt idx="5">
                  <c:v>57.8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25-4F44-812C-1E8B54D7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Enclosed with chute - Fundamental</a:t>
            </a:r>
          </a:p>
        </c:rich>
      </c:tx>
      <c:layout>
        <c:manualLayout>
          <c:xMode val="edge"/>
          <c:yMode val="edge"/>
          <c:x val="0.1856179321124086"/>
          <c:y val="4.90324961903294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charts'!$C$248:$C$253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charts'!$D$248:$D$253</c:f>
              <c:numCache>
                <c:formatCode>General</c:formatCode>
                <c:ptCount val="6"/>
                <c:pt idx="0">
                  <c:v>64.099999999999994</c:v>
                </c:pt>
                <c:pt idx="1">
                  <c:v>64.8</c:v>
                </c:pt>
                <c:pt idx="2">
                  <c:v>71.3</c:v>
                </c:pt>
                <c:pt idx="3">
                  <c:v>77.7</c:v>
                </c:pt>
                <c:pt idx="4">
                  <c:v>77.400000000000006</c:v>
                </c:pt>
                <c:pt idx="5">
                  <c:v>72.099999999999994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FF-48ED-BFFA-A8576C61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Enclosed with chute </a:t>
            </a:r>
            <a:r>
              <a:rPr lang="en-GB" sz="1400"/>
              <a:t>- First Harmonic</a:t>
            </a:r>
          </a:p>
        </c:rich>
      </c:tx>
      <c:layout>
        <c:manualLayout>
          <c:xMode val="edge"/>
          <c:yMode val="edge"/>
          <c:x val="0.18358315476446957"/>
          <c:y val="1.47097488570988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charts'!$C$248:$C$253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charts'!$F$248:$F$253</c:f>
              <c:numCache>
                <c:formatCode>General</c:formatCode>
                <c:ptCount val="6"/>
                <c:pt idx="0">
                  <c:v>58.5</c:v>
                </c:pt>
                <c:pt idx="1">
                  <c:v>55.2</c:v>
                </c:pt>
                <c:pt idx="2">
                  <c:v>46.1</c:v>
                </c:pt>
                <c:pt idx="3">
                  <c:v>58.6</c:v>
                </c:pt>
                <c:pt idx="4">
                  <c:v>50.7</c:v>
                </c:pt>
                <c:pt idx="5">
                  <c:v>53.9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03-46D2-AB4E-7C004A50D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Enclosed with chute </a:t>
            </a:r>
            <a:r>
              <a:rPr lang="en-GB" sz="1400"/>
              <a:t>- Second Harmonic</a:t>
            </a:r>
          </a:p>
        </c:rich>
      </c:tx>
      <c:layout>
        <c:manualLayout>
          <c:xMode val="edge"/>
          <c:yMode val="edge"/>
          <c:x val="0.1405275897916863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charts'!$C$248:$C$253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charts'!$H$248:$H$253</c:f>
              <c:numCache>
                <c:formatCode>General</c:formatCode>
                <c:ptCount val="6"/>
                <c:pt idx="0">
                  <c:v>58.2</c:v>
                </c:pt>
                <c:pt idx="1">
                  <c:v>61.9</c:v>
                </c:pt>
                <c:pt idx="2">
                  <c:v>51.6</c:v>
                </c:pt>
                <c:pt idx="3">
                  <c:v>45.7</c:v>
                </c:pt>
                <c:pt idx="4">
                  <c:v>61.1</c:v>
                </c:pt>
                <c:pt idx="5">
                  <c:v>59.1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6A-42D3-8DCF-B1DCC2F35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 ply - Fundamental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charts'!$D$8:$D$13</c:f>
              <c:numCache>
                <c:formatCode>General</c:formatCode>
                <c:ptCount val="6"/>
                <c:pt idx="0">
                  <c:v>80.7</c:v>
                </c:pt>
                <c:pt idx="1">
                  <c:v>84.3</c:v>
                </c:pt>
                <c:pt idx="2">
                  <c:v>83.4</c:v>
                </c:pt>
                <c:pt idx="3">
                  <c:v>81</c:v>
                </c:pt>
                <c:pt idx="4">
                  <c:v>87</c:v>
                </c:pt>
                <c:pt idx="5">
                  <c:v>86.3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F5-49FA-8588-FE6D3F441613}"/>
            </c:ext>
          </c:extLst>
        </c:ser>
        <c:ser>
          <c:idx val="0"/>
          <c:order val="1"/>
          <c:tx>
            <c:v>Test 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charts'!$E$8:$E$13</c:f>
              <c:numCache>
                <c:formatCode>General</c:formatCode>
                <c:ptCount val="6"/>
                <c:pt idx="0">
                  <c:v>81.599999999999994</c:v>
                </c:pt>
                <c:pt idx="1">
                  <c:v>84.5</c:v>
                </c:pt>
                <c:pt idx="2">
                  <c:v>83.4</c:v>
                </c:pt>
                <c:pt idx="3">
                  <c:v>80.7</c:v>
                </c:pt>
                <c:pt idx="4">
                  <c:v>87.3</c:v>
                </c:pt>
                <c:pt idx="5">
                  <c:v>86.5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F5-49FA-8588-FE6D3F44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 ply - First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charts'!$F$8:$F$13</c:f>
              <c:numCache>
                <c:formatCode>General</c:formatCode>
                <c:ptCount val="6"/>
                <c:pt idx="0">
                  <c:v>52.9</c:v>
                </c:pt>
                <c:pt idx="1">
                  <c:v>41.6</c:v>
                </c:pt>
                <c:pt idx="2">
                  <c:v>41</c:v>
                </c:pt>
                <c:pt idx="3">
                  <c:v>50.9</c:v>
                </c:pt>
                <c:pt idx="4">
                  <c:v>42.5</c:v>
                </c:pt>
                <c:pt idx="5">
                  <c:v>50.4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5A-4D83-817C-4B9FBB1EC9DD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charts'!$G$8:$G$13</c:f>
              <c:numCache>
                <c:formatCode>General</c:formatCode>
                <c:ptCount val="6"/>
                <c:pt idx="0">
                  <c:v>51.6</c:v>
                </c:pt>
                <c:pt idx="1">
                  <c:v>37.4</c:v>
                </c:pt>
                <c:pt idx="2">
                  <c:v>43.1</c:v>
                </c:pt>
                <c:pt idx="3">
                  <c:v>53.2</c:v>
                </c:pt>
                <c:pt idx="4">
                  <c:v>44.8</c:v>
                </c:pt>
                <c:pt idx="5">
                  <c:v>49.4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5A-4D83-817C-4B9FBB1EC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No ply - Second Harmonic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charts'!$H$8:$H$13</c:f>
              <c:numCache>
                <c:formatCode>General</c:formatCode>
                <c:ptCount val="6"/>
                <c:pt idx="0">
                  <c:v>52.8</c:v>
                </c:pt>
                <c:pt idx="1">
                  <c:v>52.3</c:v>
                </c:pt>
                <c:pt idx="2">
                  <c:v>52.8</c:v>
                </c:pt>
                <c:pt idx="3">
                  <c:v>56.4</c:v>
                </c:pt>
                <c:pt idx="4">
                  <c:v>42</c:v>
                </c:pt>
                <c:pt idx="5">
                  <c:v>51.2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E2-4F65-9550-961A6AAB14C7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charts'!$C$8:$C$13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charts'!$I$8:$I$13</c:f>
              <c:numCache>
                <c:formatCode>General</c:formatCode>
                <c:ptCount val="6"/>
                <c:pt idx="0">
                  <c:v>54</c:v>
                </c:pt>
                <c:pt idx="1">
                  <c:v>53.1</c:v>
                </c:pt>
                <c:pt idx="2">
                  <c:v>53.6</c:v>
                </c:pt>
                <c:pt idx="3">
                  <c:v>57</c:v>
                </c:pt>
                <c:pt idx="4">
                  <c:v>42.3</c:v>
                </c:pt>
                <c:pt idx="5">
                  <c:v>52.6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E2-4F65-9550-961A6AAB1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One third ply - Fundamental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4196934426"/>
          <c:y val="0.18186152836993205"/>
          <c:w val="0.79796014828524675"/>
          <c:h val="0.60041797307382405"/>
        </c:manualLayout>
      </c:layout>
      <c:scatterChart>
        <c:scatterStyle val="smoothMarker"/>
        <c:varyColors val="0"/>
        <c:ser>
          <c:idx val="1"/>
          <c:order val="0"/>
          <c:tx>
            <c:v>Test 1</c:v>
          </c:tx>
          <c:xVal>
            <c:numRef>
              <c:f>'Individual test charts'!$C$23:$C$28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charts'!$D$23:$D$28</c:f>
              <c:numCache>
                <c:formatCode>General</c:formatCode>
                <c:ptCount val="6"/>
                <c:pt idx="0">
                  <c:v>84.3</c:v>
                </c:pt>
                <c:pt idx="1">
                  <c:v>84.3</c:v>
                </c:pt>
                <c:pt idx="2">
                  <c:v>83.5</c:v>
                </c:pt>
                <c:pt idx="3">
                  <c:v>81.2</c:v>
                </c:pt>
                <c:pt idx="4">
                  <c:v>87.4</c:v>
                </c:pt>
                <c:pt idx="5">
                  <c:v>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E0-4F33-BAA0-A267B6D784B7}"/>
            </c:ext>
          </c:extLst>
        </c:ser>
        <c:ser>
          <c:idx val="0"/>
          <c:order val="1"/>
          <c:tx>
            <c:v>Test 2</c:v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'Individual test charts'!$C$23:$C$28</c:f>
              <c:numCache>
                <c:formatCode>0.0</c:formatCode>
                <c:ptCount val="6"/>
                <c:pt idx="0">
                  <c:v>15.06445125542554</c:v>
                </c:pt>
                <c:pt idx="1">
                  <c:v>115.00449447818254</c:v>
                </c:pt>
                <c:pt idx="2">
                  <c:v>171.7068171198818</c:v>
                </c:pt>
                <c:pt idx="3">
                  <c:v>221.86912920750669</c:v>
                </c:pt>
                <c:pt idx="4">
                  <c:v>285.78281668388479</c:v>
                </c:pt>
                <c:pt idx="5">
                  <c:v>330.28010595813004</c:v>
                </c:pt>
              </c:numCache>
            </c:numRef>
          </c:xVal>
          <c:yVal>
            <c:numRef>
              <c:f>'Individual test charts'!$E$23:$E$28</c:f>
              <c:numCache>
                <c:formatCode>General</c:formatCode>
                <c:ptCount val="6"/>
                <c:pt idx="0">
                  <c:v>82.8</c:v>
                </c:pt>
                <c:pt idx="1">
                  <c:v>84.2</c:v>
                </c:pt>
                <c:pt idx="2">
                  <c:v>83.6</c:v>
                </c:pt>
                <c:pt idx="3">
                  <c:v>80.8</c:v>
                </c:pt>
                <c:pt idx="4">
                  <c:v>87.8</c:v>
                </c:pt>
                <c:pt idx="5">
                  <c:v>87.1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E0-4F33-BAA0-A267B6D78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72704"/>
        <c:axId val="220873280"/>
      </c:scatterChart>
      <c:valAx>
        <c:axId val="22087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Compass angle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3280"/>
        <c:crosses val="autoZero"/>
        <c:crossBetween val="midCat"/>
      </c:valAx>
      <c:valAx>
        <c:axId val="220873280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(dBZ)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72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748551126104802"/>
          <c:y val="2.4198888159192682E-2"/>
          <c:w val="0.15122247402066361"/>
          <c:h val="0.1773300763401218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8.xml"/><Relationship Id="rId18" Type="http://schemas.openxmlformats.org/officeDocument/2006/relationships/chart" Target="../charts/chart23.xml"/><Relationship Id="rId26" Type="http://schemas.openxmlformats.org/officeDocument/2006/relationships/chart" Target="../charts/chart31.xml"/><Relationship Id="rId39" Type="http://schemas.openxmlformats.org/officeDocument/2006/relationships/chart" Target="../charts/chart44.xml"/><Relationship Id="rId21" Type="http://schemas.openxmlformats.org/officeDocument/2006/relationships/chart" Target="../charts/chart26.xml"/><Relationship Id="rId34" Type="http://schemas.openxmlformats.org/officeDocument/2006/relationships/chart" Target="../charts/chart39.xml"/><Relationship Id="rId42" Type="http://schemas.openxmlformats.org/officeDocument/2006/relationships/chart" Target="../charts/chart47.xml"/><Relationship Id="rId47" Type="http://schemas.openxmlformats.org/officeDocument/2006/relationships/chart" Target="../charts/chart52.xml"/><Relationship Id="rId50" Type="http://schemas.openxmlformats.org/officeDocument/2006/relationships/chart" Target="../charts/chart55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29" Type="http://schemas.openxmlformats.org/officeDocument/2006/relationships/chart" Target="../charts/chart34.xml"/><Relationship Id="rId11" Type="http://schemas.openxmlformats.org/officeDocument/2006/relationships/chart" Target="../charts/chart16.xml"/><Relationship Id="rId24" Type="http://schemas.openxmlformats.org/officeDocument/2006/relationships/chart" Target="../charts/chart29.xml"/><Relationship Id="rId32" Type="http://schemas.openxmlformats.org/officeDocument/2006/relationships/chart" Target="../charts/chart37.xml"/><Relationship Id="rId37" Type="http://schemas.openxmlformats.org/officeDocument/2006/relationships/chart" Target="../charts/chart42.xml"/><Relationship Id="rId40" Type="http://schemas.openxmlformats.org/officeDocument/2006/relationships/chart" Target="../charts/chart45.xml"/><Relationship Id="rId45" Type="http://schemas.openxmlformats.org/officeDocument/2006/relationships/chart" Target="../charts/chart50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23" Type="http://schemas.openxmlformats.org/officeDocument/2006/relationships/chart" Target="../charts/chart28.xml"/><Relationship Id="rId28" Type="http://schemas.openxmlformats.org/officeDocument/2006/relationships/chart" Target="../charts/chart33.xml"/><Relationship Id="rId36" Type="http://schemas.openxmlformats.org/officeDocument/2006/relationships/chart" Target="../charts/chart41.xml"/><Relationship Id="rId49" Type="http://schemas.openxmlformats.org/officeDocument/2006/relationships/chart" Target="../charts/chart54.xml"/><Relationship Id="rId10" Type="http://schemas.openxmlformats.org/officeDocument/2006/relationships/chart" Target="../charts/chart15.xml"/><Relationship Id="rId19" Type="http://schemas.openxmlformats.org/officeDocument/2006/relationships/chart" Target="../charts/chart24.xml"/><Relationship Id="rId31" Type="http://schemas.openxmlformats.org/officeDocument/2006/relationships/chart" Target="../charts/chart36.xml"/><Relationship Id="rId44" Type="http://schemas.openxmlformats.org/officeDocument/2006/relationships/chart" Target="../charts/chart49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Relationship Id="rId22" Type="http://schemas.openxmlformats.org/officeDocument/2006/relationships/chart" Target="../charts/chart27.xml"/><Relationship Id="rId27" Type="http://schemas.openxmlformats.org/officeDocument/2006/relationships/chart" Target="../charts/chart32.xml"/><Relationship Id="rId30" Type="http://schemas.openxmlformats.org/officeDocument/2006/relationships/chart" Target="../charts/chart35.xml"/><Relationship Id="rId35" Type="http://schemas.openxmlformats.org/officeDocument/2006/relationships/chart" Target="../charts/chart40.xml"/><Relationship Id="rId43" Type="http://schemas.openxmlformats.org/officeDocument/2006/relationships/chart" Target="../charts/chart48.xml"/><Relationship Id="rId48" Type="http://schemas.openxmlformats.org/officeDocument/2006/relationships/chart" Target="../charts/chart53.xml"/><Relationship Id="rId8" Type="http://schemas.openxmlformats.org/officeDocument/2006/relationships/chart" Target="../charts/chart13.xml"/><Relationship Id="rId51" Type="http://schemas.openxmlformats.org/officeDocument/2006/relationships/chart" Target="../charts/chart56.xml"/><Relationship Id="rId3" Type="http://schemas.openxmlformats.org/officeDocument/2006/relationships/chart" Target="../charts/chart8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5" Type="http://schemas.openxmlformats.org/officeDocument/2006/relationships/chart" Target="../charts/chart30.xml"/><Relationship Id="rId33" Type="http://schemas.openxmlformats.org/officeDocument/2006/relationships/chart" Target="../charts/chart38.xml"/><Relationship Id="rId38" Type="http://schemas.openxmlformats.org/officeDocument/2006/relationships/chart" Target="../charts/chart43.xml"/><Relationship Id="rId46" Type="http://schemas.openxmlformats.org/officeDocument/2006/relationships/chart" Target="../charts/chart51.xml"/><Relationship Id="rId20" Type="http://schemas.openxmlformats.org/officeDocument/2006/relationships/chart" Target="../charts/chart25.xml"/><Relationship Id="rId41" Type="http://schemas.openxmlformats.org/officeDocument/2006/relationships/chart" Target="../charts/chart46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36</xdr:col>
      <xdr:colOff>228600</xdr:colOff>
      <xdr:row>50</xdr:row>
      <xdr:rowOff>155087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307481-57F3-4D2A-BB48-900C57892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242888</xdr:colOff>
      <xdr:row>2</xdr:row>
      <xdr:rowOff>104775</xdr:rowOff>
    </xdr:from>
    <xdr:to>
      <xdr:col>41</xdr:col>
      <xdr:colOff>557212</xdr:colOff>
      <xdr:row>16</xdr:row>
      <xdr:rowOff>27894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228DD1-B078-47FA-98C4-D56FEFF4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242888</xdr:colOff>
      <xdr:row>17</xdr:row>
      <xdr:rowOff>80962</xdr:rowOff>
    </xdr:from>
    <xdr:to>
      <xdr:col>41</xdr:col>
      <xdr:colOff>557212</xdr:colOff>
      <xdr:row>31</xdr:row>
      <xdr:rowOff>4081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8D6AD2-D39A-4971-AC1B-346547C1A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36</xdr:col>
      <xdr:colOff>228600</xdr:colOff>
      <xdr:row>99</xdr:row>
      <xdr:rowOff>155087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BCF315B3-941F-4B9E-BCD8-083E7F1CC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101</xdr:row>
      <xdr:rowOff>0</xdr:rowOff>
    </xdr:from>
    <xdr:to>
      <xdr:col>36</xdr:col>
      <xdr:colOff>228600</xdr:colOff>
      <xdr:row>148</xdr:row>
      <xdr:rowOff>155087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C735EBB-10E8-432C-88A9-B4F026442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17</xdr:col>
      <xdr:colOff>304799</xdr:colOff>
      <xdr:row>16</xdr:row>
      <xdr:rowOff>113619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FBD02E-59DB-4EF1-BE17-09AB7B2F0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25</xdr:col>
      <xdr:colOff>304799</xdr:colOff>
      <xdr:row>16</xdr:row>
      <xdr:rowOff>113619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501FA7-11E1-45AB-AE35-4E1016A58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33</xdr:col>
      <xdr:colOff>304799</xdr:colOff>
      <xdr:row>16</xdr:row>
      <xdr:rowOff>113619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FBD6D9-3EB3-4A5F-A93C-217940DFA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304799</xdr:colOff>
      <xdr:row>31</xdr:row>
      <xdr:rowOff>113619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697EA8-7E92-4677-9EA7-82B45C043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18</xdr:row>
      <xdr:rowOff>0</xdr:rowOff>
    </xdr:from>
    <xdr:to>
      <xdr:col>25</xdr:col>
      <xdr:colOff>304799</xdr:colOff>
      <xdr:row>31</xdr:row>
      <xdr:rowOff>113619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26679F-0CF3-4944-86F8-1EE0F1400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18</xdr:row>
      <xdr:rowOff>0</xdr:rowOff>
    </xdr:from>
    <xdr:to>
      <xdr:col>33</xdr:col>
      <xdr:colOff>304799</xdr:colOff>
      <xdr:row>31</xdr:row>
      <xdr:rowOff>113619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48E750-9DA2-4291-9498-4F4F762E0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17</xdr:col>
      <xdr:colOff>304799</xdr:colOff>
      <xdr:row>46</xdr:row>
      <xdr:rowOff>113619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247A561-59F7-467D-8DB9-0EB356B28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25</xdr:col>
      <xdr:colOff>304799</xdr:colOff>
      <xdr:row>46</xdr:row>
      <xdr:rowOff>113619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D578BE5-AC84-4333-9943-D764ECEAA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33</xdr:row>
      <xdr:rowOff>0</xdr:rowOff>
    </xdr:from>
    <xdr:to>
      <xdr:col>33</xdr:col>
      <xdr:colOff>304799</xdr:colOff>
      <xdr:row>46</xdr:row>
      <xdr:rowOff>113619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1F8A9E-E8E5-4954-83DD-378C784C4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17</xdr:col>
      <xdr:colOff>304799</xdr:colOff>
      <xdr:row>61</xdr:row>
      <xdr:rowOff>113619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3A0FD6C-0FB3-48F1-84B0-0EC3A435D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304799</xdr:colOff>
      <xdr:row>61</xdr:row>
      <xdr:rowOff>113619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35E3D04-1BD2-4268-BAFD-6E3ECF104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48</xdr:row>
      <xdr:rowOff>0</xdr:rowOff>
    </xdr:from>
    <xdr:to>
      <xdr:col>33</xdr:col>
      <xdr:colOff>304799</xdr:colOff>
      <xdr:row>61</xdr:row>
      <xdr:rowOff>113619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A68901A-F69C-4803-A41C-C24D2955B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17</xdr:col>
      <xdr:colOff>304799</xdr:colOff>
      <xdr:row>76</xdr:row>
      <xdr:rowOff>113619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1F035-980F-4F70-8C1C-30565E70F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25</xdr:col>
      <xdr:colOff>304799</xdr:colOff>
      <xdr:row>76</xdr:row>
      <xdr:rowOff>113619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489F6D2-7E3D-43F1-9C6E-185D68241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0</xdr:colOff>
      <xdr:row>63</xdr:row>
      <xdr:rowOff>0</xdr:rowOff>
    </xdr:from>
    <xdr:to>
      <xdr:col>33</xdr:col>
      <xdr:colOff>304799</xdr:colOff>
      <xdr:row>76</xdr:row>
      <xdr:rowOff>113619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118046C-E7FB-45DB-A9E7-B5A13FBA6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304799</xdr:colOff>
      <xdr:row>91</xdr:row>
      <xdr:rowOff>113619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9908886-C60B-4995-90F6-F7573AFBE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0</xdr:colOff>
      <xdr:row>78</xdr:row>
      <xdr:rowOff>0</xdr:rowOff>
    </xdr:from>
    <xdr:to>
      <xdr:col>25</xdr:col>
      <xdr:colOff>304799</xdr:colOff>
      <xdr:row>91</xdr:row>
      <xdr:rowOff>113619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61B1AE5-D93D-46A9-93E5-1DA9FADE3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0</xdr:colOff>
      <xdr:row>78</xdr:row>
      <xdr:rowOff>0</xdr:rowOff>
    </xdr:from>
    <xdr:to>
      <xdr:col>33</xdr:col>
      <xdr:colOff>304799</xdr:colOff>
      <xdr:row>91</xdr:row>
      <xdr:rowOff>113619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5D98015-3E30-4AC5-B36D-C22857679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17</xdr:col>
      <xdr:colOff>304799</xdr:colOff>
      <xdr:row>106</xdr:row>
      <xdr:rowOff>113619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D24B0E1-936E-4D88-A140-A49D5377D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0</xdr:colOff>
      <xdr:row>93</xdr:row>
      <xdr:rowOff>0</xdr:rowOff>
    </xdr:from>
    <xdr:to>
      <xdr:col>25</xdr:col>
      <xdr:colOff>304799</xdr:colOff>
      <xdr:row>106</xdr:row>
      <xdr:rowOff>113619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C9B49BE-AEA5-468B-B899-8B601BF67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26</xdr:col>
      <xdr:colOff>0</xdr:colOff>
      <xdr:row>93</xdr:row>
      <xdr:rowOff>0</xdr:rowOff>
    </xdr:from>
    <xdr:to>
      <xdr:col>33</xdr:col>
      <xdr:colOff>304799</xdr:colOff>
      <xdr:row>106</xdr:row>
      <xdr:rowOff>113619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DAC7BF3-1690-4C91-9075-4D4597E5C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0</xdr:colOff>
      <xdr:row>108</xdr:row>
      <xdr:rowOff>0</xdr:rowOff>
    </xdr:from>
    <xdr:to>
      <xdr:col>17</xdr:col>
      <xdr:colOff>304799</xdr:colOff>
      <xdr:row>121</xdr:row>
      <xdr:rowOff>113619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987448D-299D-4A7C-9689-B3C656DBF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0</xdr:colOff>
      <xdr:row>108</xdr:row>
      <xdr:rowOff>0</xdr:rowOff>
    </xdr:from>
    <xdr:to>
      <xdr:col>25</xdr:col>
      <xdr:colOff>304799</xdr:colOff>
      <xdr:row>121</xdr:row>
      <xdr:rowOff>113619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37081B0-3380-47EC-901F-63213E695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26</xdr:col>
      <xdr:colOff>0</xdr:colOff>
      <xdr:row>108</xdr:row>
      <xdr:rowOff>0</xdr:rowOff>
    </xdr:from>
    <xdr:to>
      <xdr:col>33</xdr:col>
      <xdr:colOff>304799</xdr:colOff>
      <xdr:row>121</xdr:row>
      <xdr:rowOff>113619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69DDA77-15FA-4F0A-9D77-49FE383B8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17</xdr:col>
      <xdr:colOff>304799</xdr:colOff>
      <xdr:row>136</xdr:row>
      <xdr:rowOff>113619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B65D893-C712-4FFB-81A7-9E5BCF966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18</xdr:col>
      <xdr:colOff>0</xdr:colOff>
      <xdr:row>123</xdr:row>
      <xdr:rowOff>0</xdr:rowOff>
    </xdr:from>
    <xdr:to>
      <xdr:col>25</xdr:col>
      <xdr:colOff>304799</xdr:colOff>
      <xdr:row>136</xdr:row>
      <xdr:rowOff>113619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8547072-F384-4321-B57B-4E9243E0A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26</xdr:col>
      <xdr:colOff>0</xdr:colOff>
      <xdr:row>123</xdr:row>
      <xdr:rowOff>0</xdr:rowOff>
    </xdr:from>
    <xdr:to>
      <xdr:col>33</xdr:col>
      <xdr:colOff>304799</xdr:colOff>
      <xdr:row>136</xdr:row>
      <xdr:rowOff>113619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61E641A-41D8-4F40-BB68-6DE8C7249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0</xdr:colOff>
      <xdr:row>138</xdr:row>
      <xdr:rowOff>0</xdr:rowOff>
    </xdr:from>
    <xdr:to>
      <xdr:col>17</xdr:col>
      <xdr:colOff>304799</xdr:colOff>
      <xdr:row>151</xdr:row>
      <xdr:rowOff>113619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6A95D4AD-F85A-4CF6-89C2-E82E83198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18</xdr:col>
      <xdr:colOff>0</xdr:colOff>
      <xdr:row>138</xdr:row>
      <xdr:rowOff>0</xdr:rowOff>
    </xdr:from>
    <xdr:to>
      <xdr:col>25</xdr:col>
      <xdr:colOff>304799</xdr:colOff>
      <xdr:row>151</xdr:row>
      <xdr:rowOff>113619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EA07846-F159-4571-93EC-F7B213E00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33</xdr:col>
      <xdr:colOff>304799</xdr:colOff>
      <xdr:row>151</xdr:row>
      <xdr:rowOff>113619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C6067E9-7233-45CF-9BE0-3C3D604E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0</xdr:colOff>
      <xdr:row>153</xdr:row>
      <xdr:rowOff>0</xdr:rowOff>
    </xdr:from>
    <xdr:to>
      <xdr:col>17</xdr:col>
      <xdr:colOff>304799</xdr:colOff>
      <xdr:row>166</xdr:row>
      <xdr:rowOff>113619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18EE546-CB45-4AC1-B671-646BB74F9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18</xdr:col>
      <xdr:colOff>0</xdr:colOff>
      <xdr:row>153</xdr:row>
      <xdr:rowOff>0</xdr:rowOff>
    </xdr:from>
    <xdr:to>
      <xdr:col>25</xdr:col>
      <xdr:colOff>304799</xdr:colOff>
      <xdr:row>166</xdr:row>
      <xdr:rowOff>113619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5F1C497-B90E-48CF-B0FC-F503ECAA5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26</xdr:col>
      <xdr:colOff>0</xdr:colOff>
      <xdr:row>153</xdr:row>
      <xdr:rowOff>0</xdr:rowOff>
    </xdr:from>
    <xdr:to>
      <xdr:col>33</xdr:col>
      <xdr:colOff>304799</xdr:colOff>
      <xdr:row>166</xdr:row>
      <xdr:rowOff>113619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23952D1-124C-40D8-A87F-DC5D5BBA5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0</xdr:colOff>
      <xdr:row>168</xdr:row>
      <xdr:rowOff>0</xdr:rowOff>
    </xdr:from>
    <xdr:to>
      <xdr:col>17</xdr:col>
      <xdr:colOff>304799</xdr:colOff>
      <xdr:row>181</xdr:row>
      <xdr:rowOff>113619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89B20179-6164-4538-9274-C32695CB9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18</xdr:col>
      <xdr:colOff>0</xdr:colOff>
      <xdr:row>168</xdr:row>
      <xdr:rowOff>0</xdr:rowOff>
    </xdr:from>
    <xdr:to>
      <xdr:col>25</xdr:col>
      <xdr:colOff>304799</xdr:colOff>
      <xdr:row>181</xdr:row>
      <xdr:rowOff>113619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414E4506-22FF-4189-906A-69C87579A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26</xdr:col>
      <xdr:colOff>0</xdr:colOff>
      <xdr:row>168</xdr:row>
      <xdr:rowOff>0</xdr:rowOff>
    </xdr:from>
    <xdr:to>
      <xdr:col>33</xdr:col>
      <xdr:colOff>304799</xdr:colOff>
      <xdr:row>181</xdr:row>
      <xdr:rowOff>113619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CA57054-0BB3-41C4-A1ED-32B7CBBEA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</xdr:col>
      <xdr:colOff>0</xdr:colOff>
      <xdr:row>183</xdr:row>
      <xdr:rowOff>0</xdr:rowOff>
    </xdr:from>
    <xdr:to>
      <xdr:col>17</xdr:col>
      <xdr:colOff>304799</xdr:colOff>
      <xdr:row>196</xdr:row>
      <xdr:rowOff>113619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DC787D40-6DF1-4F27-B949-27512284D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18</xdr:col>
      <xdr:colOff>0</xdr:colOff>
      <xdr:row>183</xdr:row>
      <xdr:rowOff>0</xdr:rowOff>
    </xdr:from>
    <xdr:to>
      <xdr:col>25</xdr:col>
      <xdr:colOff>304799</xdr:colOff>
      <xdr:row>196</xdr:row>
      <xdr:rowOff>113619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49860CD3-B766-4D03-B2B7-E02B2534C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26</xdr:col>
      <xdr:colOff>0</xdr:colOff>
      <xdr:row>183</xdr:row>
      <xdr:rowOff>0</xdr:rowOff>
    </xdr:from>
    <xdr:to>
      <xdr:col>33</xdr:col>
      <xdr:colOff>304799</xdr:colOff>
      <xdr:row>196</xdr:row>
      <xdr:rowOff>113619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E49AA0F-6F5F-41F1-B766-027DDA6A8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0</xdr:colOff>
      <xdr:row>198</xdr:row>
      <xdr:rowOff>0</xdr:rowOff>
    </xdr:from>
    <xdr:to>
      <xdr:col>17</xdr:col>
      <xdr:colOff>304799</xdr:colOff>
      <xdr:row>211</xdr:row>
      <xdr:rowOff>113619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EEEBC54-0A4F-40A9-8B74-E6D2944EE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18</xdr:col>
      <xdr:colOff>0</xdr:colOff>
      <xdr:row>198</xdr:row>
      <xdr:rowOff>0</xdr:rowOff>
    </xdr:from>
    <xdr:to>
      <xdr:col>25</xdr:col>
      <xdr:colOff>304799</xdr:colOff>
      <xdr:row>211</xdr:row>
      <xdr:rowOff>113619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E9046F26-3AE1-466A-8E1D-4EC7523E0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26</xdr:col>
      <xdr:colOff>0</xdr:colOff>
      <xdr:row>198</xdr:row>
      <xdr:rowOff>0</xdr:rowOff>
    </xdr:from>
    <xdr:to>
      <xdr:col>33</xdr:col>
      <xdr:colOff>304799</xdr:colOff>
      <xdr:row>211</xdr:row>
      <xdr:rowOff>113619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E6CCA7D-317A-40B7-A62D-723D8BFAA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10</xdr:col>
      <xdr:colOff>0</xdr:colOff>
      <xdr:row>213</xdr:row>
      <xdr:rowOff>0</xdr:rowOff>
    </xdr:from>
    <xdr:to>
      <xdr:col>17</xdr:col>
      <xdr:colOff>304799</xdr:colOff>
      <xdr:row>226</xdr:row>
      <xdr:rowOff>113619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AEBDDA8C-A22A-4C2F-9F49-93750E866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18</xdr:col>
      <xdr:colOff>0</xdr:colOff>
      <xdr:row>213</xdr:row>
      <xdr:rowOff>0</xdr:rowOff>
    </xdr:from>
    <xdr:to>
      <xdr:col>25</xdr:col>
      <xdr:colOff>304799</xdr:colOff>
      <xdr:row>226</xdr:row>
      <xdr:rowOff>113619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56628349-B7EC-4DC8-8041-01A97011A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26</xdr:col>
      <xdr:colOff>0</xdr:colOff>
      <xdr:row>213</xdr:row>
      <xdr:rowOff>0</xdr:rowOff>
    </xdr:from>
    <xdr:to>
      <xdr:col>33</xdr:col>
      <xdr:colOff>304799</xdr:colOff>
      <xdr:row>226</xdr:row>
      <xdr:rowOff>113619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42FE1CBC-EEE8-494E-A788-89025FA43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</xdr:col>
      <xdr:colOff>0</xdr:colOff>
      <xdr:row>228</xdr:row>
      <xdr:rowOff>0</xdr:rowOff>
    </xdr:from>
    <xdr:to>
      <xdr:col>17</xdr:col>
      <xdr:colOff>304799</xdr:colOff>
      <xdr:row>241</xdr:row>
      <xdr:rowOff>113619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3663B1E8-16A6-4CC7-965A-AFE76FCC9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18</xdr:col>
      <xdr:colOff>0</xdr:colOff>
      <xdr:row>228</xdr:row>
      <xdr:rowOff>0</xdr:rowOff>
    </xdr:from>
    <xdr:to>
      <xdr:col>25</xdr:col>
      <xdr:colOff>304799</xdr:colOff>
      <xdr:row>241</xdr:row>
      <xdr:rowOff>113619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DC2956A-4792-4E5A-A781-123836859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26</xdr:col>
      <xdr:colOff>0</xdr:colOff>
      <xdr:row>228</xdr:row>
      <xdr:rowOff>0</xdr:rowOff>
    </xdr:from>
    <xdr:to>
      <xdr:col>33</xdr:col>
      <xdr:colOff>304799</xdr:colOff>
      <xdr:row>241</xdr:row>
      <xdr:rowOff>113619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91032638-091A-459F-BE85-EBF817B51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0</xdr:colOff>
      <xdr:row>243</xdr:row>
      <xdr:rowOff>0</xdr:rowOff>
    </xdr:from>
    <xdr:to>
      <xdr:col>17</xdr:col>
      <xdr:colOff>304799</xdr:colOff>
      <xdr:row>256</xdr:row>
      <xdr:rowOff>113619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C7841D13-60CE-4A22-9E08-8ABF66EE7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18</xdr:col>
      <xdr:colOff>0</xdr:colOff>
      <xdr:row>243</xdr:row>
      <xdr:rowOff>0</xdr:rowOff>
    </xdr:from>
    <xdr:to>
      <xdr:col>25</xdr:col>
      <xdr:colOff>304799</xdr:colOff>
      <xdr:row>256</xdr:row>
      <xdr:rowOff>113619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1FD94816-1D4D-4B12-AEF0-5EDC12F1D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26</xdr:col>
      <xdr:colOff>0</xdr:colOff>
      <xdr:row>243</xdr:row>
      <xdr:rowOff>0</xdr:rowOff>
    </xdr:from>
    <xdr:to>
      <xdr:col>33</xdr:col>
      <xdr:colOff>304799</xdr:colOff>
      <xdr:row>256</xdr:row>
      <xdr:rowOff>113619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3CFB010-CB5B-4B45-8A9C-2B279D49A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852B-D948-43F8-A78E-BE5DF6F28C4C}">
  <sheetPr>
    <pageSetUpPr fitToPage="1"/>
  </sheetPr>
  <dimension ref="B4:I257"/>
  <sheetViews>
    <sheetView zoomScale="40" zoomScaleNormal="40" workbookViewId="0">
      <selection activeCell="AZ32" sqref="AZ32"/>
    </sheetView>
  </sheetViews>
  <sheetFormatPr defaultRowHeight="15"/>
  <sheetData>
    <row r="4" spans="2:9">
      <c r="B4" s="12" t="s">
        <v>0</v>
      </c>
      <c r="C4" s="12"/>
      <c r="D4" s="12"/>
      <c r="E4" s="12"/>
      <c r="F4" s="12"/>
      <c r="G4" s="12"/>
      <c r="H4" s="12"/>
      <c r="I4" s="12"/>
    </row>
    <row r="5" spans="2:9">
      <c r="B5" s="13" t="s">
        <v>1</v>
      </c>
      <c r="C5" s="13" t="s">
        <v>2</v>
      </c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2:9">
      <c r="B6" s="13"/>
      <c r="C6" s="13"/>
      <c r="D6" s="1" t="s">
        <v>6</v>
      </c>
      <c r="E6" s="1" t="s">
        <v>7</v>
      </c>
      <c r="F6" s="1" t="s">
        <v>6</v>
      </c>
      <c r="G6" s="1" t="s">
        <v>7</v>
      </c>
      <c r="H6" s="1" t="s">
        <v>6</v>
      </c>
      <c r="I6" s="1" t="s">
        <v>7</v>
      </c>
    </row>
    <row r="7" spans="2:9">
      <c r="B7" s="1">
        <v>0</v>
      </c>
      <c r="C7" s="1"/>
      <c r="D7" s="1">
        <v>107.3</v>
      </c>
      <c r="E7" s="1">
        <v>107.4</v>
      </c>
      <c r="F7" s="1">
        <v>77.900000000000006</v>
      </c>
      <c r="G7" s="1">
        <v>77.2</v>
      </c>
      <c r="H7" s="1">
        <v>85.3</v>
      </c>
      <c r="I7" s="1">
        <v>85.6</v>
      </c>
    </row>
    <row r="8" spans="2:9">
      <c r="B8" s="1">
        <v>2</v>
      </c>
      <c r="C8" s="2">
        <v>15.06445125542554</v>
      </c>
      <c r="D8" s="1">
        <v>80.7</v>
      </c>
      <c r="E8" s="1">
        <v>81.599999999999994</v>
      </c>
      <c r="F8" s="1">
        <v>52.9</v>
      </c>
      <c r="G8" s="1">
        <v>51.6</v>
      </c>
      <c r="H8" s="1">
        <v>52.8</v>
      </c>
      <c r="I8" s="1">
        <v>54</v>
      </c>
    </row>
    <row r="9" spans="2:9">
      <c r="B9" s="1">
        <v>3</v>
      </c>
      <c r="C9" s="2">
        <v>115.00449447818254</v>
      </c>
      <c r="D9" s="1">
        <v>84.3</v>
      </c>
      <c r="E9" s="1">
        <v>84.5</v>
      </c>
      <c r="F9" s="1">
        <v>41.6</v>
      </c>
      <c r="G9" s="1">
        <v>37.4</v>
      </c>
      <c r="H9" s="1">
        <v>52.3</v>
      </c>
      <c r="I9" s="1">
        <v>53.1</v>
      </c>
    </row>
    <row r="10" spans="2:9">
      <c r="B10" s="1">
        <v>4</v>
      </c>
      <c r="C10" s="2">
        <v>171.7068171198818</v>
      </c>
      <c r="D10" s="1">
        <v>83.4</v>
      </c>
      <c r="E10" s="1">
        <v>83.4</v>
      </c>
      <c r="F10" s="1">
        <v>41</v>
      </c>
      <c r="G10" s="1">
        <v>43.1</v>
      </c>
      <c r="H10" s="1">
        <v>52.8</v>
      </c>
      <c r="I10" s="1">
        <v>53.6</v>
      </c>
    </row>
    <row r="11" spans="2:9">
      <c r="B11" s="1">
        <v>5</v>
      </c>
      <c r="C11" s="2">
        <v>221.86912920750669</v>
      </c>
      <c r="D11" s="1">
        <v>81</v>
      </c>
      <c r="E11" s="1">
        <v>80.7</v>
      </c>
      <c r="F11" s="1">
        <v>50.9</v>
      </c>
      <c r="G11" s="1">
        <v>53.2</v>
      </c>
      <c r="H11" s="1">
        <v>56.4</v>
      </c>
      <c r="I11" s="1">
        <v>57</v>
      </c>
    </row>
    <row r="12" spans="2:9">
      <c r="B12" s="1">
        <v>6</v>
      </c>
      <c r="C12" s="2">
        <v>285.78281668388479</v>
      </c>
      <c r="D12" s="1">
        <v>87</v>
      </c>
      <c r="E12" s="1">
        <v>87.3</v>
      </c>
      <c r="F12" s="1">
        <v>42.5</v>
      </c>
      <c r="G12" s="1">
        <v>44.8</v>
      </c>
      <c r="H12" s="1">
        <v>42</v>
      </c>
      <c r="I12" s="1">
        <v>42.3</v>
      </c>
    </row>
    <row r="13" spans="2:9">
      <c r="B13" s="1">
        <v>1</v>
      </c>
      <c r="C13" s="2">
        <v>330.28010595813004</v>
      </c>
      <c r="D13" s="1">
        <v>86.3</v>
      </c>
      <c r="E13" s="1">
        <v>86.5</v>
      </c>
      <c r="F13" s="1">
        <v>50.4</v>
      </c>
      <c r="G13" s="1">
        <v>49.4</v>
      </c>
      <c r="H13" s="1">
        <v>51.2</v>
      </c>
      <c r="I13" s="1">
        <v>52.6</v>
      </c>
    </row>
    <row r="14" spans="2:9">
      <c r="B14" s="3" t="s">
        <v>8</v>
      </c>
      <c r="C14" s="3"/>
      <c r="D14" s="4">
        <f>10*LOG10((10^(D8/10)+10^(D9/10)+10^(D10/10)+10^(D11/10)+10^(D12/10)+10^(D13/10))/6)</f>
        <v>84.417157351844452</v>
      </c>
      <c r="E14" s="4">
        <f t="shared" ref="E14:H14" si="0">10*LOG10((10^(E8/10)+10^(E9/10)+10^(E10/10)+10^(E11/10)+10^(E12/10)+10^(E13/10))/6)</f>
        <v>84.639834144602801</v>
      </c>
      <c r="F14" s="4">
        <f t="shared" si="0"/>
        <v>48.962373290058181</v>
      </c>
      <c r="G14" s="4">
        <f t="shared" si="0"/>
        <v>49.179273934229315</v>
      </c>
      <c r="H14" s="4">
        <f t="shared" si="0"/>
        <v>52.768855311831409</v>
      </c>
      <c r="I14" s="4">
        <f>10*LOG10((10^(I8/10)+10^(I9/10)+10^(I10/10)+10^(I11/10)+10^(I12/10)+10^(I13/10))/6)</f>
        <v>53.631696137221716</v>
      </c>
    </row>
    <row r="15" spans="2:9">
      <c r="B15" s="14" t="s">
        <v>9</v>
      </c>
      <c r="C15" s="14"/>
      <c r="D15" s="14"/>
      <c r="E15" s="14"/>
      <c r="F15" s="11" t="s">
        <v>10</v>
      </c>
    </row>
    <row r="16" spans="2:9">
      <c r="B16" s="14" t="s">
        <v>11</v>
      </c>
      <c r="C16" s="14"/>
      <c r="D16" s="14"/>
      <c r="E16" s="14"/>
      <c r="F16" s="11" t="s">
        <v>10</v>
      </c>
    </row>
    <row r="17" spans="2:9">
      <c r="B17" s="14" t="s">
        <v>12</v>
      </c>
      <c r="C17" s="14"/>
      <c r="D17" s="14"/>
      <c r="E17" s="14"/>
      <c r="F17" s="11" t="s">
        <v>10</v>
      </c>
    </row>
    <row r="19" spans="2:9">
      <c r="B19" s="12" t="s">
        <v>13</v>
      </c>
      <c r="C19" s="12"/>
      <c r="D19" s="12"/>
      <c r="E19" s="12"/>
      <c r="F19" s="12"/>
      <c r="G19" s="12"/>
      <c r="H19" s="12"/>
      <c r="I19" s="12"/>
    </row>
    <row r="20" spans="2:9" ht="15" customHeight="1">
      <c r="B20" s="13" t="s">
        <v>1</v>
      </c>
      <c r="C20" s="13" t="s">
        <v>2</v>
      </c>
      <c r="D20" s="13" t="s">
        <v>3</v>
      </c>
      <c r="E20" s="13"/>
      <c r="F20" s="13" t="s">
        <v>4</v>
      </c>
      <c r="G20" s="13"/>
      <c r="H20" s="13" t="s">
        <v>5</v>
      </c>
      <c r="I20" s="13"/>
    </row>
    <row r="21" spans="2:9">
      <c r="B21" s="13"/>
      <c r="C21" s="13"/>
      <c r="D21" s="1" t="s">
        <v>6</v>
      </c>
      <c r="E21" s="1" t="s">
        <v>7</v>
      </c>
      <c r="F21" s="1" t="s">
        <v>6</v>
      </c>
      <c r="G21" s="1" t="s">
        <v>7</v>
      </c>
      <c r="H21" s="1" t="s">
        <v>6</v>
      </c>
      <c r="I21" s="1" t="s">
        <v>7</v>
      </c>
    </row>
    <row r="22" spans="2:9">
      <c r="B22" s="1">
        <v>0</v>
      </c>
      <c r="C22" s="1"/>
      <c r="D22" s="1">
        <v>105.9</v>
      </c>
      <c r="E22" s="1">
        <v>105.9</v>
      </c>
      <c r="F22" s="1">
        <v>77.3</v>
      </c>
      <c r="G22" s="1">
        <v>75.2</v>
      </c>
      <c r="H22" s="1">
        <v>89.2</v>
      </c>
      <c r="I22" s="1">
        <v>89</v>
      </c>
    </row>
    <row r="23" spans="2:9">
      <c r="B23" s="1">
        <v>2</v>
      </c>
      <c r="C23" s="2">
        <v>15.06445125542554</v>
      </c>
      <c r="D23" s="1">
        <v>84.3</v>
      </c>
      <c r="E23" s="1">
        <v>82.8</v>
      </c>
      <c r="F23" s="1">
        <v>38.6</v>
      </c>
      <c r="G23" s="1">
        <v>52.5</v>
      </c>
      <c r="H23" s="1">
        <v>48.1</v>
      </c>
      <c r="I23" s="1">
        <v>58.2</v>
      </c>
    </row>
    <row r="24" spans="2:9">
      <c r="B24" s="1">
        <v>3</v>
      </c>
      <c r="C24" s="2">
        <v>115.00449447818254</v>
      </c>
      <c r="D24" s="1">
        <v>84.3</v>
      </c>
      <c r="E24" s="1">
        <v>84.2</v>
      </c>
      <c r="F24" s="1">
        <v>38.700000000000003</v>
      </c>
      <c r="G24" s="1">
        <v>46.1</v>
      </c>
      <c r="H24" s="1">
        <v>48.1</v>
      </c>
      <c r="I24" s="1">
        <v>48.6</v>
      </c>
    </row>
    <row r="25" spans="2:9">
      <c r="B25" s="1">
        <v>4</v>
      </c>
      <c r="C25" s="2">
        <v>171.7068171198818</v>
      </c>
      <c r="D25" s="1">
        <v>83.5</v>
      </c>
      <c r="E25" s="1">
        <v>83.6</v>
      </c>
      <c r="F25" s="1">
        <v>43.1</v>
      </c>
      <c r="G25" s="1">
        <v>47.2</v>
      </c>
      <c r="H25" s="1">
        <v>53.9</v>
      </c>
      <c r="I25" s="1">
        <v>54.8</v>
      </c>
    </row>
    <row r="26" spans="2:9">
      <c r="B26" s="1">
        <v>5</v>
      </c>
      <c r="C26" s="2">
        <v>221.86912920750669</v>
      </c>
      <c r="D26" s="1">
        <v>81.2</v>
      </c>
      <c r="E26" s="1">
        <v>80.8</v>
      </c>
      <c r="F26" s="1">
        <v>46.5</v>
      </c>
      <c r="G26" s="1">
        <v>48.9</v>
      </c>
      <c r="H26" s="1">
        <v>57.7</v>
      </c>
      <c r="I26" s="1">
        <v>58.4</v>
      </c>
    </row>
    <row r="27" spans="2:9">
      <c r="B27" s="1">
        <v>6</v>
      </c>
      <c r="C27" s="2">
        <v>285.78281668388479</v>
      </c>
      <c r="D27" s="1">
        <v>87.4</v>
      </c>
      <c r="E27" s="1">
        <v>87.8</v>
      </c>
      <c r="F27" s="1">
        <v>41.2</v>
      </c>
      <c r="G27" s="1">
        <v>56.6</v>
      </c>
      <c r="H27" s="1">
        <v>44.6</v>
      </c>
      <c r="I27" s="1">
        <v>50.6</v>
      </c>
    </row>
    <row r="28" spans="2:9">
      <c r="B28" s="1">
        <v>1</v>
      </c>
      <c r="C28" s="2">
        <v>330.28010595813004</v>
      </c>
      <c r="D28" s="1">
        <v>87</v>
      </c>
      <c r="E28" s="1">
        <v>87.1</v>
      </c>
      <c r="F28" s="1">
        <v>50.4</v>
      </c>
      <c r="G28" s="1">
        <v>51.9</v>
      </c>
      <c r="H28" s="1">
        <v>52.8</v>
      </c>
      <c r="I28" s="1">
        <v>51.2</v>
      </c>
    </row>
    <row r="29" spans="2:9">
      <c r="B29" s="3" t="s">
        <v>8</v>
      </c>
      <c r="C29" s="3"/>
      <c r="D29" s="4">
        <f>10*LOG10((10^(D23/10)+10^(D24/10)+10^(D25/10)+10^(D26/10)+10^(D27/10)+10^(D28/10))/6)</f>
        <v>85.107087012210883</v>
      </c>
      <c r="E29" s="4">
        <f t="shared" ref="E29:H29" si="1">10*LOG10((10^(E23/10)+10^(E24/10)+10^(E25/10)+10^(E26/10)+10^(E27/10)+10^(E28/10))/6)</f>
        <v>85.047668724493036</v>
      </c>
      <c r="F29" s="4">
        <f t="shared" si="1"/>
        <v>45.284315693445684</v>
      </c>
      <c r="G29" s="4">
        <f t="shared" si="1"/>
        <v>52.044099936026569</v>
      </c>
      <c r="H29" s="4">
        <f t="shared" si="1"/>
        <v>52.947717339702123</v>
      </c>
      <c r="I29" s="4">
        <f>10*LOG10((10^(I23/10)+10^(I24/10)+10^(I25/10)+10^(I26/10)+10^(I27/10)+10^(I28/10))/6)</f>
        <v>55.171088153718301</v>
      </c>
    </row>
    <row r="30" spans="2:9">
      <c r="B30" s="14" t="s">
        <v>9</v>
      </c>
      <c r="C30" s="14"/>
      <c r="D30" s="14"/>
      <c r="E30" s="14"/>
      <c r="F30" s="11" t="s">
        <v>10</v>
      </c>
    </row>
    <row r="31" spans="2:9">
      <c r="B31" s="14" t="s">
        <v>11</v>
      </c>
      <c r="C31" s="14"/>
      <c r="D31" s="14"/>
      <c r="E31" s="14"/>
      <c r="F31" s="11" t="s">
        <v>10</v>
      </c>
    </row>
    <row r="32" spans="2:9">
      <c r="B32" s="14" t="s">
        <v>12</v>
      </c>
      <c r="C32" s="14"/>
      <c r="D32" s="14"/>
      <c r="E32" s="14"/>
      <c r="F32" s="11" t="s">
        <v>10</v>
      </c>
    </row>
    <row r="34" spans="2:9">
      <c r="B34" s="12" t="s">
        <v>14</v>
      </c>
      <c r="C34" s="12"/>
      <c r="D34" s="12"/>
      <c r="E34" s="12"/>
      <c r="F34" s="12"/>
      <c r="G34" s="12"/>
      <c r="H34" s="12"/>
      <c r="I34" s="12"/>
    </row>
    <row r="35" spans="2:9" ht="15" customHeight="1">
      <c r="B35" s="13" t="s">
        <v>1</v>
      </c>
      <c r="C35" s="13" t="s">
        <v>2</v>
      </c>
      <c r="D35" s="13" t="s">
        <v>3</v>
      </c>
      <c r="E35" s="13"/>
      <c r="F35" s="13" t="s">
        <v>4</v>
      </c>
      <c r="G35" s="13"/>
      <c r="H35" s="13" t="s">
        <v>5</v>
      </c>
      <c r="I35" s="13"/>
    </row>
    <row r="36" spans="2:9">
      <c r="B36" s="13"/>
      <c r="C36" s="13"/>
      <c r="D36" s="1" t="s">
        <v>6</v>
      </c>
      <c r="E36" s="1" t="s">
        <v>7</v>
      </c>
      <c r="F36" s="1" t="s">
        <v>6</v>
      </c>
      <c r="G36" s="1" t="s">
        <v>7</v>
      </c>
      <c r="H36" s="1" t="s">
        <v>6</v>
      </c>
      <c r="I36" s="1" t="s">
        <v>7</v>
      </c>
    </row>
    <row r="37" spans="2:9">
      <c r="B37" s="1">
        <v>0</v>
      </c>
      <c r="C37" s="1"/>
      <c r="D37" s="1">
        <v>115.2</v>
      </c>
      <c r="E37" s="1">
        <v>115.1</v>
      </c>
      <c r="F37" s="1">
        <v>76.3</v>
      </c>
      <c r="G37" s="1">
        <v>77.599999999999994</v>
      </c>
      <c r="H37" s="1">
        <v>97</v>
      </c>
      <c r="I37" s="1">
        <v>97.4</v>
      </c>
    </row>
    <row r="38" spans="2:9">
      <c r="B38" s="1">
        <v>2</v>
      </c>
      <c r="C38" s="2">
        <v>15.06445125542554</v>
      </c>
      <c r="D38" s="1">
        <v>83.3</v>
      </c>
      <c r="E38" s="1">
        <v>82.8</v>
      </c>
      <c r="F38" s="1">
        <v>41.6</v>
      </c>
      <c r="G38" s="1">
        <v>54.5</v>
      </c>
      <c r="H38" s="1">
        <v>53.4</v>
      </c>
      <c r="I38" s="1">
        <v>62.2</v>
      </c>
    </row>
    <row r="39" spans="2:9">
      <c r="B39" s="1">
        <v>3</v>
      </c>
      <c r="C39" s="2">
        <v>115.00449447818254</v>
      </c>
      <c r="D39" s="1">
        <v>83.3</v>
      </c>
      <c r="E39" s="1">
        <v>83.4</v>
      </c>
      <c r="F39" s="1">
        <v>41.7</v>
      </c>
      <c r="G39" s="1">
        <v>47.8</v>
      </c>
      <c r="H39" s="1">
        <v>53.4</v>
      </c>
      <c r="I39" s="1">
        <v>38.700000000000003</v>
      </c>
    </row>
    <row r="40" spans="2:9">
      <c r="B40" s="1">
        <v>4</v>
      </c>
      <c r="C40" s="2">
        <v>171.7068171198818</v>
      </c>
      <c r="D40" s="1">
        <v>82.4</v>
      </c>
      <c r="E40" s="1">
        <v>82.4</v>
      </c>
      <c r="F40" s="1">
        <v>46.4</v>
      </c>
      <c r="G40" s="1">
        <v>45.4</v>
      </c>
      <c r="H40" s="1">
        <v>58.9</v>
      </c>
      <c r="I40" s="1">
        <v>60.5</v>
      </c>
    </row>
    <row r="41" spans="2:9">
      <c r="B41" s="1">
        <v>5</v>
      </c>
      <c r="C41" s="2">
        <v>221.86912920750669</v>
      </c>
      <c r="D41" s="1">
        <v>79.099999999999994</v>
      </c>
      <c r="E41" s="1">
        <v>78.599999999999994</v>
      </c>
      <c r="F41" s="1">
        <v>48.7</v>
      </c>
      <c r="G41" s="1">
        <v>50.3</v>
      </c>
      <c r="H41" s="1">
        <v>60</v>
      </c>
      <c r="I41" s="1">
        <v>59.9</v>
      </c>
    </row>
    <row r="42" spans="2:9">
      <c r="B42" s="1">
        <v>6</v>
      </c>
      <c r="C42" s="2">
        <v>285.78281668388479</v>
      </c>
      <c r="D42" s="1">
        <v>87.4</v>
      </c>
      <c r="E42" s="1">
        <v>87.3</v>
      </c>
      <c r="F42" s="1">
        <v>41.3</v>
      </c>
      <c r="G42" s="1">
        <v>53.3</v>
      </c>
      <c r="H42" s="1">
        <v>50</v>
      </c>
      <c r="I42" s="1">
        <v>54.6</v>
      </c>
    </row>
    <row r="43" spans="2:9">
      <c r="B43" s="1">
        <v>1</v>
      </c>
      <c r="C43" s="2">
        <v>330.28010595813004</v>
      </c>
      <c r="D43" s="1">
        <v>87</v>
      </c>
      <c r="E43" s="1">
        <v>87.1</v>
      </c>
      <c r="F43" s="1">
        <v>49.3</v>
      </c>
      <c r="G43" s="1">
        <v>50</v>
      </c>
      <c r="H43" s="1">
        <v>57.1</v>
      </c>
      <c r="I43" s="1">
        <v>56.2</v>
      </c>
    </row>
    <row r="44" spans="2:9">
      <c r="B44" s="3" t="s">
        <v>8</v>
      </c>
      <c r="C44" s="3"/>
      <c r="D44" s="4">
        <f>10*LOG10((10^(D38/10)+10^(D39/10)+10^(D40/10)+10^(D41/10)+10^(D42/10)+10^(D43/10))/6)</f>
        <v>84.607434478907905</v>
      </c>
      <c r="E44" s="4">
        <f t="shared" ref="E44:H44" si="2">10*LOG10((10^(E38/10)+10^(E39/10)+10^(E40/10)+10^(E41/10)+10^(E42/10)+10^(E43/10))/6)</f>
        <v>84.536849636222939</v>
      </c>
      <c r="F44" s="4">
        <f t="shared" si="2"/>
        <v>46.121328481356223</v>
      </c>
      <c r="G44" s="4">
        <f t="shared" si="2"/>
        <v>51.236970940277047</v>
      </c>
      <c r="H44" s="4">
        <f t="shared" si="2"/>
        <v>56.731224496906108</v>
      </c>
      <c r="I44" s="4">
        <f>10*LOG10((10^(I38/10)+10^(I39/10)+10^(I40/10)+10^(I41/10)+10^(I42/10)+10^(I43/10))/6)</f>
        <v>58.723047254561223</v>
      </c>
    </row>
    <row r="45" spans="2:9">
      <c r="B45" s="14" t="s">
        <v>9</v>
      </c>
      <c r="C45" s="14"/>
      <c r="D45" s="14"/>
      <c r="E45" s="14"/>
      <c r="F45" s="11" t="s">
        <v>10</v>
      </c>
    </row>
    <row r="46" spans="2:9">
      <c r="B46" s="14" t="s">
        <v>11</v>
      </c>
      <c r="C46" s="14"/>
      <c r="D46" s="14"/>
      <c r="E46" s="14"/>
      <c r="F46" s="11" t="s">
        <v>10</v>
      </c>
    </row>
    <row r="47" spans="2:9">
      <c r="B47" s="14" t="s">
        <v>12</v>
      </c>
      <c r="C47" s="14"/>
      <c r="D47" s="14"/>
      <c r="E47" s="14"/>
      <c r="F47" s="11" t="s">
        <v>10</v>
      </c>
    </row>
    <row r="49" spans="2:9">
      <c r="B49" s="12" t="s">
        <v>15</v>
      </c>
      <c r="C49" s="12"/>
      <c r="D49" s="12"/>
      <c r="E49" s="12"/>
      <c r="F49" s="12"/>
      <c r="G49" s="12"/>
      <c r="H49" s="12"/>
      <c r="I49" s="12"/>
    </row>
    <row r="50" spans="2:9" ht="15" customHeight="1">
      <c r="B50" s="13" t="s">
        <v>1</v>
      </c>
      <c r="C50" s="13" t="s">
        <v>2</v>
      </c>
      <c r="D50" s="13" t="s">
        <v>3</v>
      </c>
      <c r="E50" s="13"/>
      <c r="F50" s="13" t="s">
        <v>4</v>
      </c>
      <c r="G50" s="13"/>
      <c r="H50" s="13" t="s">
        <v>5</v>
      </c>
      <c r="I50" s="13"/>
    </row>
    <row r="51" spans="2:9">
      <c r="B51" s="13"/>
      <c r="C51" s="13"/>
      <c r="D51" s="1" t="s">
        <v>6</v>
      </c>
      <c r="E51" s="1" t="s">
        <v>7</v>
      </c>
      <c r="F51" s="1" t="s">
        <v>6</v>
      </c>
      <c r="G51" s="1" t="s">
        <v>7</v>
      </c>
      <c r="H51" s="1" t="s">
        <v>6</v>
      </c>
      <c r="I51" s="1" t="s">
        <v>7</v>
      </c>
    </row>
    <row r="52" spans="2:9">
      <c r="B52" s="1">
        <v>0</v>
      </c>
      <c r="C52" s="1"/>
      <c r="D52" s="1">
        <v>122.2</v>
      </c>
      <c r="E52" s="1">
        <v>121.9</v>
      </c>
      <c r="F52" s="1">
        <v>80.7</v>
      </c>
      <c r="G52" s="1">
        <v>82.1</v>
      </c>
      <c r="H52" s="1">
        <v>90.5</v>
      </c>
      <c r="I52" s="1">
        <v>90.2</v>
      </c>
    </row>
    <row r="53" spans="2:9">
      <c r="B53" s="1">
        <v>2</v>
      </c>
      <c r="C53" s="2">
        <v>15.06445125542554</v>
      </c>
      <c r="D53" s="1">
        <v>82.8</v>
      </c>
      <c r="E53" s="1">
        <v>83.9</v>
      </c>
      <c r="F53" s="1">
        <v>49</v>
      </c>
      <c r="G53" s="1">
        <v>52.6</v>
      </c>
      <c r="H53" s="1">
        <v>53.7</v>
      </c>
      <c r="I53" s="1">
        <v>66.7</v>
      </c>
    </row>
    <row r="54" spans="2:9">
      <c r="B54" s="1">
        <v>3</v>
      </c>
      <c r="C54" s="2">
        <v>115.00449447818254</v>
      </c>
      <c r="D54" s="1">
        <v>82.8</v>
      </c>
      <c r="E54" s="1">
        <v>83.3</v>
      </c>
      <c r="F54" s="1">
        <v>49.1</v>
      </c>
      <c r="G54" s="1">
        <v>51.1</v>
      </c>
      <c r="H54" s="1">
        <v>53.7</v>
      </c>
      <c r="I54" s="1">
        <v>66.5</v>
      </c>
    </row>
    <row r="55" spans="2:9">
      <c r="B55" s="1">
        <v>4</v>
      </c>
      <c r="C55" s="2">
        <v>171.7068171198818</v>
      </c>
      <c r="D55" s="1">
        <v>81.8</v>
      </c>
      <c r="E55" s="1">
        <v>81.599999999999994</v>
      </c>
      <c r="F55" s="1">
        <v>43.7</v>
      </c>
      <c r="G55" s="1">
        <v>42.4</v>
      </c>
      <c r="H55" s="1">
        <v>56.5</v>
      </c>
      <c r="I55" s="1">
        <v>61.5</v>
      </c>
    </row>
    <row r="56" spans="2:9">
      <c r="B56" s="1">
        <v>5</v>
      </c>
      <c r="C56" s="2">
        <v>221.86912920750669</v>
      </c>
      <c r="D56" s="1">
        <v>72.8</v>
      </c>
      <c r="E56" s="1">
        <v>73.8</v>
      </c>
      <c r="F56" s="1">
        <v>44</v>
      </c>
      <c r="G56" s="1">
        <v>44.2</v>
      </c>
      <c r="H56" s="1">
        <v>59.2</v>
      </c>
      <c r="I56" s="1">
        <v>57.2</v>
      </c>
    </row>
    <row r="57" spans="2:9">
      <c r="B57" s="1">
        <v>6</v>
      </c>
      <c r="C57" s="2">
        <v>285.78281668388479</v>
      </c>
      <c r="D57" s="1">
        <v>88.6</v>
      </c>
      <c r="E57" s="1">
        <v>87.8</v>
      </c>
      <c r="F57" s="1">
        <v>45.4</v>
      </c>
      <c r="G57" s="1">
        <v>46.4</v>
      </c>
      <c r="H57" s="1">
        <v>43.8</v>
      </c>
      <c r="I57" s="1">
        <v>62.3</v>
      </c>
    </row>
    <row r="58" spans="2:9">
      <c r="B58" s="1">
        <v>1</v>
      </c>
      <c r="C58" s="2">
        <v>330.28010595813004</v>
      </c>
      <c r="D58" s="1">
        <v>88.1</v>
      </c>
      <c r="E58" s="1">
        <v>87.5</v>
      </c>
      <c r="F58" s="1">
        <v>53.2</v>
      </c>
      <c r="G58" s="1">
        <v>49.7</v>
      </c>
      <c r="H58" s="1">
        <v>49.7</v>
      </c>
      <c r="I58" s="1">
        <v>61.1</v>
      </c>
    </row>
    <row r="59" spans="2:9">
      <c r="B59" s="3" t="s">
        <v>8</v>
      </c>
      <c r="C59" s="3"/>
      <c r="D59" s="4">
        <f>10*LOG10((10^(D53/10)+10^(D54/10)+10^(D55/10)+10^(D56/10)+10^(D57/10)+10^(D58/10))/6)</f>
        <v>85.05510172253841</v>
      </c>
      <c r="E59" s="4">
        <f t="shared" ref="E59:H59" si="3">10*LOG10((10^(E53/10)+10^(E54/10)+10^(E55/10)+10^(E56/10)+10^(E57/10)+10^(E58/10))/6)</f>
        <v>84.753564451485076</v>
      </c>
      <c r="F59" s="4">
        <f t="shared" si="3"/>
        <v>48.778322038148325</v>
      </c>
      <c r="G59" s="4">
        <f t="shared" si="3"/>
        <v>49.133305125970594</v>
      </c>
      <c r="H59" s="4">
        <f t="shared" si="3"/>
        <v>54.924360332591675</v>
      </c>
      <c r="I59" s="4">
        <f>10*LOG10((10^(I53/10)+10^(I54/10)+10^(I55/10)+10^(I56/10)+10^(I57/10)+10^(I58/10))/6)</f>
        <v>63.700818978134031</v>
      </c>
    </row>
    <row r="60" spans="2:9">
      <c r="B60" s="14" t="s">
        <v>9</v>
      </c>
      <c r="C60" s="14"/>
      <c r="D60" s="14"/>
      <c r="E60" s="14"/>
      <c r="F60" s="11" t="s">
        <v>10</v>
      </c>
    </row>
    <row r="61" spans="2:9">
      <c r="B61" s="14" t="s">
        <v>11</v>
      </c>
      <c r="C61" s="14"/>
      <c r="D61" s="14"/>
      <c r="E61" s="14"/>
      <c r="F61" s="11" t="s">
        <v>10</v>
      </c>
    </row>
    <row r="62" spans="2:9">
      <c r="B62" s="14" t="s">
        <v>12</v>
      </c>
      <c r="C62" s="14"/>
      <c r="D62" s="14"/>
      <c r="E62" s="14"/>
      <c r="F62" s="11" t="s">
        <v>10</v>
      </c>
    </row>
    <row r="64" spans="2:9">
      <c r="B64" s="12" t="s">
        <v>16</v>
      </c>
      <c r="C64" s="12"/>
      <c r="D64" s="12"/>
      <c r="E64" s="12"/>
      <c r="F64" s="12"/>
      <c r="G64" s="12"/>
      <c r="H64" s="12"/>
      <c r="I64" s="12"/>
    </row>
    <row r="65" spans="2:9">
      <c r="B65" s="13" t="s">
        <v>1</v>
      </c>
      <c r="C65" s="13" t="s">
        <v>2</v>
      </c>
      <c r="D65" s="13" t="s">
        <v>3</v>
      </c>
      <c r="E65" s="13"/>
      <c r="F65" s="13" t="s">
        <v>4</v>
      </c>
      <c r="G65" s="13"/>
      <c r="H65" s="13" t="s">
        <v>5</v>
      </c>
      <c r="I65" s="13"/>
    </row>
    <row r="66" spans="2:9">
      <c r="B66" s="13"/>
      <c r="C66" s="13"/>
      <c r="D66" s="13" t="s">
        <v>6</v>
      </c>
      <c r="E66" s="13"/>
      <c r="F66" s="13" t="s">
        <v>6</v>
      </c>
      <c r="G66" s="13"/>
      <c r="H66" s="13" t="s">
        <v>6</v>
      </c>
      <c r="I66" s="13"/>
    </row>
    <row r="67" spans="2:9">
      <c r="B67" s="1">
        <v>0</v>
      </c>
      <c r="C67" s="1"/>
      <c r="D67" s="13">
        <v>129.6</v>
      </c>
      <c r="E67" s="13"/>
      <c r="F67" s="13">
        <v>89.3</v>
      </c>
      <c r="G67" s="13"/>
      <c r="H67" s="13">
        <v>79.2</v>
      </c>
      <c r="I67" s="13"/>
    </row>
    <row r="68" spans="2:9">
      <c r="B68" s="1">
        <v>2</v>
      </c>
      <c r="C68" s="2">
        <v>15.06445125542554</v>
      </c>
      <c r="D68" s="15">
        <v>62</v>
      </c>
      <c r="E68" s="16"/>
      <c r="F68" s="13">
        <v>45.4</v>
      </c>
      <c r="G68" s="13"/>
      <c r="H68" s="13">
        <v>59.5</v>
      </c>
      <c r="I68" s="13"/>
    </row>
    <row r="69" spans="2:9">
      <c r="B69" s="1">
        <v>3</v>
      </c>
      <c r="C69" s="2">
        <v>115.00449447818254</v>
      </c>
      <c r="D69" s="15">
        <v>63.7</v>
      </c>
      <c r="E69" s="16"/>
      <c r="F69" s="13">
        <v>42.4</v>
      </c>
      <c r="G69" s="13"/>
      <c r="H69" s="13">
        <v>59</v>
      </c>
      <c r="I69" s="13"/>
    </row>
    <row r="70" spans="2:9">
      <c r="B70" s="1">
        <v>4</v>
      </c>
      <c r="C70" s="2">
        <v>171.7068171198818</v>
      </c>
      <c r="D70" s="15">
        <v>67.900000000000006</v>
      </c>
      <c r="E70" s="16"/>
      <c r="F70" s="13">
        <v>51.7</v>
      </c>
      <c r="G70" s="13"/>
      <c r="H70" s="13">
        <v>53.6</v>
      </c>
      <c r="I70" s="13"/>
    </row>
    <row r="71" spans="2:9">
      <c r="B71" s="1">
        <v>5</v>
      </c>
      <c r="C71" s="2">
        <v>221.86912920750669</v>
      </c>
      <c r="D71" s="15">
        <v>72.599999999999994</v>
      </c>
      <c r="E71" s="16"/>
      <c r="F71" s="13">
        <v>52.5</v>
      </c>
      <c r="G71" s="13"/>
      <c r="H71" s="13">
        <v>64.7</v>
      </c>
      <c r="I71" s="13"/>
    </row>
    <row r="72" spans="2:9">
      <c r="B72" s="1">
        <v>6</v>
      </c>
      <c r="C72" s="2">
        <v>285.78281668388479</v>
      </c>
      <c r="D72" s="15">
        <v>74.400000000000006</v>
      </c>
      <c r="E72" s="16"/>
      <c r="F72" s="13">
        <v>54.1</v>
      </c>
      <c r="G72" s="13"/>
      <c r="H72" s="13">
        <v>58.6</v>
      </c>
      <c r="I72" s="13"/>
    </row>
    <row r="73" spans="2:9">
      <c r="B73" s="1">
        <v>1</v>
      </c>
      <c r="C73" s="2">
        <v>330.28010595813004</v>
      </c>
      <c r="D73" s="15">
        <v>71.400000000000006</v>
      </c>
      <c r="E73" s="16"/>
      <c r="F73" s="13">
        <v>49.2</v>
      </c>
      <c r="G73" s="13"/>
      <c r="H73" s="13">
        <v>57.8</v>
      </c>
      <c r="I73" s="13"/>
    </row>
    <row r="74" spans="2:9">
      <c r="B74" s="3" t="s">
        <v>8</v>
      </c>
      <c r="C74" s="3"/>
      <c r="D74" s="17">
        <f>10*LOG10((10^(D68/10)+10^(D69/10)+10^(D70/10)+10^(D71/10)+10^(D72/10)+10^(D73/10))/6)</f>
        <v>70.646963507989128</v>
      </c>
      <c r="E74" s="18"/>
      <c r="F74" s="17">
        <f>10*LOG10((10^(F68/10)+10^(F69/10)+10^(F70/10)+10^(F71/10)+10^(F72/10)+10^(F73/10))/6)</f>
        <v>50.779770822531098</v>
      </c>
      <c r="G74" s="18"/>
      <c r="H74" s="17">
        <f>10*LOG10((10^(H68/10)+10^(H69/10)+10^(H70/10)+10^(H71/10)+10^(H72/10)+10^(H73/10))/6)</f>
        <v>60.137407629204766</v>
      </c>
      <c r="I74" s="18"/>
    </row>
    <row r="75" spans="2:9">
      <c r="B75" s="14" t="s">
        <v>9</v>
      </c>
      <c r="C75" s="14"/>
      <c r="D75" s="14"/>
      <c r="E75" s="14"/>
      <c r="F75" s="11">
        <v>0</v>
      </c>
    </row>
    <row r="76" spans="2:9">
      <c r="B76" s="14" t="s">
        <v>11</v>
      </c>
      <c r="C76" s="14"/>
      <c r="D76" s="14"/>
      <c r="E76" s="14"/>
      <c r="F76" s="11">
        <v>0</v>
      </c>
    </row>
    <row r="77" spans="2:9">
      <c r="B77" s="14" t="s">
        <v>12</v>
      </c>
      <c r="C77" s="14"/>
      <c r="D77" s="14"/>
      <c r="E77" s="14"/>
      <c r="F77" s="11">
        <v>0</v>
      </c>
    </row>
    <row r="79" spans="2:9">
      <c r="B79" s="12" t="s">
        <v>17</v>
      </c>
      <c r="C79" s="12"/>
      <c r="D79" s="12"/>
      <c r="E79" s="12"/>
      <c r="F79" s="12"/>
      <c r="G79" s="12"/>
      <c r="H79" s="12"/>
      <c r="I79" s="12"/>
    </row>
    <row r="80" spans="2:9" ht="15" customHeight="1">
      <c r="B80" s="13" t="s">
        <v>1</v>
      </c>
      <c r="C80" s="13" t="s">
        <v>2</v>
      </c>
      <c r="D80" s="13" t="s">
        <v>3</v>
      </c>
      <c r="E80" s="13"/>
      <c r="F80" s="13" t="s">
        <v>4</v>
      </c>
      <c r="G80" s="13"/>
      <c r="H80" s="13" t="s">
        <v>5</v>
      </c>
      <c r="I80" s="13"/>
    </row>
    <row r="81" spans="2:9">
      <c r="B81" s="13"/>
      <c r="C81" s="13"/>
      <c r="D81" s="13" t="s">
        <v>6</v>
      </c>
      <c r="E81" s="13"/>
      <c r="F81" s="13" t="s">
        <v>6</v>
      </c>
      <c r="G81" s="13"/>
      <c r="H81" s="13" t="s">
        <v>6</v>
      </c>
      <c r="I81" s="13"/>
    </row>
    <row r="82" spans="2:9">
      <c r="B82" s="1">
        <v>0</v>
      </c>
      <c r="C82" s="1"/>
      <c r="D82" s="13">
        <v>128.30000000000001</v>
      </c>
      <c r="E82" s="13"/>
      <c r="F82" s="13">
        <v>87.4</v>
      </c>
      <c r="G82" s="13"/>
      <c r="H82" s="13">
        <v>80.8</v>
      </c>
      <c r="I82" s="13"/>
    </row>
    <row r="83" spans="2:9">
      <c r="B83" s="1">
        <v>2</v>
      </c>
      <c r="C83" s="2">
        <v>15.06445125542554</v>
      </c>
      <c r="D83" s="13">
        <v>65.5</v>
      </c>
      <c r="E83" s="13"/>
      <c r="F83" s="13">
        <v>54</v>
      </c>
      <c r="G83" s="13"/>
      <c r="H83" s="13">
        <v>64.3</v>
      </c>
      <c r="I83" s="13"/>
    </row>
    <row r="84" spans="2:9">
      <c r="B84" s="1">
        <v>3</v>
      </c>
      <c r="C84" s="2">
        <v>115.00449447818254</v>
      </c>
      <c r="D84" s="13">
        <v>80.400000000000006</v>
      </c>
      <c r="E84" s="13"/>
      <c r="F84" s="13">
        <v>46.7</v>
      </c>
      <c r="G84" s="13"/>
      <c r="H84" s="13">
        <v>59.2</v>
      </c>
      <c r="I84" s="13"/>
    </row>
    <row r="85" spans="2:9">
      <c r="B85" s="1">
        <v>4</v>
      </c>
      <c r="C85" s="2">
        <v>171.7068171198818</v>
      </c>
      <c r="D85" s="13">
        <v>81.5</v>
      </c>
      <c r="E85" s="13"/>
      <c r="F85" s="13">
        <v>52</v>
      </c>
      <c r="G85" s="13"/>
      <c r="H85" s="13">
        <v>61.9</v>
      </c>
      <c r="I85" s="13"/>
    </row>
    <row r="86" spans="2:9">
      <c r="B86" s="1">
        <v>5</v>
      </c>
      <c r="C86" s="2">
        <v>221.86912920750669</v>
      </c>
      <c r="D86" s="13">
        <v>86.1</v>
      </c>
      <c r="E86" s="13"/>
      <c r="F86" s="13">
        <v>50.6</v>
      </c>
      <c r="G86" s="13"/>
      <c r="H86" s="13">
        <v>61.2</v>
      </c>
      <c r="I86" s="13"/>
    </row>
    <row r="87" spans="2:9">
      <c r="B87" s="1">
        <v>6</v>
      </c>
      <c r="C87" s="2">
        <v>285.78281668388479</v>
      </c>
      <c r="D87" s="13">
        <v>80.2</v>
      </c>
      <c r="E87" s="13"/>
      <c r="F87" s="13">
        <v>44.4</v>
      </c>
      <c r="G87" s="13"/>
      <c r="H87" s="13">
        <v>60.2</v>
      </c>
      <c r="I87" s="13"/>
    </row>
    <row r="88" spans="2:9">
      <c r="B88" s="1">
        <v>1</v>
      </c>
      <c r="C88" s="2">
        <v>330.28010595813004</v>
      </c>
      <c r="D88" s="13">
        <v>75.7</v>
      </c>
      <c r="E88" s="13"/>
      <c r="F88" s="13">
        <v>57.2</v>
      </c>
      <c r="G88" s="13"/>
      <c r="H88" s="13">
        <v>61.2</v>
      </c>
      <c r="I88" s="13"/>
    </row>
    <row r="89" spans="2:9">
      <c r="B89" s="3" t="s">
        <v>8</v>
      </c>
      <c r="C89" s="3"/>
      <c r="D89" s="17">
        <f>10*LOG10((10^(D83/10)+10^(D84/10)+10^(D85/10)+10^(D86/10)+10^(D87/10)+10^(D88/10))/6)</f>
        <v>81.269407528817254</v>
      </c>
      <c r="E89" s="18"/>
      <c r="F89" s="17">
        <f>10*LOG10((10^(F83/10)+10^(F84/10)+10^(F85/10)+10^(F86/10)+10^(F87/10)+10^(F88/10))/6)</f>
        <v>52.724668909123153</v>
      </c>
      <c r="G89" s="18"/>
      <c r="H89" s="17">
        <f>10*LOG10((10^(H83/10)+10^(H84/10)+10^(H85/10)+10^(H86/10)+10^(H87/10)+10^(H88/10))/6)</f>
        <v>61.641424604994064</v>
      </c>
      <c r="I89" s="18"/>
    </row>
    <row r="90" spans="2:9">
      <c r="B90" s="14" t="s">
        <v>9</v>
      </c>
      <c r="C90" s="14"/>
      <c r="D90" s="14"/>
      <c r="E90" s="14"/>
      <c r="F90" s="11">
        <v>0</v>
      </c>
    </row>
    <row r="91" spans="2:9">
      <c r="B91" s="14" t="s">
        <v>11</v>
      </c>
      <c r="C91" s="14"/>
      <c r="D91" s="14"/>
      <c r="E91" s="14"/>
      <c r="F91" s="11">
        <v>0</v>
      </c>
    </row>
    <row r="92" spans="2:9">
      <c r="B92" s="14" t="s">
        <v>12</v>
      </c>
      <c r="C92" s="14"/>
      <c r="D92" s="14"/>
      <c r="E92" s="14"/>
      <c r="F92" s="11">
        <v>3.17</v>
      </c>
    </row>
    <row r="94" spans="2:9">
      <c r="B94" s="19" t="s">
        <v>18</v>
      </c>
      <c r="C94" s="19"/>
      <c r="D94" s="19"/>
      <c r="E94" s="19"/>
      <c r="F94" s="19"/>
      <c r="G94" s="19"/>
      <c r="H94" s="19"/>
      <c r="I94" s="19"/>
    </row>
    <row r="95" spans="2:9" ht="15" customHeight="1">
      <c r="B95" s="13" t="s">
        <v>1</v>
      </c>
      <c r="C95" s="13" t="s">
        <v>2</v>
      </c>
      <c r="D95" s="13" t="s">
        <v>3</v>
      </c>
      <c r="E95" s="13"/>
      <c r="F95" s="13" t="s">
        <v>4</v>
      </c>
      <c r="G95" s="13"/>
      <c r="H95" s="13" t="s">
        <v>5</v>
      </c>
      <c r="I95" s="13"/>
    </row>
    <row r="96" spans="2:9">
      <c r="B96" s="13"/>
      <c r="C96" s="13"/>
      <c r="D96" s="13" t="s">
        <v>6</v>
      </c>
      <c r="E96" s="13"/>
      <c r="F96" s="13" t="s">
        <v>6</v>
      </c>
      <c r="G96" s="13"/>
      <c r="H96" s="13" t="s">
        <v>6</v>
      </c>
      <c r="I96" s="13"/>
    </row>
    <row r="97" spans="2:9">
      <c r="B97" s="1">
        <v>0</v>
      </c>
      <c r="C97" s="1"/>
      <c r="D97" s="13">
        <v>129.80000000000001</v>
      </c>
      <c r="E97" s="13"/>
      <c r="F97" s="13">
        <v>91.2</v>
      </c>
      <c r="G97" s="13"/>
      <c r="H97" s="13">
        <v>76.7</v>
      </c>
      <c r="I97" s="13"/>
    </row>
    <row r="98" spans="2:9">
      <c r="B98" s="1">
        <v>2</v>
      </c>
      <c r="C98" s="2">
        <v>15.06445125542554</v>
      </c>
      <c r="D98" s="13">
        <v>82.8</v>
      </c>
      <c r="E98" s="13"/>
      <c r="F98" s="13">
        <v>52.2</v>
      </c>
      <c r="G98" s="13"/>
      <c r="H98" s="13">
        <v>62.5</v>
      </c>
      <c r="I98" s="13"/>
    </row>
    <row r="99" spans="2:9">
      <c r="B99" s="1">
        <v>3</v>
      </c>
      <c r="C99" s="2">
        <v>115.00449447818254</v>
      </c>
      <c r="D99" s="13">
        <v>81.3</v>
      </c>
      <c r="E99" s="13"/>
      <c r="F99" s="13">
        <v>48.2</v>
      </c>
      <c r="G99" s="13"/>
      <c r="H99" s="13">
        <v>54.3</v>
      </c>
      <c r="I99" s="13"/>
    </row>
    <row r="100" spans="2:9">
      <c r="B100" s="1">
        <v>4</v>
      </c>
      <c r="C100" s="2">
        <v>171.7068171198818</v>
      </c>
      <c r="D100" s="13">
        <v>85.2</v>
      </c>
      <c r="E100" s="13"/>
      <c r="F100" s="13">
        <v>51.6</v>
      </c>
      <c r="G100" s="13"/>
      <c r="H100" s="13">
        <v>60.4</v>
      </c>
      <c r="I100" s="13"/>
    </row>
    <row r="101" spans="2:9">
      <c r="B101" s="1">
        <v>5</v>
      </c>
      <c r="C101" s="2">
        <v>221.86912920750669</v>
      </c>
      <c r="D101" s="13">
        <v>83.4</v>
      </c>
      <c r="E101" s="13"/>
      <c r="F101" s="13">
        <v>53.4</v>
      </c>
      <c r="G101" s="13"/>
      <c r="H101" s="13">
        <v>60.1</v>
      </c>
      <c r="I101" s="13"/>
    </row>
    <row r="102" spans="2:9">
      <c r="B102" s="1">
        <v>6</v>
      </c>
      <c r="C102" s="2">
        <v>285.78281668388479</v>
      </c>
      <c r="D102" s="13">
        <v>86.5</v>
      </c>
      <c r="E102" s="13"/>
      <c r="F102" s="13">
        <v>50</v>
      </c>
      <c r="G102" s="13"/>
      <c r="H102" s="13">
        <v>59.1</v>
      </c>
      <c r="I102" s="13"/>
    </row>
    <row r="103" spans="2:9">
      <c r="B103" s="1">
        <v>1</v>
      </c>
      <c r="C103" s="2">
        <v>330.28010595813004</v>
      </c>
      <c r="D103" s="13">
        <v>85.2</v>
      </c>
      <c r="E103" s="13"/>
      <c r="F103" s="13">
        <v>58.1</v>
      </c>
      <c r="G103" s="13"/>
      <c r="H103" s="13">
        <v>60.1</v>
      </c>
      <c r="I103" s="13"/>
    </row>
    <row r="104" spans="2:9">
      <c r="B104" s="3" t="s">
        <v>8</v>
      </c>
      <c r="C104" s="3"/>
      <c r="D104" s="17">
        <f>10*LOG10((10^(D98/10)+10^(D99/10)+10^(D100/10)+10^(D101/10)+10^(D102/10)+10^(D103/10))/6)</f>
        <v>84.401647828828033</v>
      </c>
      <c r="E104" s="18"/>
      <c r="F104" s="17">
        <f>10*LOG10((10^(F98/10)+10^(F99/10)+10^(F100/10)+10^(F101/10)+10^(F102/10)+10^(F103/10))/6)</f>
        <v>53.492783060392888</v>
      </c>
      <c r="G104" s="18"/>
      <c r="H104" s="17">
        <f>10*LOG10((10^(H98/10)+10^(H99/10)+10^(H100/10)+10^(H101/10)+10^(H102/10)+10^(H103/10))/6)</f>
        <v>60.002407920352297</v>
      </c>
      <c r="I104" s="18"/>
    </row>
    <row r="105" spans="2:9">
      <c r="B105" s="14" t="s">
        <v>9</v>
      </c>
      <c r="C105" s="14"/>
      <c r="D105" s="14"/>
      <c r="E105" s="14"/>
      <c r="F105" s="11">
        <v>2.2799999999999998</v>
      </c>
    </row>
    <row r="106" spans="2:9">
      <c r="B106" s="14" t="s">
        <v>11</v>
      </c>
      <c r="C106" s="14"/>
      <c r="D106" s="14"/>
      <c r="E106" s="14"/>
      <c r="F106" s="11">
        <v>0</v>
      </c>
    </row>
    <row r="107" spans="2:9">
      <c r="B107" s="14" t="s">
        <v>12</v>
      </c>
      <c r="C107" s="14"/>
      <c r="D107" s="14"/>
      <c r="E107" s="14"/>
      <c r="F107" s="11">
        <v>3.17</v>
      </c>
    </row>
    <row r="109" spans="2:9">
      <c r="B109" s="12" t="s">
        <v>19</v>
      </c>
      <c r="C109" s="12"/>
      <c r="D109" s="12"/>
      <c r="E109" s="12"/>
      <c r="F109" s="12"/>
      <c r="G109" s="12"/>
      <c r="H109" s="12"/>
      <c r="I109" s="12"/>
    </row>
    <row r="110" spans="2:9" ht="15" customHeight="1">
      <c r="B110" s="13" t="s">
        <v>1</v>
      </c>
      <c r="C110" s="13" t="s">
        <v>2</v>
      </c>
      <c r="D110" s="13" t="s">
        <v>3</v>
      </c>
      <c r="E110" s="13"/>
      <c r="F110" s="13" t="s">
        <v>4</v>
      </c>
      <c r="G110" s="13"/>
      <c r="H110" s="13" t="s">
        <v>5</v>
      </c>
      <c r="I110" s="13"/>
    </row>
    <row r="111" spans="2:9">
      <c r="B111" s="13"/>
      <c r="C111" s="13"/>
      <c r="D111" s="13" t="s">
        <v>6</v>
      </c>
      <c r="E111" s="13"/>
      <c r="F111" s="13" t="s">
        <v>6</v>
      </c>
      <c r="G111" s="13"/>
      <c r="H111" s="13" t="s">
        <v>6</v>
      </c>
      <c r="I111" s="13"/>
    </row>
    <row r="112" spans="2:9">
      <c r="B112" s="1">
        <v>0</v>
      </c>
      <c r="C112" s="1"/>
      <c r="D112" s="13">
        <v>131.30000000000001</v>
      </c>
      <c r="E112" s="13"/>
      <c r="F112" s="13">
        <v>88.4</v>
      </c>
      <c r="G112" s="13"/>
      <c r="H112" s="13">
        <v>108.9</v>
      </c>
      <c r="I112" s="13"/>
    </row>
    <row r="113" spans="2:9">
      <c r="B113" s="1">
        <v>2</v>
      </c>
      <c r="C113" s="2">
        <v>15.06445125542554</v>
      </c>
      <c r="D113" s="13">
        <v>89.4</v>
      </c>
      <c r="E113" s="13"/>
      <c r="F113" s="13">
        <v>50.7</v>
      </c>
      <c r="G113" s="13"/>
      <c r="H113" s="13">
        <v>55.3</v>
      </c>
      <c r="I113" s="13"/>
    </row>
    <row r="114" spans="2:9">
      <c r="B114" s="1">
        <v>3</v>
      </c>
      <c r="C114" s="2">
        <v>115.00449447818254</v>
      </c>
      <c r="D114" s="13">
        <v>83.6</v>
      </c>
      <c r="E114" s="13"/>
      <c r="F114" s="13">
        <v>51.3</v>
      </c>
      <c r="G114" s="13"/>
      <c r="H114" s="13">
        <v>61.4</v>
      </c>
      <c r="I114" s="13"/>
    </row>
    <row r="115" spans="2:9">
      <c r="B115" s="1">
        <v>4</v>
      </c>
      <c r="C115" s="2">
        <v>171.7068171198818</v>
      </c>
      <c r="D115" s="13">
        <v>87</v>
      </c>
      <c r="E115" s="13"/>
      <c r="F115" s="13">
        <v>52.2</v>
      </c>
      <c r="G115" s="13"/>
      <c r="H115" s="13">
        <v>56.8</v>
      </c>
      <c r="I115" s="13"/>
    </row>
    <row r="116" spans="2:9">
      <c r="B116" s="1">
        <v>5</v>
      </c>
      <c r="C116" s="2">
        <v>221.86912920750669</v>
      </c>
      <c r="D116" s="13">
        <v>93.4</v>
      </c>
      <c r="E116" s="13"/>
      <c r="F116" s="13">
        <v>54.5</v>
      </c>
      <c r="G116" s="13"/>
      <c r="H116" s="13">
        <v>48.3</v>
      </c>
      <c r="I116" s="13"/>
    </row>
    <row r="117" spans="2:9">
      <c r="B117" s="1">
        <v>6</v>
      </c>
      <c r="C117" s="2">
        <v>285.78281668388479</v>
      </c>
      <c r="D117" s="13">
        <v>88.2</v>
      </c>
      <c r="E117" s="13"/>
      <c r="F117" s="13">
        <v>52.2</v>
      </c>
      <c r="G117" s="13"/>
      <c r="H117" s="13">
        <v>56.3</v>
      </c>
      <c r="I117" s="13"/>
    </row>
    <row r="118" spans="2:9">
      <c r="B118" s="1">
        <v>1</v>
      </c>
      <c r="C118" s="2">
        <v>330.28010595813004</v>
      </c>
      <c r="D118" s="13">
        <v>88</v>
      </c>
      <c r="E118" s="13"/>
      <c r="F118" s="13">
        <v>51.3</v>
      </c>
      <c r="G118" s="13"/>
      <c r="H118" s="13">
        <v>52.1</v>
      </c>
      <c r="I118" s="13"/>
    </row>
    <row r="119" spans="2:9">
      <c r="B119" s="3" t="s">
        <v>8</v>
      </c>
      <c r="C119" s="3"/>
      <c r="D119" s="17">
        <f>10*LOG10((10^(D113/10)+10^(D114/10)+10^(D115/10)+10^(D116/10)+10^(D117/10)+10^(D118/10))/6)</f>
        <v>89.277680279741276</v>
      </c>
      <c r="E119" s="18"/>
      <c r="F119" s="17">
        <f>10*LOG10((10^(F113/10)+10^(F114/10)+10^(F115/10)+10^(F116/10)+10^(F117/10)+10^(F118/10))/6)</f>
        <v>52.222993163611136</v>
      </c>
      <c r="G119" s="18"/>
      <c r="H119" s="17">
        <f>10*LOG10((10^(H113/10)+10^(H114/10)+10^(H115/10)+10^(H116/10)+10^(H117/10)+10^(H118/10))/6)</f>
        <v>56.773373113180838</v>
      </c>
      <c r="I119" s="18"/>
    </row>
    <row r="120" spans="2:9">
      <c r="B120" s="14" t="s">
        <v>9</v>
      </c>
      <c r="C120" s="14"/>
      <c r="D120" s="14"/>
      <c r="E120" s="14"/>
      <c r="F120" s="11">
        <v>2.2799999999999998</v>
      </c>
    </row>
    <row r="121" spans="2:9">
      <c r="B121" s="14" t="s">
        <v>11</v>
      </c>
      <c r="C121" s="14"/>
      <c r="D121" s="14"/>
      <c r="E121" s="14"/>
      <c r="F121" s="11">
        <v>3.17</v>
      </c>
    </row>
    <row r="122" spans="2:9">
      <c r="B122" s="14" t="s">
        <v>12</v>
      </c>
      <c r="C122" s="14"/>
      <c r="D122" s="14"/>
      <c r="E122" s="14"/>
      <c r="F122" s="11">
        <v>3.17</v>
      </c>
    </row>
    <row r="124" spans="2:9">
      <c r="B124" s="12" t="s">
        <v>20</v>
      </c>
      <c r="C124" s="12"/>
      <c r="D124" s="12"/>
      <c r="E124" s="12"/>
      <c r="F124" s="12"/>
      <c r="G124" s="12"/>
      <c r="H124" s="12"/>
      <c r="I124" s="12"/>
    </row>
    <row r="125" spans="2:9" ht="15" customHeight="1">
      <c r="B125" s="13" t="s">
        <v>1</v>
      </c>
      <c r="C125" s="13" t="s">
        <v>2</v>
      </c>
      <c r="D125" s="13" t="s">
        <v>3</v>
      </c>
      <c r="E125" s="13"/>
      <c r="F125" s="13" t="s">
        <v>4</v>
      </c>
      <c r="G125" s="13"/>
      <c r="H125" s="13" t="s">
        <v>5</v>
      </c>
      <c r="I125" s="13"/>
    </row>
    <row r="126" spans="2:9">
      <c r="B126" s="13"/>
      <c r="C126" s="13"/>
      <c r="D126" s="13" t="s">
        <v>6</v>
      </c>
      <c r="E126" s="13"/>
      <c r="F126" s="13" t="s">
        <v>6</v>
      </c>
      <c r="G126" s="13"/>
      <c r="H126" s="13" t="s">
        <v>6</v>
      </c>
      <c r="I126" s="13"/>
    </row>
    <row r="127" spans="2:9">
      <c r="B127" s="1">
        <v>0</v>
      </c>
      <c r="C127" s="1"/>
      <c r="D127" s="13">
        <v>129.69999999999999</v>
      </c>
      <c r="E127" s="13"/>
      <c r="F127" s="13">
        <v>89.5</v>
      </c>
      <c r="G127" s="13"/>
      <c r="H127" s="13">
        <v>89.9</v>
      </c>
      <c r="I127" s="13"/>
    </row>
    <row r="128" spans="2:9">
      <c r="B128" s="1">
        <v>2</v>
      </c>
      <c r="C128" s="2">
        <v>15.06445125542554</v>
      </c>
      <c r="D128" s="13">
        <v>69.099999999999994</v>
      </c>
      <c r="E128" s="13"/>
      <c r="F128" s="13">
        <v>55.5</v>
      </c>
      <c r="G128" s="13"/>
      <c r="H128" s="13">
        <v>67.5</v>
      </c>
      <c r="I128" s="13"/>
    </row>
    <row r="129" spans="2:9">
      <c r="B129" s="1">
        <v>3</v>
      </c>
      <c r="C129" s="2">
        <v>115.00449447818254</v>
      </c>
      <c r="D129" s="13">
        <v>63.3</v>
      </c>
      <c r="E129" s="13"/>
      <c r="F129" s="13">
        <v>50.1</v>
      </c>
      <c r="G129" s="13"/>
      <c r="H129" s="13">
        <v>68.099999999999994</v>
      </c>
      <c r="I129" s="13"/>
    </row>
    <row r="130" spans="2:9">
      <c r="B130" s="1">
        <v>4</v>
      </c>
      <c r="C130" s="2">
        <v>171.7068171198818</v>
      </c>
      <c r="D130" s="13">
        <v>60.4</v>
      </c>
      <c r="E130" s="13"/>
      <c r="F130" s="13">
        <v>47.5</v>
      </c>
      <c r="G130" s="13"/>
      <c r="H130" s="13">
        <v>68.7</v>
      </c>
      <c r="I130" s="13"/>
    </row>
    <row r="131" spans="2:9">
      <c r="B131" s="1">
        <v>5</v>
      </c>
      <c r="C131" s="2">
        <v>221.86912920750669</v>
      </c>
      <c r="D131" s="13">
        <v>62.7</v>
      </c>
      <c r="E131" s="13"/>
      <c r="F131" s="13">
        <v>53.9</v>
      </c>
      <c r="G131" s="13"/>
      <c r="H131" s="13">
        <v>59.9</v>
      </c>
      <c r="I131" s="13"/>
    </row>
    <row r="132" spans="2:9">
      <c r="B132" s="1">
        <v>6</v>
      </c>
      <c r="C132" s="2">
        <v>285.78281668388479</v>
      </c>
      <c r="D132" s="13">
        <v>74.2</v>
      </c>
      <c r="E132" s="13"/>
      <c r="F132" s="13">
        <v>48.6</v>
      </c>
      <c r="G132" s="13"/>
      <c r="H132" s="13">
        <v>56</v>
      </c>
      <c r="I132" s="13"/>
    </row>
    <row r="133" spans="2:9">
      <c r="B133" s="1">
        <v>1</v>
      </c>
      <c r="C133" s="2">
        <v>330.28010595813004</v>
      </c>
      <c r="D133" s="13">
        <v>70.900000000000006</v>
      </c>
      <c r="E133" s="13"/>
      <c r="F133" s="13">
        <v>54.7</v>
      </c>
      <c r="G133" s="13"/>
      <c r="H133" s="13">
        <v>57.4</v>
      </c>
      <c r="I133" s="13"/>
    </row>
    <row r="134" spans="2:9">
      <c r="B134" s="3" t="s">
        <v>8</v>
      </c>
      <c r="C134" s="3"/>
      <c r="D134" s="17">
        <f>10*LOG10((10^(D128/10)+10^(D129/10)+10^(D130/10)+10^(D131/10)+10^(D132/10)+10^(D133/10))/6)</f>
        <v>69.364316360629928</v>
      </c>
      <c r="E134" s="18"/>
      <c r="F134" s="17">
        <f>10*LOG10((10^(F128/10)+10^(F129/10)+10^(F130/10)+10^(F131/10)+10^(F132/10)+10^(F133/10))/6)</f>
        <v>52.735461072559751</v>
      </c>
      <c r="G134" s="18"/>
      <c r="H134" s="17">
        <f>10*LOG10((10^(H128/10)+10^(H129/10)+10^(H130/10)+10^(H131/10)+10^(H132/10)+10^(H133/10))/6)</f>
        <v>65.526265125257893</v>
      </c>
      <c r="I134" s="18"/>
    </row>
    <row r="135" spans="2:9">
      <c r="B135" s="14" t="s">
        <v>9</v>
      </c>
      <c r="C135" s="14"/>
      <c r="D135" s="14"/>
      <c r="E135" s="14"/>
      <c r="F135" s="11">
        <v>0</v>
      </c>
    </row>
    <row r="136" spans="2:9">
      <c r="B136" s="14" t="s">
        <v>11</v>
      </c>
      <c r="C136" s="14"/>
      <c r="D136" s="14"/>
      <c r="E136" s="14"/>
      <c r="F136" s="11">
        <v>0.04</v>
      </c>
    </row>
    <row r="137" spans="2:9">
      <c r="B137" s="14" t="s">
        <v>12</v>
      </c>
      <c r="C137" s="14"/>
      <c r="D137" s="14"/>
      <c r="E137" s="14"/>
      <c r="F137" s="11">
        <v>0.04</v>
      </c>
    </row>
    <row r="139" spans="2:9">
      <c r="B139" s="12" t="s">
        <v>21</v>
      </c>
      <c r="C139" s="12"/>
      <c r="D139" s="12"/>
      <c r="E139" s="12"/>
      <c r="F139" s="12"/>
      <c r="G139" s="12"/>
      <c r="H139" s="12"/>
      <c r="I139" s="12"/>
    </row>
    <row r="140" spans="2:9" ht="15" customHeight="1">
      <c r="B140" s="13" t="s">
        <v>1</v>
      </c>
      <c r="C140" s="13" t="s">
        <v>2</v>
      </c>
      <c r="D140" s="13" t="s">
        <v>3</v>
      </c>
      <c r="E140" s="13"/>
      <c r="F140" s="13" t="s">
        <v>4</v>
      </c>
      <c r="G140" s="13"/>
      <c r="H140" s="13" t="s">
        <v>5</v>
      </c>
      <c r="I140" s="13"/>
    </row>
    <row r="141" spans="2:9">
      <c r="B141" s="13"/>
      <c r="C141" s="13"/>
      <c r="D141" s="13" t="s">
        <v>6</v>
      </c>
      <c r="E141" s="13"/>
      <c r="F141" s="13" t="s">
        <v>6</v>
      </c>
      <c r="G141" s="13"/>
      <c r="H141" s="13" t="s">
        <v>6</v>
      </c>
      <c r="I141" s="13"/>
    </row>
    <row r="142" spans="2:9">
      <c r="B142" s="1">
        <v>0</v>
      </c>
      <c r="C142" s="1"/>
      <c r="D142" s="13">
        <v>130.5</v>
      </c>
      <c r="E142" s="13"/>
      <c r="F142" s="13">
        <v>88.6</v>
      </c>
      <c r="G142" s="13"/>
      <c r="H142" s="13">
        <v>82</v>
      </c>
      <c r="I142" s="13"/>
    </row>
    <row r="143" spans="2:9">
      <c r="B143" s="1">
        <v>2</v>
      </c>
      <c r="C143" s="2">
        <v>15.06445125542554</v>
      </c>
      <c r="D143" s="13">
        <v>80.7</v>
      </c>
      <c r="E143" s="13"/>
      <c r="F143" s="13">
        <v>55.2</v>
      </c>
      <c r="G143" s="13"/>
      <c r="H143" s="13">
        <v>67.900000000000006</v>
      </c>
      <c r="I143" s="13"/>
    </row>
    <row r="144" spans="2:9">
      <c r="B144" s="1">
        <v>3</v>
      </c>
      <c r="C144" s="2">
        <v>115.00449447818254</v>
      </c>
      <c r="D144" s="13">
        <v>66.400000000000006</v>
      </c>
      <c r="E144" s="13"/>
      <c r="F144" s="13">
        <v>48.9</v>
      </c>
      <c r="G144" s="13"/>
      <c r="H144" s="13">
        <v>70.599999999999994</v>
      </c>
      <c r="I144" s="13"/>
    </row>
    <row r="145" spans="2:9">
      <c r="B145" s="1">
        <v>4</v>
      </c>
      <c r="C145" s="2">
        <v>171.7068171198818</v>
      </c>
      <c r="D145" s="13">
        <v>76.400000000000006</v>
      </c>
      <c r="E145" s="13"/>
      <c r="F145" s="13">
        <v>49.5</v>
      </c>
      <c r="G145" s="13"/>
      <c r="H145" s="13">
        <v>67.8</v>
      </c>
      <c r="I145" s="13"/>
    </row>
    <row r="146" spans="2:9">
      <c r="B146" s="1">
        <v>5</v>
      </c>
      <c r="C146" s="2">
        <v>221.86912920750669</v>
      </c>
      <c r="D146" s="13">
        <v>81.7</v>
      </c>
      <c r="E146" s="13"/>
      <c r="F146" s="13">
        <v>52.9</v>
      </c>
      <c r="G146" s="13"/>
      <c r="H146" s="13">
        <v>55.7</v>
      </c>
      <c r="I146" s="13"/>
    </row>
    <row r="147" spans="2:9">
      <c r="B147" s="1">
        <v>6</v>
      </c>
      <c r="C147" s="2">
        <v>285.78281668388479</v>
      </c>
      <c r="D147" s="13">
        <v>83.7</v>
      </c>
      <c r="E147" s="13"/>
      <c r="F147" s="13">
        <v>50.4</v>
      </c>
      <c r="G147" s="13"/>
      <c r="H147" s="13">
        <v>62.4</v>
      </c>
      <c r="I147" s="13"/>
    </row>
    <row r="148" spans="2:9">
      <c r="B148" s="1">
        <v>1</v>
      </c>
      <c r="C148" s="2">
        <v>330.28010595813004</v>
      </c>
      <c r="D148" s="13">
        <v>81.7</v>
      </c>
      <c r="E148" s="13"/>
      <c r="F148" s="13">
        <v>54.4</v>
      </c>
      <c r="G148" s="13"/>
      <c r="H148" s="13">
        <v>52.6</v>
      </c>
      <c r="I148" s="13"/>
    </row>
    <row r="149" spans="2:9">
      <c r="B149" s="3" t="s">
        <v>8</v>
      </c>
      <c r="C149" s="3"/>
      <c r="D149" s="17">
        <f>10*LOG10((10^(D143/10)+10^(D144/10)+10^(D145/10)+10^(D146/10)+10^(D147/10)+10^(D148/10))/6)</f>
        <v>80.643026239168563</v>
      </c>
      <c r="E149" s="18"/>
      <c r="F149" s="17">
        <f>10*LOG10((10^(F143/10)+10^(F144/10)+10^(F145/10)+10^(F146/10)+10^(F147/10)+10^(F148/10))/6)</f>
        <v>52.544417569603901</v>
      </c>
      <c r="G149" s="18"/>
      <c r="H149" s="17">
        <f>10*LOG10((10^(H143/10)+10^(H144/10)+10^(H145/10)+10^(H146/10)+10^(H147/10)+10^(H148/10))/6)</f>
        <v>66.362268440045597</v>
      </c>
      <c r="I149" s="18"/>
    </row>
    <row r="150" spans="2:9">
      <c r="B150" s="14" t="s">
        <v>9</v>
      </c>
      <c r="C150" s="14"/>
      <c r="D150" s="14"/>
      <c r="E150" s="14"/>
      <c r="F150" s="11">
        <v>0.76</v>
      </c>
    </row>
    <row r="151" spans="2:9">
      <c r="B151" s="14" t="s">
        <v>11</v>
      </c>
      <c r="C151" s="14"/>
      <c r="D151" s="14"/>
      <c r="E151" s="14"/>
      <c r="F151" s="11">
        <v>0.42</v>
      </c>
    </row>
    <row r="152" spans="2:9">
      <c r="B152" s="14" t="s">
        <v>12</v>
      </c>
      <c r="C152" s="14"/>
      <c r="D152" s="14"/>
      <c r="E152" s="14"/>
      <c r="F152" s="11">
        <v>0</v>
      </c>
    </row>
    <row r="154" spans="2:9">
      <c r="B154" s="12" t="s">
        <v>22</v>
      </c>
      <c r="C154" s="12"/>
      <c r="D154" s="12"/>
      <c r="E154" s="12"/>
      <c r="F154" s="12"/>
      <c r="G154" s="12"/>
      <c r="H154" s="12"/>
      <c r="I154" s="12"/>
    </row>
    <row r="155" spans="2:9" ht="15" customHeight="1">
      <c r="B155" s="13" t="s">
        <v>1</v>
      </c>
      <c r="C155" s="13" t="s">
        <v>2</v>
      </c>
      <c r="D155" s="13" t="s">
        <v>3</v>
      </c>
      <c r="E155" s="13"/>
      <c r="F155" s="13" t="s">
        <v>4</v>
      </c>
      <c r="G155" s="13"/>
      <c r="H155" s="13" t="s">
        <v>5</v>
      </c>
      <c r="I155" s="13"/>
    </row>
    <row r="156" spans="2:9">
      <c r="B156" s="13"/>
      <c r="C156" s="13"/>
      <c r="D156" s="13" t="s">
        <v>6</v>
      </c>
      <c r="E156" s="13"/>
      <c r="F156" s="13" t="s">
        <v>6</v>
      </c>
      <c r="G156" s="13"/>
      <c r="H156" s="13" t="s">
        <v>6</v>
      </c>
      <c r="I156" s="13"/>
    </row>
    <row r="157" spans="2:9">
      <c r="B157" s="1">
        <v>0</v>
      </c>
      <c r="C157" s="1"/>
      <c r="D157" s="13">
        <v>130.4</v>
      </c>
      <c r="E157" s="13"/>
      <c r="F157" s="13">
        <v>89</v>
      </c>
      <c r="G157" s="13"/>
      <c r="H157" s="13">
        <v>78.3</v>
      </c>
      <c r="I157" s="13"/>
    </row>
    <row r="158" spans="2:9">
      <c r="B158" s="1">
        <v>2</v>
      </c>
      <c r="C158" s="2">
        <v>15.06445125542554</v>
      </c>
      <c r="D158" s="5">
        <v>80.8</v>
      </c>
      <c r="E158" s="5"/>
      <c r="F158" s="13">
        <v>53</v>
      </c>
      <c r="G158" s="13"/>
      <c r="H158" s="13">
        <v>68.599999999999994</v>
      </c>
      <c r="I158" s="13"/>
    </row>
    <row r="159" spans="2:9">
      <c r="B159" s="1">
        <v>3</v>
      </c>
      <c r="C159" s="2">
        <v>115.00449447818254</v>
      </c>
      <c r="D159" s="5">
        <v>66.099999999999994</v>
      </c>
      <c r="E159" s="5"/>
      <c r="F159" s="13">
        <v>50.4</v>
      </c>
      <c r="G159" s="13"/>
      <c r="H159" s="13">
        <v>69.400000000000006</v>
      </c>
      <c r="I159" s="13"/>
    </row>
    <row r="160" spans="2:9">
      <c r="B160" s="1">
        <v>4</v>
      </c>
      <c r="C160" s="2">
        <v>171.7068171198818</v>
      </c>
      <c r="D160" s="5">
        <v>76.400000000000006</v>
      </c>
      <c r="E160" s="5"/>
      <c r="F160" s="13">
        <v>50.7</v>
      </c>
      <c r="G160" s="13"/>
      <c r="H160" s="13">
        <v>67.900000000000006</v>
      </c>
      <c r="I160" s="13"/>
    </row>
    <row r="161" spans="2:9">
      <c r="B161" s="1">
        <v>5</v>
      </c>
      <c r="C161" s="2">
        <v>221.86912920750669</v>
      </c>
      <c r="D161" s="5">
        <v>78.3</v>
      </c>
      <c r="E161" s="5"/>
      <c r="F161" s="13">
        <v>52.9</v>
      </c>
      <c r="G161" s="13"/>
      <c r="H161" s="13">
        <v>57.7</v>
      </c>
      <c r="I161" s="13"/>
    </row>
    <row r="162" spans="2:9">
      <c r="B162" s="1">
        <v>6</v>
      </c>
      <c r="C162" s="2">
        <v>285.78281668388479</v>
      </c>
      <c r="D162" s="5">
        <v>83.5</v>
      </c>
      <c r="E162" s="5"/>
      <c r="F162" s="13">
        <v>52.6</v>
      </c>
      <c r="G162" s="13"/>
      <c r="H162" s="13">
        <v>61</v>
      </c>
      <c r="I162" s="13"/>
    </row>
    <row r="163" spans="2:9">
      <c r="B163" s="1">
        <v>1</v>
      </c>
      <c r="C163" s="2">
        <v>330.28010595813004</v>
      </c>
      <c r="D163" s="5">
        <v>82</v>
      </c>
      <c r="E163" s="5"/>
      <c r="F163" s="13">
        <v>55.7</v>
      </c>
      <c r="G163" s="13"/>
      <c r="H163" s="13">
        <v>46.8</v>
      </c>
      <c r="I163" s="13"/>
    </row>
    <row r="164" spans="2:9">
      <c r="B164" s="3" t="s">
        <v>8</v>
      </c>
      <c r="C164" s="3"/>
      <c r="D164" s="17">
        <f>10*LOG10((10^(D158/10)+10^(D159/10)+10^(D160/10)+10^(D161/10)+10^(D162/10)+10^(D163/10))/6)</f>
        <v>80.127820982079982</v>
      </c>
      <c r="E164" s="18"/>
      <c r="F164" s="17">
        <f>10*LOG10((10^(F158/10)+10^(F159/10)+10^(F160/10)+10^(F161/10)+10^(F162/10)+10^(F163/10))/6)</f>
        <v>52.919433781443431</v>
      </c>
      <c r="G164" s="18"/>
      <c r="H164" s="17">
        <f>10*LOG10((10^(H158/10)+10^(H159/10)+10^(H160/10)+10^(H161/10)+10^(H162/10)+10^(H163/10))/6)</f>
        <v>66.023417858729658</v>
      </c>
      <c r="I164" s="18"/>
    </row>
    <row r="165" spans="2:9">
      <c r="B165" s="14" t="s">
        <v>9</v>
      </c>
      <c r="C165" s="14"/>
      <c r="D165" s="14"/>
      <c r="E165" s="14"/>
      <c r="F165" s="11">
        <v>0.76</v>
      </c>
    </row>
    <row r="166" spans="2:9">
      <c r="B166" s="14" t="s">
        <v>11</v>
      </c>
      <c r="C166" s="14"/>
      <c r="D166" s="14"/>
      <c r="E166" s="14"/>
      <c r="F166" s="11">
        <v>0.42</v>
      </c>
    </row>
    <row r="167" spans="2:9">
      <c r="B167" s="14" t="s">
        <v>12</v>
      </c>
      <c r="C167" s="14"/>
      <c r="D167" s="14"/>
      <c r="E167" s="14"/>
      <c r="F167" s="11">
        <v>0.42</v>
      </c>
    </row>
    <row r="169" spans="2:9" ht="15.75" thickBot="1">
      <c r="B169" s="12" t="s">
        <v>23</v>
      </c>
      <c r="C169" s="12"/>
      <c r="D169" s="12"/>
      <c r="E169" s="12"/>
      <c r="F169" s="12"/>
      <c r="G169" s="12"/>
      <c r="H169" s="12"/>
      <c r="I169" s="12"/>
    </row>
    <row r="170" spans="2:9" ht="15" customHeight="1" thickBot="1">
      <c r="B170" s="22" t="s">
        <v>1</v>
      </c>
      <c r="C170" s="22" t="s">
        <v>2</v>
      </c>
      <c r="D170" s="20" t="s">
        <v>3</v>
      </c>
      <c r="E170" s="21"/>
      <c r="F170" s="20" t="s">
        <v>4</v>
      </c>
      <c r="G170" s="21"/>
      <c r="H170" s="20" t="s">
        <v>5</v>
      </c>
      <c r="I170" s="21"/>
    </row>
    <row r="171" spans="2:9" ht="15.75" thickBot="1">
      <c r="B171" s="23"/>
      <c r="C171" s="23"/>
      <c r="D171" s="20" t="s">
        <v>6</v>
      </c>
      <c r="E171" s="21"/>
      <c r="F171" s="20" t="s">
        <v>6</v>
      </c>
      <c r="G171" s="21"/>
      <c r="H171" s="20" t="s">
        <v>6</v>
      </c>
      <c r="I171" s="21"/>
    </row>
    <row r="172" spans="2:9" ht="15.75" thickBot="1">
      <c r="B172" s="6">
        <v>0</v>
      </c>
      <c r="C172" s="7"/>
      <c r="D172" s="8">
        <v>129.69999999999999</v>
      </c>
      <c r="E172" s="9"/>
      <c r="F172" s="8">
        <v>87.7</v>
      </c>
      <c r="G172" s="9"/>
      <c r="H172" s="8">
        <v>78.5</v>
      </c>
      <c r="I172" s="9"/>
    </row>
    <row r="173" spans="2:9" ht="15.75" thickBot="1">
      <c r="B173" s="6">
        <v>2</v>
      </c>
      <c r="C173" s="2">
        <v>15.06445125542554</v>
      </c>
      <c r="D173" s="10">
        <v>61.7</v>
      </c>
      <c r="E173" s="9"/>
      <c r="F173" s="8">
        <v>62.2</v>
      </c>
      <c r="G173" s="9"/>
      <c r="H173" s="8">
        <v>50.7</v>
      </c>
      <c r="I173" s="9"/>
    </row>
    <row r="174" spans="2:9" ht="15.75" thickBot="1">
      <c r="B174" s="6">
        <v>3</v>
      </c>
      <c r="C174" s="2">
        <v>115.00449447818254</v>
      </c>
      <c r="D174" s="10">
        <v>70.7</v>
      </c>
      <c r="E174" s="9"/>
      <c r="F174" s="8">
        <v>61.3</v>
      </c>
      <c r="G174" s="9"/>
      <c r="H174" s="8">
        <v>54</v>
      </c>
      <c r="I174" s="9"/>
    </row>
    <row r="175" spans="2:9" ht="15.75" thickBot="1">
      <c r="B175" s="6">
        <v>4</v>
      </c>
      <c r="C175" s="2">
        <v>171.7068171198818</v>
      </c>
      <c r="D175" s="10">
        <v>73.2</v>
      </c>
      <c r="E175" s="9"/>
      <c r="F175" s="8">
        <v>61.2</v>
      </c>
      <c r="G175" s="9"/>
      <c r="H175" s="8">
        <v>52.3</v>
      </c>
      <c r="I175" s="9"/>
    </row>
    <row r="176" spans="2:9" ht="15.75" thickBot="1">
      <c r="B176" s="6">
        <v>5</v>
      </c>
      <c r="C176" s="2">
        <v>221.86912920750669</v>
      </c>
      <c r="D176" s="10">
        <v>76.400000000000006</v>
      </c>
      <c r="E176" s="9"/>
      <c r="F176" s="8">
        <v>54.3</v>
      </c>
      <c r="G176" s="9"/>
      <c r="H176" s="8">
        <v>59.7</v>
      </c>
      <c r="I176" s="9"/>
    </row>
    <row r="177" spans="2:9" ht="15.75" thickBot="1">
      <c r="B177" s="6">
        <v>6</v>
      </c>
      <c r="C177" s="2">
        <v>285.78281668388479</v>
      </c>
      <c r="D177" s="10">
        <v>79.900000000000006</v>
      </c>
      <c r="E177" s="9"/>
      <c r="F177" s="8">
        <v>50.5</v>
      </c>
      <c r="G177" s="9"/>
      <c r="H177" s="8">
        <v>55.1</v>
      </c>
      <c r="I177" s="9"/>
    </row>
    <row r="178" spans="2:9" ht="15.75" thickBot="1">
      <c r="B178" s="6">
        <v>1</v>
      </c>
      <c r="C178" s="2">
        <v>330.28010595813004</v>
      </c>
      <c r="D178" s="10">
        <v>75.3</v>
      </c>
      <c r="E178" s="9"/>
      <c r="F178" s="8">
        <v>57</v>
      </c>
      <c r="G178" s="9"/>
      <c r="H178" s="8">
        <v>57.1</v>
      </c>
      <c r="I178" s="9"/>
    </row>
    <row r="179" spans="2:9">
      <c r="B179" s="3" t="s">
        <v>8</v>
      </c>
      <c r="C179" s="3"/>
      <c r="D179" s="17">
        <f>10*LOG10((10^(D173/10)+10^(D174/10)+10^(D175/10)+10^(D176/10)+10^(D177/10)+10^(D178/10))/6)</f>
        <v>75.427855342862756</v>
      </c>
      <c r="E179" s="18"/>
      <c r="F179" s="17">
        <f>10*LOG10((10^(F173/10)+10^(F174/10)+10^(F175/10)+10^(F176/10)+10^(F177/10)+10^(F178/10))/6)</f>
        <v>59.386322108938991</v>
      </c>
      <c r="G179" s="18"/>
      <c r="H179" s="17">
        <f>10*LOG10((10^(H173/10)+10^(H174/10)+10^(H175/10)+10^(H176/10)+10^(H177/10)+10^(H178/10))/6)</f>
        <v>55.85124464006077</v>
      </c>
      <c r="I179" s="18"/>
    </row>
    <row r="180" spans="2:9">
      <c r="B180" s="14" t="s">
        <v>9</v>
      </c>
      <c r="C180" s="14"/>
      <c r="D180" s="14"/>
      <c r="E180" s="14"/>
      <c r="F180" s="11">
        <v>0</v>
      </c>
    </row>
    <row r="181" spans="2:9">
      <c r="B181" s="14" t="s">
        <v>11</v>
      </c>
      <c r="C181" s="14"/>
      <c r="D181" s="14"/>
      <c r="E181" s="14"/>
      <c r="F181" s="11">
        <v>0</v>
      </c>
    </row>
    <row r="182" spans="2:9">
      <c r="B182" s="14" t="s">
        <v>12</v>
      </c>
      <c r="C182" s="14"/>
      <c r="D182" s="14"/>
      <c r="E182" s="14"/>
      <c r="F182" s="11">
        <v>0</v>
      </c>
    </row>
    <row r="184" spans="2:9">
      <c r="B184" s="12" t="s">
        <v>24</v>
      </c>
      <c r="C184" s="12"/>
      <c r="D184" s="12"/>
      <c r="E184" s="12"/>
      <c r="F184" s="12"/>
      <c r="G184" s="12"/>
      <c r="H184" s="12"/>
      <c r="I184" s="12"/>
    </row>
    <row r="185" spans="2:9" ht="15" customHeight="1">
      <c r="B185" s="13" t="s">
        <v>1</v>
      </c>
      <c r="C185" s="13" t="s">
        <v>2</v>
      </c>
      <c r="D185" s="13" t="s">
        <v>3</v>
      </c>
      <c r="E185" s="13"/>
      <c r="F185" s="13" t="s">
        <v>4</v>
      </c>
      <c r="G185" s="13"/>
      <c r="H185" s="13" t="s">
        <v>5</v>
      </c>
      <c r="I185" s="13"/>
    </row>
    <row r="186" spans="2:9">
      <c r="B186" s="13"/>
      <c r="C186" s="13"/>
      <c r="D186" s="13" t="s">
        <v>6</v>
      </c>
      <c r="E186" s="13"/>
      <c r="F186" s="13" t="s">
        <v>6</v>
      </c>
      <c r="G186" s="13"/>
      <c r="H186" s="13" t="s">
        <v>6</v>
      </c>
      <c r="I186" s="13"/>
    </row>
    <row r="187" spans="2:9">
      <c r="B187" s="1">
        <v>0</v>
      </c>
      <c r="C187" s="1"/>
      <c r="D187" s="5">
        <v>129.9</v>
      </c>
      <c r="E187" s="5"/>
      <c r="F187" s="5">
        <v>90.4</v>
      </c>
      <c r="G187" s="5"/>
      <c r="H187" s="5">
        <v>85.2</v>
      </c>
      <c r="I187" s="5"/>
    </row>
    <row r="188" spans="2:9">
      <c r="B188" s="1">
        <v>2</v>
      </c>
      <c r="C188" s="2">
        <v>15.06445125542554</v>
      </c>
      <c r="D188" s="5">
        <v>76.8</v>
      </c>
      <c r="E188" s="5"/>
      <c r="F188" s="5">
        <v>62.1</v>
      </c>
      <c r="G188" s="5"/>
      <c r="H188" s="5">
        <v>52.9</v>
      </c>
      <c r="I188" s="5"/>
    </row>
    <row r="189" spans="2:9">
      <c r="B189" s="1">
        <v>3</v>
      </c>
      <c r="C189" s="2">
        <v>115.00449447818254</v>
      </c>
      <c r="D189" s="5">
        <v>73.7</v>
      </c>
      <c r="E189" s="5"/>
      <c r="F189" s="5">
        <v>57.3</v>
      </c>
      <c r="G189" s="5"/>
      <c r="H189" s="5">
        <v>55.6</v>
      </c>
      <c r="I189" s="5"/>
    </row>
    <row r="190" spans="2:9">
      <c r="B190" s="1">
        <v>4</v>
      </c>
      <c r="C190" s="2">
        <v>171.7068171198818</v>
      </c>
      <c r="D190" s="5">
        <v>79.400000000000006</v>
      </c>
      <c r="E190" s="5"/>
      <c r="F190" s="5">
        <v>56.7</v>
      </c>
      <c r="G190" s="5"/>
      <c r="H190" s="5">
        <v>54.5</v>
      </c>
      <c r="I190" s="5"/>
    </row>
    <row r="191" spans="2:9">
      <c r="B191" s="1">
        <v>5</v>
      </c>
      <c r="C191" s="2">
        <v>221.86912920750669</v>
      </c>
      <c r="D191" s="5">
        <v>78.2</v>
      </c>
      <c r="E191" s="5"/>
      <c r="F191" s="5">
        <v>53.5</v>
      </c>
      <c r="G191" s="5"/>
      <c r="H191" s="5">
        <v>58.9</v>
      </c>
      <c r="I191" s="5"/>
    </row>
    <row r="192" spans="2:9">
      <c r="B192" s="1">
        <v>6</v>
      </c>
      <c r="C192" s="2">
        <v>285.78281668388479</v>
      </c>
      <c r="D192" s="5">
        <v>84.2</v>
      </c>
      <c r="E192" s="5"/>
      <c r="F192" s="5">
        <v>52.6</v>
      </c>
      <c r="G192" s="5"/>
      <c r="H192" s="5">
        <v>57.1</v>
      </c>
      <c r="I192" s="5"/>
    </row>
    <row r="193" spans="2:9">
      <c r="B193" s="1">
        <v>1</v>
      </c>
      <c r="C193" s="2">
        <v>330.28010595813004</v>
      </c>
      <c r="D193" s="5">
        <v>80.5</v>
      </c>
      <c r="E193" s="5"/>
      <c r="F193" s="5">
        <v>54.1</v>
      </c>
      <c r="G193" s="5"/>
      <c r="H193" s="5">
        <v>58.6</v>
      </c>
      <c r="I193" s="5"/>
    </row>
    <row r="194" spans="2:9">
      <c r="B194" s="3" t="s">
        <v>8</v>
      </c>
      <c r="C194" s="3"/>
      <c r="D194" s="17">
        <f>10*LOG10((10^(D188/10)+10^(D189/10)+10^(D190/10)+10^(D191/10)+10^(D192/10)+10^(D193/10))/6)</f>
        <v>79.997825419484315</v>
      </c>
      <c r="E194" s="18"/>
      <c r="F194" s="17">
        <f>10*LOG10((10^(F188/10)+10^(F189/10)+10^(F190/10)+10^(F191/10)+10^(F192/10)+10^(F193/10))/6)</f>
        <v>57.389732026252901</v>
      </c>
      <c r="G194" s="18"/>
      <c r="H194" s="17">
        <f>10*LOG10((10^(H188/10)+10^(H189/10)+10^(H190/10)+10^(H191/10)+10^(H192/10)+10^(H193/10))/6)</f>
        <v>56.772182964550311</v>
      </c>
      <c r="I194" s="18"/>
    </row>
    <row r="195" spans="2:9">
      <c r="B195" s="14" t="s">
        <v>9</v>
      </c>
      <c r="C195" s="14"/>
      <c r="D195" s="14"/>
      <c r="E195" s="14"/>
      <c r="F195" s="11">
        <v>2.2799999999999998</v>
      </c>
    </row>
    <row r="196" spans="2:9">
      <c r="B196" s="14" t="s">
        <v>11</v>
      </c>
      <c r="C196" s="14"/>
      <c r="D196" s="14"/>
      <c r="E196" s="14"/>
      <c r="F196" s="11">
        <v>0</v>
      </c>
    </row>
    <row r="197" spans="2:9">
      <c r="B197" s="14" t="s">
        <v>12</v>
      </c>
      <c r="C197" s="14"/>
      <c r="D197" s="14"/>
      <c r="E197" s="14"/>
      <c r="F197" s="11">
        <v>0</v>
      </c>
    </row>
    <row r="199" spans="2:9">
      <c r="B199" s="12" t="s">
        <v>25</v>
      </c>
      <c r="C199" s="12"/>
      <c r="D199" s="12"/>
      <c r="E199" s="12"/>
      <c r="F199" s="12"/>
      <c r="G199" s="12"/>
      <c r="H199" s="12"/>
      <c r="I199" s="12"/>
    </row>
    <row r="200" spans="2:9" ht="15" customHeight="1">
      <c r="B200" s="13" t="s">
        <v>1</v>
      </c>
      <c r="C200" s="13" t="s">
        <v>2</v>
      </c>
      <c r="D200" s="13" t="s">
        <v>3</v>
      </c>
      <c r="E200" s="13"/>
      <c r="F200" s="13" t="s">
        <v>4</v>
      </c>
      <c r="G200" s="13"/>
      <c r="H200" s="13" t="s">
        <v>5</v>
      </c>
      <c r="I200" s="13"/>
    </row>
    <row r="201" spans="2:9">
      <c r="B201" s="13"/>
      <c r="C201" s="13"/>
      <c r="D201" s="13" t="s">
        <v>6</v>
      </c>
      <c r="E201" s="13"/>
      <c r="F201" s="13" t="s">
        <v>6</v>
      </c>
      <c r="G201" s="13"/>
      <c r="H201" s="13" t="s">
        <v>6</v>
      </c>
      <c r="I201" s="13"/>
    </row>
    <row r="202" spans="2:9">
      <c r="B202" s="1">
        <v>0</v>
      </c>
      <c r="C202" s="1"/>
      <c r="D202" s="5">
        <v>130.4</v>
      </c>
      <c r="E202" s="5"/>
      <c r="F202" s="5">
        <v>90.7</v>
      </c>
      <c r="G202" s="5"/>
      <c r="H202" s="5">
        <v>83</v>
      </c>
      <c r="I202" s="5"/>
    </row>
    <row r="203" spans="2:9">
      <c r="B203" s="1">
        <v>2</v>
      </c>
      <c r="C203" s="2">
        <v>15.06445125542554</v>
      </c>
      <c r="D203" s="5">
        <v>77.599999999999994</v>
      </c>
      <c r="E203" s="5"/>
      <c r="F203" s="5">
        <v>60.8</v>
      </c>
      <c r="G203" s="5"/>
      <c r="H203" s="5">
        <v>53.8</v>
      </c>
      <c r="I203" s="5"/>
    </row>
    <row r="204" spans="2:9">
      <c r="B204" s="1">
        <v>3</v>
      </c>
      <c r="C204" s="2">
        <v>115.00449447818254</v>
      </c>
      <c r="D204" s="5">
        <v>66.900000000000006</v>
      </c>
      <c r="E204" s="5"/>
      <c r="F204" s="5">
        <v>54.8</v>
      </c>
      <c r="G204" s="5"/>
      <c r="H204" s="5">
        <v>60.8</v>
      </c>
      <c r="I204" s="5"/>
    </row>
    <row r="205" spans="2:9">
      <c r="B205" s="1">
        <v>4</v>
      </c>
      <c r="C205" s="2">
        <v>171.7068171198818</v>
      </c>
      <c r="D205" s="5">
        <v>75.7</v>
      </c>
      <c r="E205" s="5"/>
      <c r="F205" s="5">
        <v>57.3</v>
      </c>
      <c r="G205" s="5"/>
      <c r="H205" s="5">
        <v>57.1</v>
      </c>
      <c r="I205" s="5"/>
    </row>
    <row r="206" spans="2:9">
      <c r="B206" s="1">
        <v>5</v>
      </c>
      <c r="C206" s="2">
        <v>221.86912920750669</v>
      </c>
      <c r="D206" s="5">
        <v>81.2</v>
      </c>
      <c r="E206" s="5"/>
      <c r="F206" s="5">
        <v>53.1</v>
      </c>
      <c r="G206" s="5"/>
      <c r="H206" s="5">
        <v>58.9</v>
      </c>
      <c r="I206" s="5"/>
    </row>
    <row r="207" spans="2:9">
      <c r="B207" s="1">
        <v>6</v>
      </c>
      <c r="C207" s="2">
        <v>285.78281668388479</v>
      </c>
      <c r="D207" s="5">
        <v>84.3</v>
      </c>
      <c r="E207" s="5"/>
      <c r="F207" s="5">
        <v>52.5</v>
      </c>
      <c r="G207" s="5"/>
      <c r="H207" s="5">
        <v>56</v>
      </c>
      <c r="I207" s="5"/>
    </row>
    <row r="208" spans="2:9">
      <c r="B208" s="1">
        <v>1</v>
      </c>
      <c r="C208" s="2">
        <v>330.28010595813004</v>
      </c>
      <c r="D208" s="5">
        <v>80.400000000000006</v>
      </c>
      <c r="E208" s="5"/>
      <c r="F208" s="5">
        <v>57.1</v>
      </c>
      <c r="G208" s="5"/>
      <c r="H208" s="5">
        <v>58</v>
      </c>
      <c r="I208" s="5"/>
    </row>
    <row r="209" spans="2:9">
      <c r="B209" s="3" t="s">
        <v>8</v>
      </c>
      <c r="C209" s="3"/>
      <c r="D209" s="17">
        <f>10*LOG10((10^(D203/10)+10^(D204/10)+10^(D205/10)+10^(D206/10)+10^(D207/10)+10^(D208/10))/6)</f>
        <v>80.073368089367548</v>
      </c>
      <c r="E209" s="18"/>
      <c r="F209" s="17">
        <f>10*LOG10((10^(F203/10)+10^(F204/10)+10^(F205/10)+10^(F206/10)+10^(F207/10)+10^(F208/10))/6)</f>
        <v>56.896276572973349</v>
      </c>
      <c r="G209" s="18"/>
      <c r="H209" s="17">
        <f>10*LOG10((10^(H203/10)+10^(H204/10)+10^(H205/10)+10^(H206/10)+10^(H207/10)+10^(H208/10))/6)</f>
        <v>57.970736399203403</v>
      </c>
      <c r="I209" s="18"/>
    </row>
    <row r="210" spans="2:9">
      <c r="B210" s="14" t="s">
        <v>9</v>
      </c>
      <c r="C210" s="14"/>
      <c r="D210" s="14"/>
      <c r="E210" s="14"/>
      <c r="F210" s="11">
        <v>2.2799999999999998</v>
      </c>
    </row>
    <row r="211" spans="2:9">
      <c r="B211" s="14" t="s">
        <v>11</v>
      </c>
      <c r="C211" s="14"/>
      <c r="D211" s="14"/>
      <c r="E211" s="14"/>
      <c r="F211" s="11">
        <v>0.42</v>
      </c>
    </row>
    <row r="212" spans="2:9">
      <c r="B212" s="14" t="s">
        <v>12</v>
      </c>
      <c r="C212" s="14"/>
      <c r="D212" s="14"/>
      <c r="E212" s="14"/>
      <c r="F212" s="11">
        <v>0</v>
      </c>
    </row>
    <row r="214" spans="2:9">
      <c r="B214" s="12" t="s">
        <v>26</v>
      </c>
      <c r="C214" s="12"/>
      <c r="D214" s="12"/>
      <c r="E214" s="12"/>
      <c r="F214" s="12"/>
      <c r="G214" s="12"/>
      <c r="H214" s="12"/>
      <c r="I214" s="12"/>
    </row>
    <row r="215" spans="2:9" ht="15" customHeight="1">
      <c r="B215" s="13" t="s">
        <v>1</v>
      </c>
      <c r="C215" s="13" t="s">
        <v>2</v>
      </c>
      <c r="D215" s="13" t="s">
        <v>3</v>
      </c>
      <c r="E215" s="13"/>
      <c r="F215" s="13" t="s">
        <v>4</v>
      </c>
      <c r="G215" s="13"/>
      <c r="H215" s="13" t="s">
        <v>5</v>
      </c>
      <c r="I215" s="13"/>
    </row>
    <row r="216" spans="2:9">
      <c r="B216" s="13"/>
      <c r="C216" s="13"/>
      <c r="D216" s="13" t="s">
        <v>6</v>
      </c>
      <c r="E216" s="13"/>
      <c r="F216" s="13" t="s">
        <v>6</v>
      </c>
      <c r="G216" s="13"/>
      <c r="H216" s="13" t="s">
        <v>6</v>
      </c>
      <c r="I216" s="13"/>
    </row>
    <row r="217" spans="2:9">
      <c r="B217" s="1">
        <v>0</v>
      </c>
      <c r="C217" s="1"/>
      <c r="D217" s="5">
        <v>130.1</v>
      </c>
      <c r="E217" s="5"/>
      <c r="F217" s="5">
        <v>91.3</v>
      </c>
      <c r="G217" s="5"/>
      <c r="H217" s="5">
        <v>85.1</v>
      </c>
      <c r="I217" s="5"/>
    </row>
    <row r="218" spans="2:9">
      <c r="B218" s="1">
        <v>2</v>
      </c>
      <c r="C218" s="2">
        <v>15.06445125542554</v>
      </c>
      <c r="D218" s="5">
        <v>77</v>
      </c>
      <c r="E218" s="5"/>
      <c r="F218" s="5">
        <v>61.4</v>
      </c>
      <c r="G218" s="5"/>
      <c r="H218" s="5">
        <v>57.6</v>
      </c>
      <c r="I218" s="5"/>
    </row>
    <row r="219" spans="2:9">
      <c r="B219" s="1">
        <v>3</v>
      </c>
      <c r="C219" s="2">
        <v>115.00449447818254</v>
      </c>
      <c r="D219" s="5">
        <v>72</v>
      </c>
      <c r="E219" s="5"/>
      <c r="F219" s="5">
        <v>54.6</v>
      </c>
      <c r="G219" s="5"/>
      <c r="H219" s="5">
        <v>63.1</v>
      </c>
      <c r="I219" s="5"/>
    </row>
    <row r="220" spans="2:9">
      <c r="B220" s="1">
        <v>4</v>
      </c>
      <c r="C220" s="2">
        <v>171.7068171198818</v>
      </c>
      <c r="D220" s="5">
        <v>78.400000000000006</v>
      </c>
      <c r="E220" s="5"/>
      <c r="F220" s="5">
        <v>56.2</v>
      </c>
      <c r="G220" s="5"/>
      <c r="H220" s="5">
        <v>61.5</v>
      </c>
      <c r="I220" s="5"/>
    </row>
    <row r="221" spans="2:9">
      <c r="B221" s="1">
        <v>5</v>
      </c>
      <c r="C221" s="2">
        <v>221.86912920750669</v>
      </c>
      <c r="D221" s="5">
        <v>80.400000000000006</v>
      </c>
      <c r="E221" s="5"/>
      <c r="F221" s="5">
        <v>55.2</v>
      </c>
      <c r="G221" s="5"/>
      <c r="H221" s="5">
        <v>59.2</v>
      </c>
      <c r="I221" s="5"/>
    </row>
    <row r="222" spans="2:9">
      <c r="B222" s="1">
        <v>6</v>
      </c>
      <c r="C222" s="2">
        <v>285.78281668388479</v>
      </c>
      <c r="D222" s="5">
        <v>84.2</v>
      </c>
      <c r="E222" s="5"/>
      <c r="F222" s="5">
        <v>53.6</v>
      </c>
      <c r="G222" s="5"/>
      <c r="H222" s="5">
        <v>56.4</v>
      </c>
      <c r="I222" s="5"/>
    </row>
    <row r="223" spans="2:9">
      <c r="B223" s="1">
        <v>1</v>
      </c>
      <c r="C223" s="2">
        <v>330.28010595813004</v>
      </c>
      <c r="D223" s="5">
        <v>79.900000000000006</v>
      </c>
      <c r="E223" s="5"/>
      <c r="F223" s="5">
        <v>56.4</v>
      </c>
      <c r="G223" s="5"/>
      <c r="H223" s="5">
        <v>60.8</v>
      </c>
      <c r="I223" s="5"/>
    </row>
    <row r="224" spans="2:9">
      <c r="B224" s="3" t="s">
        <v>8</v>
      </c>
      <c r="C224" s="3"/>
      <c r="D224" s="17">
        <f>10*LOG10((10^(D218/10)+10^(D219/10)+10^(D220/10)+10^(D221/10)+10^(D222/10)+10^(D223/10))/6)</f>
        <v>80.039981077902794</v>
      </c>
      <c r="E224" s="18"/>
      <c r="F224" s="17">
        <f>10*LOG10((10^(F218/10)+10^(F219/10)+10^(F220/10)+10^(F221/10)+10^(F222/10)+10^(F223/10))/6)</f>
        <v>57.107364095670832</v>
      </c>
      <c r="G224" s="18"/>
      <c r="H224" s="17">
        <f>10*LOG10((10^(H218/10)+10^(H219/10)+10^(H220/10)+10^(H221/10)+10^(H222/10)+10^(H223/10))/6)</f>
        <v>60.347794419193008</v>
      </c>
      <c r="I224" s="18"/>
    </row>
    <row r="225" spans="2:9">
      <c r="B225" s="14" t="s">
        <v>9</v>
      </c>
      <c r="C225" s="14"/>
      <c r="D225" s="14"/>
      <c r="E225" s="14"/>
      <c r="F225" s="11">
        <v>2.2799999999999998</v>
      </c>
    </row>
    <row r="226" spans="2:9">
      <c r="B226" s="14" t="s">
        <v>11</v>
      </c>
      <c r="C226" s="14"/>
      <c r="D226" s="14"/>
      <c r="E226" s="14"/>
      <c r="F226" s="11">
        <v>0.42</v>
      </c>
    </row>
    <row r="227" spans="2:9">
      <c r="B227" s="14" t="s">
        <v>12</v>
      </c>
      <c r="C227" s="14"/>
      <c r="D227" s="14"/>
      <c r="E227" s="14"/>
      <c r="F227" s="11">
        <v>0.42</v>
      </c>
    </row>
    <row r="229" spans="2:9">
      <c r="B229" s="12" t="s">
        <v>27</v>
      </c>
      <c r="C229" s="12"/>
      <c r="D229" s="12"/>
      <c r="E229" s="12"/>
      <c r="F229" s="12"/>
      <c r="G229" s="12"/>
      <c r="H229" s="12"/>
      <c r="I229" s="12"/>
    </row>
    <row r="230" spans="2:9" ht="15" customHeight="1">
      <c r="B230" s="13" t="s">
        <v>1</v>
      </c>
      <c r="C230" s="13" t="s">
        <v>2</v>
      </c>
      <c r="D230" s="13" t="s">
        <v>3</v>
      </c>
      <c r="E230" s="13"/>
      <c r="F230" s="13" t="s">
        <v>4</v>
      </c>
      <c r="G230" s="13"/>
      <c r="H230" s="13" t="s">
        <v>5</v>
      </c>
      <c r="I230" s="13"/>
    </row>
    <row r="231" spans="2:9">
      <c r="B231" s="13"/>
      <c r="C231" s="13"/>
      <c r="D231" s="13" t="s">
        <v>6</v>
      </c>
      <c r="E231" s="13"/>
      <c r="F231" s="13" t="s">
        <v>6</v>
      </c>
      <c r="G231" s="13"/>
      <c r="H231" s="13" t="s">
        <v>6</v>
      </c>
      <c r="I231" s="13"/>
    </row>
    <row r="232" spans="2:9">
      <c r="B232" s="1">
        <v>0</v>
      </c>
      <c r="C232" s="1"/>
      <c r="D232" s="5">
        <v>129.6</v>
      </c>
      <c r="E232" s="5"/>
      <c r="F232" s="5">
        <v>93.8</v>
      </c>
      <c r="G232" s="5"/>
      <c r="H232" s="5">
        <v>77.599999999999994</v>
      </c>
      <c r="I232" s="5"/>
    </row>
    <row r="233" spans="2:9">
      <c r="B233" s="1">
        <v>2</v>
      </c>
      <c r="C233" s="2">
        <v>15.06445125542554</v>
      </c>
      <c r="D233" s="5">
        <v>61.7</v>
      </c>
      <c r="E233" s="5"/>
      <c r="F233" s="5">
        <v>65.5</v>
      </c>
      <c r="G233" s="5"/>
      <c r="H233" s="5">
        <v>53.6</v>
      </c>
      <c r="I233" s="5"/>
    </row>
    <row r="234" spans="2:9">
      <c r="B234" s="1">
        <v>3</v>
      </c>
      <c r="C234" s="2">
        <v>115.00449447818254</v>
      </c>
      <c r="D234" s="5">
        <v>70.400000000000006</v>
      </c>
      <c r="E234" s="5"/>
      <c r="F234" s="5">
        <v>62.7</v>
      </c>
      <c r="G234" s="5"/>
      <c r="H234" s="5">
        <v>57.9</v>
      </c>
      <c r="I234" s="5"/>
    </row>
    <row r="235" spans="2:9">
      <c r="B235" s="1">
        <v>4</v>
      </c>
      <c r="C235" s="2">
        <v>171.7068171198818</v>
      </c>
      <c r="D235" s="5">
        <v>73.099999999999994</v>
      </c>
      <c r="E235" s="5"/>
      <c r="F235" s="5">
        <v>60.7</v>
      </c>
      <c r="G235" s="5"/>
      <c r="H235" s="5">
        <v>55</v>
      </c>
      <c r="I235" s="5"/>
    </row>
    <row r="236" spans="2:9">
      <c r="B236" s="1">
        <v>5</v>
      </c>
      <c r="C236" s="2">
        <v>221.86912920750669</v>
      </c>
      <c r="D236" s="5">
        <v>76.400000000000006</v>
      </c>
      <c r="E236" s="5"/>
      <c r="F236" s="5">
        <v>59.6</v>
      </c>
      <c r="G236" s="5"/>
      <c r="H236" s="5">
        <v>57.6</v>
      </c>
      <c r="I236" s="5"/>
    </row>
    <row r="237" spans="2:9">
      <c r="B237" s="1">
        <v>6</v>
      </c>
      <c r="C237" s="2">
        <v>285.78281668388479</v>
      </c>
      <c r="D237" s="5">
        <v>80.3</v>
      </c>
      <c r="E237" s="5"/>
      <c r="F237" s="5">
        <v>53.9</v>
      </c>
      <c r="G237" s="5"/>
      <c r="H237" s="5">
        <v>57.7</v>
      </c>
      <c r="I237" s="5"/>
    </row>
    <row r="238" spans="2:9">
      <c r="B238" s="1">
        <v>1</v>
      </c>
      <c r="C238" s="2">
        <v>330.28010595813004</v>
      </c>
      <c r="D238" s="5">
        <v>75.599999999999994</v>
      </c>
      <c r="E238" s="5"/>
      <c r="F238" s="5">
        <v>56</v>
      </c>
      <c r="G238" s="5"/>
      <c r="H238" s="5">
        <v>57.8</v>
      </c>
      <c r="I238" s="5"/>
    </row>
    <row r="239" spans="2:9">
      <c r="B239" s="3" t="s">
        <v>8</v>
      </c>
      <c r="C239" s="3"/>
      <c r="D239" s="17">
        <f>10*LOG10((10^(D233/10)+10^(D234/10)+10^(D235/10)+10^(D236/10)+10^(D237/10)+10^(D238/10))/6)</f>
        <v>75.642173159905283</v>
      </c>
      <c r="E239" s="18"/>
      <c r="F239" s="17">
        <f>10*LOG10((10^(F233/10)+10^(F234/10)+10^(F235/10)+10^(F236/10)+10^(F237/10)+10^(F238/10))/6)</f>
        <v>61.325108994269861</v>
      </c>
      <c r="G239" s="18"/>
      <c r="H239" s="17">
        <f>10*LOG10((10^(H233/10)+10^(H234/10)+10^(H235/10)+10^(H236/10)+10^(H237/10)+10^(H238/10))/6)</f>
        <v>56.885314533630066</v>
      </c>
      <c r="I239" s="18"/>
    </row>
    <row r="240" spans="2:9">
      <c r="B240" s="14" t="s">
        <v>9</v>
      </c>
      <c r="C240" s="14"/>
      <c r="D240" s="14"/>
      <c r="E240" s="14"/>
      <c r="F240" s="11">
        <v>2.2799999999999998</v>
      </c>
    </row>
    <row r="241" spans="2:9">
      <c r="B241" s="14" t="s">
        <v>11</v>
      </c>
      <c r="C241" s="14"/>
      <c r="D241" s="14"/>
      <c r="E241" s="14"/>
      <c r="F241" s="11">
        <v>0.42</v>
      </c>
    </row>
    <row r="242" spans="2:9">
      <c r="B242" s="14" t="s">
        <v>12</v>
      </c>
      <c r="C242" s="14"/>
      <c r="D242" s="14"/>
      <c r="E242" s="14"/>
      <c r="F242" s="11">
        <v>0.42</v>
      </c>
    </row>
    <row r="244" spans="2:9">
      <c r="B244" s="12" t="s">
        <v>28</v>
      </c>
      <c r="C244" s="12"/>
      <c r="D244" s="12"/>
      <c r="E244" s="12"/>
      <c r="F244" s="12"/>
      <c r="G244" s="12"/>
      <c r="H244" s="12"/>
      <c r="I244" s="12"/>
    </row>
    <row r="245" spans="2:9" ht="15" customHeight="1">
      <c r="B245" s="13" t="s">
        <v>1</v>
      </c>
      <c r="C245" s="13" t="s">
        <v>2</v>
      </c>
      <c r="D245" s="13" t="s">
        <v>3</v>
      </c>
      <c r="E245" s="13"/>
      <c r="F245" s="13" t="s">
        <v>4</v>
      </c>
      <c r="G245" s="13"/>
      <c r="H245" s="13" t="s">
        <v>5</v>
      </c>
      <c r="I245" s="13"/>
    </row>
    <row r="246" spans="2:9">
      <c r="B246" s="13"/>
      <c r="C246" s="13"/>
      <c r="D246" s="13" t="s">
        <v>6</v>
      </c>
      <c r="E246" s="13"/>
      <c r="F246" s="13" t="s">
        <v>6</v>
      </c>
      <c r="G246" s="13"/>
      <c r="H246" s="13" t="s">
        <v>6</v>
      </c>
      <c r="I246" s="13"/>
    </row>
    <row r="247" spans="2:9">
      <c r="B247" s="1">
        <v>0</v>
      </c>
      <c r="C247" s="1"/>
      <c r="D247" s="5"/>
      <c r="E247" s="5"/>
      <c r="F247" s="5"/>
      <c r="G247" s="5"/>
      <c r="H247" s="5"/>
      <c r="I247" s="5"/>
    </row>
    <row r="248" spans="2:9">
      <c r="B248" s="1">
        <v>2</v>
      </c>
      <c r="C248" s="2">
        <v>15.06445125542554</v>
      </c>
      <c r="D248" s="5">
        <v>64.099999999999994</v>
      </c>
      <c r="E248" s="5"/>
      <c r="F248" s="5">
        <v>58.5</v>
      </c>
      <c r="G248" s="5"/>
      <c r="H248" s="5">
        <v>58.2</v>
      </c>
      <c r="I248" s="5"/>
    </row>
    <row r="249" spans="2:9">
      <c r="B249" s="1">
        <v>3</v>
      </c>
      <c r="C249" s="2">
        <v>115.00449447818254</v>
      </c>
      <c r="D249" s="5">
        <v>64.8</v>
      </c>
      <c r="E249" s="5"/>
      <c r="F249" s="5">
        <v>55.2</v>
      </c>
      <c r="G249" s="5"/>
      <c r="H249" s="5">
        <v>61.9</v>
      </c>
      <c r="I249" s="5"/>
    </row>
    <row r="250" spans="2:9">
      <c r="B250" s="1">
        <v>4</v>
      </c>
      <c r="C250" s="2">
        <v>171.7068171198818</v>
      </c>
      <c r="D250" s="5">
        <v>71.3</v>
      </c>
      <c r="E250" s="5"/>
      <c r="F250" s="5">
        <v>46.1</v>
      </c>
      <c r="G250" s="5"/>
      <c r="H250" s="5">
        <v>51.6</v>
      </c>
      <c r="I250" s="5"/>
    </row>
    <row r="251" spans="2:9">
      <c r="B251" s="1">
        <v>5</v>
      </c>
      <c r="C251" s="2">
        <v>221.86912920750669</v>
      </c>
      <c r="D251" s="5">
        <v>77.7</v>
      </c>
      <c r="E251" s="5"/>
      <c r="F251" s="5">
        <v>58.6</v>
      </c>
      <c r="G251" s="5"/>
      <c r="H251" s="5">
        <v>45.7</v>
      </c>
      <c r="I251" s="5"/>
    </row>
    <row r="252" spans="2:9">
      <c r="B252" s="1">
        <v>6</v>
      </c>
      <c r="C252" s="2">
        <v>285.78281668388479</v>
      </c>
      <c r="D252" s="5">
        <v>77.400000000000006</v>
      </c>
      <c r="E252" s="5"/>
      <c r="F252" s="5">
        <v>50.7</v>
      </c>
      <c r="G252" s="5"/>
      <c r="H252" s="5">
        <v>61.1</v>
      </c>
      <c r="I252" s="5"/>
    </row>
    <row r="253" spans="2:9">
      <c r="B253" s="1">
        <v>1</v>
      </c>
      <c r="C253" s="2">
        <v>330.28010595813004</v>
      </c>
      <c r="D253" s="5">
        <v>72.099999999999994</v>
      </c>
      <c r="E253" s="5"/>
      <c r="F253" s="5">
        <v>53.9</v>
      </c>
      <c r="G253" s="5"/>
      <c r="H253" s="5">
        <v>59.1</v>
      </c>
      <c r="I253" s="5"/>
    </row>
    <row r="254" spans="2:9">
      <c r="B254" s="3" t="s">
        <v>8</v>
      </c>
      <c r="C254" s="3"/>
      <c r="D254" s="17">
        <f>10*LOG10((10^(D248/10)+10^(D249/10)+10^(D250/10)+10^(D251/10)+10^(D252/10)+10^(D253/10))/6)</f>
        <v>73.954327842936095</v>
      </c>
      <c r="E254" s="18"/>
      <c r="F254" s="17">
        <f>10*LOG10((10^(F248/10)+10^(F249/10)+10^(F250/10)+10^(F251/10)+10^(F252/10)+10^(F253/10))/6)</f>
        <v>55.577500543425195</v>
      </c>
      <c r="G254" s="18"/>
      <c r="H254" s="17">
        <f>10*LOG10((10^(H248/10)+10^(H249/10)+10^(H250/10)+10^(H251/10)+10^(H252/10)+10^(H253/10))/6)</f>
        <v>58.743163053514856</v>
      </c>
      <c r="I254" s="18"/>
    </row>
    <row r="255" spans="2:9">
      <c r="B255" s="14" t="s">
        <v>9</v>
      </c>
      <c r="C255" s="14"/>
      <c r="D255" s="14"/>
      <c r="E255" s="14"/>
      <c r="F255" s="11">
        <v>0.76</v>
      </c>
    </row>
    <row r="256" spans="2:9">
      <c r="B256" s="14" t="s">
        <v>29</v>
      </c>
      <c r="C256" s="14"/>
      <c r="D256" s="14"/>
      <c r="E256" s="14"/>
      <c r="F256" s="11">
        <v>0.42</v>
      </c>
    </row>
    <row r="257" spans="2:6">
      <c r="B257" s="14" t="s">
        <v>12</v>
      </c>
      <c r="C257" s="14"/>
      <c r="D257" s="14"/>
      <c r="E257" s="14"/>
      <c r="F257" s="11">
        <v>0</v>
      </c>
    </row>
  </sheetData>
  <mergeCells count="372">
    <mergeCell ref="D254:E254"/>
    <mergeCell ref="F254:G254"/>
    <mergeCell ref="H254:I254"/>
    <mergeCell ref="B255:E255"/>
    <mergeCell ref="B256:E256"/>
    <mergeCell ref="B257:E257"/>
    <mergeCell ref="B244:I244"/>
    <mergeCell ref="B245:B246"/>
    <mergeCell ref="C245:C246"/>
    <mergeCell ref="D245:E245"/>
    <mergeCell ref="F245:G245"/>
    <mergeCell ref="H245:I245"/>
    <mergeCell ref="D246:E246"/>
    <mergeCell ref="F246:G246"/>
    <mergeCell ref="H246:I246"/>
    <mergeCell ref="D239:E239"/>
    <mergeCell ref="F239:G239"/>
    <mergeCell ref="H239:I239"/>
    <mergeCell ref="B240:E240"/>
    <mergeCell ref="B241:E241"/>
    <mergeCell ref="B242:E242"/>
    <mergeCell ref="B229:I229"/>
    <mergeCell ref="B230:B231"/>
    <mergeCell ref="C230:C231"/>
    <mergeCell ref="D230:E230"/>
    <mergeCell ref="F230:G230"/>
    <mergeCell ref="H230:I230"/>
    <mergeCell ref="D231:E231"/>
    <mergeCell ref="F231:G231"/>
    <mergeCell ref="H231:I231"/>
    <mergeCell ref="D224:E224"/>
    <mergeCell ref="F224:G224"/>
    <mergeCell ref="H224:I224"/>
    <mergeCell ref="B225:E225"/>
    <mergeCell ref="B226:E226"/>
    <mergeCell ref="B227:E227"/>
    <mergeCell ref="B214:I214"/>
    <mergeCell ref="B215:B216"/>
    <mergeCell ref="C215:C216"/>
    <mergeCell ref="D215:E215"/>
    <mergeCell ref="F215:G215"/>
    <mergeCell ref="H215:I215"/>
    <mergeCell ref="D216:E216"/>
    <mergeCell ref="F216:G216"/>
    <mergeCell ref="H216:I216"/>
    <mergeCell ref="D209:E209"/>
    <mergeCell ref="F209:G209"/>
    <mergeCell ref="H209:I209"/>
    <mergeCell ref="B210:E210"/>
    <mergeCell ref="B211:E211"/>
    <mergeCell ref="B212:E212"/>
    <mergeCell ref="B197:E197"/>
    <mergeCell ref="B199:I199"/>
    <mergeCell ref="B200:B201"/>
    <mergeCell ref="C200:C201"/>
    <mergeCell ref="D200:E200"/>
    <mergeCell ref="F200:G200"/>
    <mergeCell ref="H200:I200"/>
    <mergeCell ref="D201:E201"/>
    <mergeCell ref="F201:G201"/>
    <mergeCell ref="H201:I201"/>
    <mergeCell ref="H186:I186"/>
    <mergeCell ref="D194:E194"/>
    <mergeCell ref="F194:G194"/>
    <mergeCell ref="H194:I194"/>
    <mergeCell ref="B195:E195"/>
    <mergeCell ref="B196:E196"/>
    <mergeCell ref="B181:E181"/>
    <mergeCell ref="B182:E182"/>
    <mergeCell ref="B184:I184"/>
    <mergeCell ref="B185:B186"/>
    <mergeCell ref="C185:C186"/>
    <mergeCell ref="D185:E185"/>
    <mergeCell ref="F185:G185"/>
    <mergeCell ref="H185:I185"/>
    <mergeCell ref="D186:E186"/>
    <mergeCell ref="F186:G186"/>
    <mergeCell ref="F171:G171"/>
    <mergeCell ref="H171:I171"/>
    <mergeCell ref="D179:E179"/>
    <mergeCell ref="F179:G179"/>
    <mergeCell ref="H179:I179"/>
    <mergeCell ref="B180:E180"/>
    <mergeCell ref="B165:E165"/>
    <mergeCell ref="B166:E166"/>
    <mergeCell ref="B167:E167"/>
    <mergeCell ref="B169:I169"/>
    <mergeCell ref="B170:B171"/>
    <mergeCell ref="C170:C171"/>
    <mergeCell ref="D170:E170"/>
    <mergeCell ref="F170:G170"/>
    <mergeCell ref="H170:I170"/>
    <mergeCell ref="D171:E171"/>
    <mergeCell ref="F162:G162"/>
    <mergeCell ref="H162:I162"/>
    <mergeCell ref="F163:G163"/>
    <mergeCell ref="H163:I163"/>
    <mergeCell ref="D164:E164"/>
    <mergeCell ref="F164:G164"/>
    <mergeCell ref="H164:I164"/>
    <mergeCell ref="F159:G159"/>
    <mergeCell ref="H159:I159"/>
    <mergeCell ref="F160:G160"/>
    <mergeCell ref="H160:I160"/>
    <mergeCell ref="F161:G161"/>
    <mergeCell ref="H161:I161"/>
    <mergeCell ref="F156:G156"/>
    <mergeCell ref="H156:I156"/>
    <mergeCell ref="D157:E157"/>
    <mergeCell ref="F157:G157"/>
    <mergeCell ref="H157:I157"/>
    <mergeCell ref="F158:G158"/>
    <mergeCell ref="H158:I158"/>
    <mergeCell ref="B150:E150"/>
    <mergeCell ref="B151:E151"/>
    <mergeCell ref="B152:E152"/>
    <mergeCell ref="B154:I154"/>
    <mergeCell ref="B155:B156"/>
    <mergeCell ref="C155:C156"/>
    <mergeCell ref="D155:E155"/>
    <mergeCell ref="F155:G155"/>
    <mergeCell ref="H155:I155"/>
    <mergeCell ref="D156:E156"/>
    <mergeCell ref="D148:E148"/>
    <mergeCell ref="F148:G148"/>
    <mergeCell ref="H148:I148"/>
    <mergeCell ref="D149:E149"/>
    <mergeCell ref="F149:G149"/>
    <mergeCell ref="H149:I149"/>
    <mergeCell ref="D146:E146"/>
    <mergeCell ref="F146:G146"/>
    <mergeCell ref="H146:I146"/>
    <mergeCell ref="D147:E147"/>
    <mergeCell ref="F147:G147"/>
    <mergeCell ref="H147:I147"/>
    <mergeCell ref="D144:E144"/>
    <mergeCell ref="F144:G144"/>
    <mergeCell ref="H144:I144"/>
    <mergeCell ref="D145:E145"/>
    <mergeCell ref="F145:G145"/>
    <mergeCell ref="H145:I145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B135:E135"/>
    <mergeCell ref="B136:E136"/>
    <mergeCell ref="B137:E137"/>
    <mergeCell ref="B139:I139"/>
    <mergeCell ref="B140:B141"/>
    <mergeCell ref="C140:C141"/>
    <mergeCell ref="D140:E140"/>
    <mergeCell ref="F140:G140"/>
    <mergeCell ref="H140:I140"/>
    <mergeCell ref="D141:E141"/>
    <mergeCell ref="D133:E133"/>
    <mergeCell ref="F133:G133"/>
    <mergeCell ref="H133:I133"/>
    <mergeCell ref="D134:E134"/>
    <mergeCell ref="F134:G134"/>
    <mergeCell ref="H134:I134"/>
    <mergeCell ref="D131:E131"/>
    <mergeCell ref="F131:G131"/>
    <mergeCell ref="H131:I131"/>
    <mergeCell ref="D132:E132"/>
    <mergeCell ref="F132:G132"/>
    <mergeCell ref="H132:I132"/>
    <mergeCell ref="D129:E129"/>
    <mergeCell ref="F129:G129"/>
    <mergeCell ref="H129:I129"/>
    <mergeCell ref="D130:E130"/>
    <mergeCell ref="F130:G130"/>
    <mergeCell ref="H130:I130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B120:E120"/>
    <mergeCell ref="B121:E121"/>
    <mergeCell ref="B122:E122"/>
    <mergeCell ref="B124:I124"/>
    <mergeCell ref="B125:B126"/>
    <mergeCell ref="C125:C126"/>
    <mergeCell ref="D125:E125"/>
    <mergeCell ref="F125:G125"/>
    <mergeCell ref="H125:I125"/>
    <mergeCell ref="D126:E126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B105:E105"/>
    <mergeCell ref="B106:E106"/>
    <mergeCell ref="B107:E107"/>
    <mergeCell ref="B109:I109"/>
    <mergeCell ref="B110:B111"/>
    <mergeCell ref="C110:C111"/>
    <mergeCell ref="D110:E110"/>
    <mergeCell ref="F110:G110"/>
    <mergeCell ref="H110:I110"/>
    <mergeCell ref="D111:E111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F96:G96"/>
    <mergeCell ref="H96:I96"/>
    <mergeCell ref="D97:E97"/>
    <mergeCell ref="F97:G97"/>
    <mergeCell ref="H97:I97"/>
    <mergeCell ref="D98:E98"/>
    <mergeCell ref="F98:G98"/>
    <mergeCell ref="H98:I98"/>
    <mergeCell ref="B90:E90"/>
    <mergeCell ref="B91:E91"/>
    <mergeCell ref="B92:E92"/>
    <mergeCell ref="B94:I94"/>
    <mergeCell ref="B95:B96"/>
    <mergeCell ref="C95:C96"/>
    <mergeCell ref="D95:E95"/>
    <mergeCell ref="F95:G95"/>
    <mergeCell ref="H95:I95"/>
    <mergeCell ref="D96:E96"/>
    <mergeCell ref="D88:E88"/>
    <mergeCell ref="F88:G88"/>
    <mergeCell ref="H88:I88"/>
    <mergeCell ref="D89:E89"/>
    <mergeCell ref="F89:G89"/>
    <mergeCell ref="H89:I89"/>
    <mergeCell ref="D86:E86"/>
    <mergeCell ref="F86:G86"/>
    <mergeCell ref="H86:I86"/>
    <mergeCell ref="D87:E87"/>
    <mergeCell ref="F87:G87"/>
    <mergeCell ref="H87:I87"/>
    <mergeCell ref="D84:E84"/>
    <mergeCell ref="F84:G84"/>
    <mergeCell ref="H84:I84"/>
    <mergeCell ref="D85:E85"/>
    <mergeCell ref="F85:G85"/>
    <mergeCell ref="H85:I85"/>
    <mergeCell ref="F81:G81"/>
    <mergeCell ref="H81:I81"/>
    <mergeCell ref="D82:E82"/>
    <mergeCell ref="F82:G82"/>
    <mergeCell ref="H82:I82"/>
    <mergeCell ref="D83:E83"/>
    <mergeCell ref="F83:G83"/>
    <mergeCell ref="H83:I83"/>
    <mergeCell ref="B75:E75"/>
    <mergeCell ref="B76:E76"/>
    <mergeCell ref="B77:E77"/>
    <mergeCell ref="B79:I79"/>
    <mergeCell ref="B80:B81"/>
    <mergeCell ref="C80:C81"/>
    <mergeCell ref="D80:E80"/>
    <mergeCell ref="F80:G80"/>
    <mergeCell ref="H80:I80"/>
    <mergeCell ref="D81:E81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70:E70"/>
    <mergeCell ref="F70:G70"/>
    <mergeCell ref="H70:I70"/>
    <mergeCell ref="F66:G66"/>
    <mergeCell ref="H66:I66"/>
    <mergeCell ref="D67:E67"/>
    <mergeCell ref="F67:G67"/>
    <mergeCell ref="H67:I67"/>
    <mergeCell ref="D68:E68"/>
    <mergeCell ref="F68:G68"/>
    <mergeCell ref="H68:I68"/>
    <mergeCell ref="B64:I64"/>
    <mergeCell ref="B65:B66"/>
    <mergeCell ref="C65:C66"/>
    <mergeCell ref="D65:E65"/>
    <mergeCell ref="F65:G65"/>
    <mergeCell ref="H65:I65"/>
    <mergeCell ref="D66:E66"/>
    <mergeCell ref="D69:E69"/>
    <mergeCell ref="F69:G69"/>
    <mergeCell ref="H69:I69"/>
    <mergeCell ref="B49:I49"/>
    <mergeCell ref="B50:B51"/>
    <mergeCell ref="C50:C51"/>
    <mergeCell ref="D50:E50"/>
    <mergeCell ref="F50:G50"/>
    <mergeCell ref="H50:I50"/>
    <mergeCell ref="B60:E60"/>
    <mergeCell ref="B61:E61"/>
    <mergeCell ref="B62:E62"/>
    <mergeCell ref="B34:I34"/>
    <mergeCell ref="B35:B36"/>
    <mergeCell ref="C35:C36"/>
    <mergeCell ref="D35:E35"/>
    <mergeCell ref="F35:G35"/>
    <mergeCell ref="H35:I35"/>
    <mergeCell ref="B45:E45"/>
    <mergeCell ref="B46:E46"/>
    <mergeCell ref="B47:E47"/>
    <mergeCell ref="B19:I19"/>
    <mergeCell ref="B20:B21"/>
    <mergeCell ref="C20:C21"/>
    <mergeCell ref="D20:E20"/>
    <mergeCell ref="F20:G20"/>
    <mergeCell ref="H20:I20"/>
    <mergeCell ref="B30:E30"/>
    <mergeCell ref="B31:E31"/>
    <mergeCell ref="B32:E32"/>
    <mergeCell ref="B4:I4"/>
    <mergeCell ref="B5:B6"/>
    <mergeCell ref="C5:C6"/>
    <mergeCell ref="D5:E5"/>
    <mergeCell ref="F5:G5"/>
    <mergeCell ref="H5:I5"/>
    <mergeCell ref="B15:E15"/>
    <mergeCell ref="B16:E16"/>
    <mergeCell ref="B17:E17"/>
  </mergeCells>
  <pageMargins left="0.7" right="0.7" top="0.75" bottom="0.75" header="0.3" footer="0.3"/>
  <pageSetup paperSize="8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FAD0-9C01-4856-8FFA-188D303F8F57}">
  <sheetPr>
    <pageSetUpPr fitToPage="1"/>
  </sheetPr>
  <dimension ref="B4:I257"/>
  <sheetViews>
    <sheetView tabSelected="1" zoomScale="55" zoomScaleNormal="55" workbookViewId="0">
      <selection activeCell="G256" sqref="G256"/>
    </sheetView>
  </sheetViews>
  <sheetFormatPr defaultRowHeight="15"/>
  <sheetData>
    <row r="4" spans="2:9">
      <c r="B4" s="12" t="s">
        <v>0</v>
      </c>
      <c r="C4" s="12"/>
      <c r="D4" s="12"/>
      <c r="E4" s="12"/>
      <c r="F4" s="12"/>
      <c r="G4" s="12"/>
      <c r="H4" s="12"/>
      <c r="I4" s="12"/>
    </row>
    <row r="5" spans="2:9">
      <c r="B5" s="13" t="s">
        <v>1</v>
      </c>
      <c r="C5" s="13" t="s">
        <v>2</v>
      </c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2:9">
      <c r="B6" s="13"/>
      <c r="C6" s="13"/>
      <c r="D6" s="1" t="s">
        <v>6</v>
      </c>
      <c r="E6" s="1" t="s">
        <v>7</v>
      </c>
      <c r="F6" s="1" t="s">
        <v>6</v>
      </c>
      <c r="G6" s="1" t="s">
        <v>7</v>
      </c>
      <c r="H6" s="1" t="s">
        <v>6</v>
      </c>
      <c r="I6" s="1" t="s">
        <v>7</v>
      </c>
    </row>
    <row r="7" spans="2:9">
      <c r="B7" s="1">
        <v>0</v>
      </c>
      <c r="C7" s="1"/>
      <c r="D7" s="1">
        <v>107.3</v>
      </c>
      <c r="E7" s="1">
        <v>107.4</v>
      </c>
      <c r="F7" s="1">
        <v>77.900000000000006</v>
      </c>
      <c r="G7" s="1">
        <v>77.2</v>
      </c>
      <c r="H7" s="1">
        <v>85.3</v>
      </c>
      <c r="I7" s="1">
        <v>85.6</v>
      </c>
    </row>
    <row r="8" spans="2:9">
      <c r="B8" s="1">
        <v>2</v>
      </c>
      <c r="C8" s="2">
        <v>15.06445125542554</v>
      </c>
      <c r="D8" s="1">
        <v>80.7</v>
      </c>
      <c r="E8" s="1">
        <v>81.599999999999994</v>
      </c>
      <c r="F8" s="1">
        <v>52.9</v>
      </c>
      <c r="G8" s="1">
        <v>51.6</v>
      </c>
      <c r="H8" s="1">
        <v>52.8</v>
      </c>
      <c r="I8" s="1">
        <v>54</v>
      </c>
    </row>
    <row r="9" spans="2:9">
      <c r="B9" s="1">
        <v>3</v>
      </c>
      <c r="C9" s="2">
        <v>115.00449447818254</v>
      </c>
      <c r="D9" s="1">
        <v>84.3</v>
      </c>
      <c r="E9" s="1">
        <v>84.5</v>
      </c>
      <c r="F9" s="1">
        <v>41.6</v>
      </c>
      <c r="G9" s="1">
        <v>37.4</v>
      </c>
      <c r="H9" s="1">
        <v>52.3</v>
      </c>
      <c r="I9" s="1">
        <v>53.1</v>
      </c>
    </row>
    <row r="10" spans="2:9">
      <c r="B10" s="1">
        <v>4</v>
      </c>
      <c r="C10" s="2">
        <v>171.7068171198818</v>
      </c>
      <c r="D10" s="1">
        <v>83.4</v>
      </c>
      <c r="E10" s="1">
        <v>83.4</v>
      </c>
      <c r="F10" s="1">
        <v>41</v>
      </c>
      <c r="G10" s="1">
        <v>43.1</v>
      </c>
      <c r="H10" s="1">
        <v>52.8</v>
      </c>
      <c r="I10" s="1">
        <v>53.6</v>
      </c>
    </row>
    <row r="11" spans="2:9">
      <c r="B11" s="1">
        <v>5</v>
      </c>
      <c r="C11" s="2">
        <v>221.86912920750669</v>
      </c>
      <c r="D11" s="1">
        <v>81</v>
      </c>
      <c r="E11" s="1">
        <v>80.7</v>
      </c>
      <c r="F11" s="1">
        <v>50.9</v>
      </c>
      <c r="G11" s="1">
        <v>53.2</v>
      </c>
      <c r="H11" s="1">
        <v>56.4</v>
      </c>
      <c r="I11" s="1">
        <v>57</v>
      </c>
    </row>
    <row r="12" spans="2:9">
      <c r="B12" s="1">
        <v>6</v>
      </c>
      <c r="C12" s="2">
        <v>285.78281668388479</v>
      </c>
      <c r="D12" s="1">
        <v>87</v>
      </c>
      <c r="E12" s="1">
        <v>87.3</v>
      </c>
      <c r="F12" s="1">
        <v>42.5</v>
      </c>
      <c r="G12" s="1">
        <v>44.8</v>
      </c>
      <c r="H12" s="1">
        <v>42</v>
      </c>
      <c r="I12" s="1">
        <v>42.3</v>
      </c>
    </row>
    <row r="13" spans="2:9">
      <c r="B13" s="1">
        <v>1</v>
      </c>
      <c r="C13" s="2">
        <v>330.28010595813004</v>
      </c>
      <c r="D13" s="1">
        <v>86.3</v>
      </c>
      <c r="E13" s="1">
        <v>86.5</v>
      </c>
      <c r="F13" s="1">
        <v>50.4</v>
      </c>
      <c r="G13" s="1">
        <v>49.4</v>
      </c>
      <c r="H13" s="1">
        <v>51.2</v>
      </c>
      <c r="I13" s="1">
        <v>52.6</v>
      </c>
    </row>
    <row r="14" spans="2:9">
      <c r="B14" s="3" t="s">
        <v>8</v>
      </c>
      <c r="C14" s="3"/>
      <c r="D14" s="4">
        <f>10*LOG10((10^(D8/10)+10^(D9/10)+10^(D10/10)+10^(D11/10)+10^(D12/10)+10^(D13/10))/6)</f>
        <v>84.417157351844452</v>
      </c>
      <c r="E14" s="4">
        <f t="shared" ref="E14:H14" si="0">10*LOG10((10^(E8/10)+10^(E9/10)+10^(E10/10)+10^(E11/10)+10^(E12/10)+10^(E13/10))/6)</f>
        <v>84.639834144602801</v>
      </c>
      <c r="F14" s="4">
        <f t="shared" si="0"/>
        <v>48.962373290058181</v>
      </c>
      <c r="G14" s="4">
        <f t="shared" si="0"/>
        <v>49.179273934229315</v>
      </c>
      <c r="H14" s="4">
        <f t="shared" si="0"/>
        <v>52.768855311831409</v>
      </c>
      <c r="I14" s="4">
        <f>10*LOG10((10^(I8/10)+10^(I9/10)+10^(I10/10)+10^(I11/10)+10^(I12/10)+10^(I13/10))/6)</f>
        <v>53.631696137221716</v>
      </c>
    </row>
    <row r="15" spans="2:9">
      <c r="B15" s="14" t="s">
        <v>9</v>
      </c>
      <c r="C15" s="14"/>
      <c r="D15" s="14"/>
      <c r="E15" s="14"/>
      <c r="F15" s="11" t="s">
        <v>10</v>
      </c>
    </row>
    <row r="16" spans="2:9">
      <c r="B16" s="14" t="s">
        <v>11</v>
      </c>
      <c r="C16" s="14"/>
      <c r="D16" s="14"/>
      <c r="E16" s="14"/>
      <c r="F16" s="11" t="s">
        <v>10</v>
      </c>
    </row>
    <row r="17" spans="2:9">
      <c r="B17" s="14" t="s">
        <v>12</v>
      </c>
      <c r="C17" s="14"/>
      <c r="D17" s="14"/>
      <c r="E17" s="14"/>
      <c r="F17" s="11" t="s">
        <v>10</v>
      </c>
    </row>
    <row r="19" spans="2:9">
      <c r="B19" s="12" t="s">
        <v>13</v>
      </c>
      <c r="C19" s="12"/>
      <c r="D19" s="12"/>
      <c r="E19" s="12"/>
      <c r="F19" s="12"/>
      <c r="G19" s="12"/>
      <c r="H19" s="12"/>
      <c r="I19" s="12"/>
    </row>
    <row r="20" spans="2:9" ht="15" customHeight="1">
      <c r="B20" s="13" t="s">
        <v>1</v>
      </c>
      <c r="C20" s="13" t="s">
        <v>2</v>
      </c>
      <c r="D20" s="13" t="s">
        <v>3</v>
      </c>
      <c r="E20" s="13"/>
      <c r="F20" s="13" t="s">
        <v>4</v>
      </c>
      <c r="G20" s="13"/>
      <c r="H20" s="13" t="s">
        <v>5</v>
      </c>
      <c r="I20" s="13"/>
    </row>
    <row r="21" spans="2:9">
      <c r="B21" s="13"/>
      <c r="C21" s="13"/>
      <c r="D21" s="1" t="s">
        <v>6</v>
      </c>
      <c r="E21" s="1" t="s">
        <v>7</v>
      </c>
      <c r="F21" s="1" t="s">
        <v>6</v>
      </c>
      <c r="G21" s="1" t="s">
        <v>7</v>
      </c>
      <c r="H21" s="1" t="s">
        <v>6</v>
      </c>
      <c r="I21" s="1" t="s">
        <v>7</v>
      </c>
    </row>
    <row r="22" spans="2:9">
      <c r="B22" s="1">
        <v>0</v>
      </c>
      <c r="C22" s="1"/>
      <c r="D22" s="1">
        <v>105.9</v>
      </c>
      <c r="E22" s="1">
        <v>105.9</v>
      </c>
      <c r="F22" s="1">
        <v>77.3</v>
      </c>
      <c r="G22" s="1">
        <v>75.2</v>
      </c>
      <c r="H22" s="1">
        <v>89.2</v>
      </c>
      <c r="I22" s="1">
        <v>89</v>
      </c>
    </row>
    <row r="23" spans="2:9">
      <c r="B23" s="1">
        <v>2</v>
      </c>
      <c r="C23" s="2">
        <v>15.06445125542554</v>
      </c>
      <c r="D23" s="1">
        <v>84.3</v>
      </c>
      <c r="E23" s="1">
        <v>82.8</v>
      </c>
      <c r="F23" s="1">
        <v>38.6</v>
      </c>
      <c r="G23" s="1">
        <v>52.5</v>
      </c>
      <c r="H23" s="1">
        <v>48.1</v>
      </c>
      <c r="I23" s="1">
        <v>58.2</v>
      </c>
    </row>
    <row r="24" spans="2:9">
      <c r="B24" s="1">
        <v>3</v>
      </c>
      <c r="C24" s="2">
        <v>115.00449447818254</v>
      </c>
      <c r="D24" s="1">
        <v>84.3</v>
      </c>
      <c r="E24" s="1">
        <v>84.2</v>
      </c>
      <c r="F24" s="1">
        <v>38.700000000000003</v>
      </c>
      <c r="G24" s="1">
        <v>46.1</v>
      </c>
      <c r="H24" s="1">
        <v>48.1</v>
      </c>
      <c r="I24" s="1">
        <v>48.6</v>
      </c>
    </row>
    <row r="25" spans="2:9">
      <c r="B25" s="1">
        <v>4</v>
      </c>
      <c r="C25" s="2">
        <v>171.7068171198818</v>
      </c>
      <c r="D25" s="1">
        <v>83.5</v>
      </c>
      <c r="E25" s="1">
        <v>83.6</v>
      </c>
      <c r="F25" s="1">
        <v>43.1</v>
      </c>
      <c r="G25" s="1">
        <v>47.2</v>
      </c>
      <c r="H25" s="1">
        <v>53.9</v>
      </c>
      <c r="I25" s="1">
        <v>54.8</v>
      </c>
    </row>
    <row r="26" spans="2:9">
      <c r="B26" s="1">
        <v>5</v>
      </c>
      <c r="C26" s="2">
        <v>221.86912920750669</v>
      </c>
      <c r="D26" s="1">
        <v>81.2</v>
      </c>
      <c r="E26" s="1">
        <v>80.8</v>
      </c>
      <c r="F26" s="1">
        <v>46.5</v>
      </c>
      <c r="G26" s="1">
        <v>48.9</v>
      </c>
      <c r="H26" s="1">
        <v>57.7</v>
      </c>
      <c r="I26" s="1">
        <v>58.4</v>
      </c>
    </row>
    <row r="27" spans="2:9">
      <c r="B27" s="1">
        <v>6</v>
      </c>
      <c r="C27" s="2">
        <v>285.78281668388479</v>
      </c>
      <c r="D27" s="1">
        <v>87.4</v>
      </c>
      <c r="E27" s="1">
        <v>87.8</v>
      </c>
      <c r="F27" s="1">
        <v>41.2</v>
      </c>
      <c r="G27" s="1">
        <v>56.6</v>
      </c>
      <c r="H27" s="1">
        <v>44.6</v>
      </c>
      <c r="I27" s="1">
        <v>50.6</v>
      </c>
    </row>
    <row r="28" spans="2:9">
      <c r="B28" s="1">
        <v>1</v>
      </c>
      <c r="C28" s="2">
        <v>330.28010595813004</v>
      </c>
      <c r="D28" s="1">
        <v>87</v>
      </c>
      <c r="E28" s="1">
        <v>87.1</v>
      </c>
      <c r="F28" s="1">
        <v>50.4</v>
      </c>
      <c r="G28" s="1">
        <v>51.9</v>
      </c>
      <c r="H28" s="1">
        <v>52.8</v>
      </c>
      <c r="I28" s="1">
        <v>51.2</v>
      </c>
    </row>
    <row r="29" spans="2:9">
      <c r="B29" s="3" t="s">
        <v>8</v>
      </c>
      <c r="C29" s="3"/>
      <c r="D29" s="4">
        <f>10*LOG10((10^(D23/10)+10^(D24/10)+10^(D25/10)+10^(D26/10)+10^(D27/10)+10^(D28/10))/6)</f>
        <v>85.107087012210883</v>
      </c>
      <c r="E29" s="4">
        <f t="shared" ref="E29" si="1">10*LOG10((10^(E23/10)+10^(E24/10)+10^(E25/10)+10^(E26/10)+10^(E27/10)+10^(E28/10))/6)</f>
        <v>85.047668724493036</v>
      </c>
      <c r="F29" s="4">
        <f t="shared" ref="F29" si="2">10*LOG10((10^(F23/10)+10^(F24/10)+10^(F25/10)+10^(F26/10)+10^(F27/10)+10^(F28/10))/6)</f>
        <v>45.284315693445684</v>
      </c>
      <c r="G29" s="4">
        <f t="shared" ref="G29" si="3">10*LOG10((10^(G23/10)+10^(G24/10)+10^(G25/10)+10^(G26/10)+10^(G27/10)+10^(G28/10))/6)</f>
        <v>52.044099936026569</v>
      </c>
      <c r="H29" s="4">
        <f t="shared" ref="H29" si="4">10*LOG10((10^(H23/10)+10^(H24/10)+10^(H25/10)+10^(H26/10)+10^(H27/10)+10^(H28/10))/6)</f>
        <v>52.947717339702123</v>
      </c>
      <c r="I29" s="4">
        <f>10*LOG10((10^(I23/10)+10^(I24/10)+10^(I25/10)+10^(I26/10)+10^(I27/10)+10^(I28/10))/6)</f>
        <v>55.171088153718301</v>
      </c>
    </row>
    <row r="30" spans="2:9">
      <c r="B30" s="14" t="s">
        <v>9</v>
      </c>
      <c r="C30" s="14"/>
      <c r="D30" s="14"/>
      <c r="E30" s="14"/>
      <c r="F30" s="11" t="s">
        <v>10</v>
      </c>
    </row>
    <row r="31" spans="2:9">
      <c r="B31" s="14" t="s">
        <v>11</v>
      </c>
      <c r="C31" s="14"/>
      <c r="D31" s="14"/>
      <c r="E31" s="14"/>
      <c r="F31" s="11" t="s">
        <v>10</v>
      </c>
    </row>
    <row r="32" spans="2:9">
      <c r="B32" s="14" t="s">
        <v>12</v>
      </c>
      <c r="C32" s="14"/>
      <c r="D32" s="14"/>
      <c r="E32" s="14"/>
      <c r="F32" s="11" t="s">
        <v>10</v>
      </c>
    </row>
    <row r="34" spans="2:9">
      <c r="B34" s="12" t="s">
        <v>14</v>
      </c>
      <c r="C34" s="12"/>
      <c r="D34" s="12"/>
      <c r="E34" s="12"/>
      <c r="F34" s="12"/>
      <c r="G34" s="12"/>
      <c r="H34" s="12"/>
      <c r="I34" s="12"/>
    </row>
    <row r="35" spans="2:9" ht="15" customHeight="1">
      <c r="B35" s="13" t="s">
        <v>1</v>
      </c>
      <c r="C35" s="13" t="s">
        <v>2</v>
      </c>
      <c r="D35" s="13" t="s">
        <v>3</v>
      </c>
      <c r="E35" s="13"/>
      <c r="F35" s="13" t="s">
        <v>4</v>
      </c>
      <c r="G35" s="13"/>
      <c r="H35" s="13" t="s">
        <v>5</v>
      </c>
      <c r="I35" s="13"/>
    </row>
    <row r="36" spans="2:9">
      <c r="B36" s="13"/>
      <c r="C36" s="13"/>
      <c r="D36" s="1" t="s">
        <v>6</v>
      </c>
      <c r="E36" s="1" t="s">
        <v>7</v>
      </c>
      <c r="F36" s="1" t="s">
        <v>6</v>
      </c>
      <c r="G36" s="1" t="s">
        <v>7</v>
      </c>
      <c r="H36" s="1" t="s">
        <v>6</v>
      </c>
      <c r="I36" s="1" t="s">
        <v>7</v>
      </c>
    </row>
    <row r="37" spans="2:9">
      <c r="B37" s="1">
        <v>0</v>
      </c>
      <c r="C37" s="1"/>
      <c r="D37" s="1">
        <v>115.2</v>
      </c>
      <c r="E37" s="1">
        <v>115.1</v>
      </c>
      <c r="F37" s="1">
        <v>76.3</v>
      </c>
      <c r="G37" s="1">
        <v>77.599999999999994</v>
      </c>
      <c r="H37" s="1">
        <v>97</v>
      </c>
      <c r="I37" s="1">
        <v>97.4</v>
      </c>
    </row>
    <row r="38" spans="2:9">
      <c r="B38" s="1">
        <v>2</v>
      </c>
      <c r="C38" s="2">
        <v>15.06445125542554</v>
      </c>
      <c r="D38" s="1">
        <v>83.3</v>
      </c>
      <c r="E38" s="1">
        <v>82.8</v>
      </c>
      <c r="F38" s="1">
        <v>41.6</v>
      </c>
      <c r="G38" s="1">
        <v>54.5</v>
      </c>
      <c r="H38" s="1">
        <v>53.4</v>
      </c>
      <c r="I38" s="1">
        <v>62.2</v>
      </c>
    </row>
    <row r="39" spans="2:9">
      <c r="B39" s="1">
        <v>3</v>
      </c>
      <c r="C39" s="2">
        <v>115.00449447818254</v>
      </c>
      <c r="D39" s="1">
        <v>83.3</v>
      </c>
      <c r="E39" s="1">
        <v>83.4</v>
      </c>
      <c r="F39" s="1">
        <v>41.7</v>
      </c>
      <c r="G39" s="1">
        <v>47.8</v>
      </c>
      <c r="H39" s="1">
        <v>53.4</v>
      </c>
      <c r="I39" s="1">
        <v>38.700000000000003</v>
      </c>
    </row>
    <row r="40" spans="2:9">
      <c r="B40" s="1">
        <v>4</v>
      </c>
      <c r="C40" s="2">
        <v>171.7068171198818</v>
      </c>
      <c r="D40" s="1">
        <v>82.4</v>
      </c>
      <c r="E40" s="1">
        <v>82.4</v>
      </c>
      <c r="F40" s="1">
        <v>46.4</v>
      </c>
      <c r="G40" s="1">
        <v>45.4</v>
      </c>
      <c r="H40" s="1">
        <v>58.9</v>
      </c>
      <c r="I40" s="1">
        <v>60.5</v>
      </c>
    </row>
    <row r="41" spans="2:9">
      <c r="B41" s="1">
        <v>5</v>
      </c>
      <c r="C41" s="2">
        <v>221.86912920750669</v>
      </c>
      <c r="D41" s="1">
        <v>79.099999999999994</v>
      </c>
      <c r="E41" s="1">
        <v>78.599999999999994</v>
      </c>
      <c r="F41" s="1">
        <v>48.7</v>
      </c>
      <c r="G41" s="1">
        <v>50.3</v>
      </c>
      <c r="H41" s="1">
        <v>60</v>
      </c>
      <c r="I41" s="1">
        <v>59.9</v>
      </c>
    </row>
    <row r="42" spans="2:9">
      <c r="B42" s="1">
        <v>6</v>
      </c>
      <c r="C42" s="2">
        <v>285.78281668388479</v>
      </c>
      <c r="D42" s="1">
        <v>87.4</v>
      </c>
      <c r="E42" s="1">
        <v>87.3</v>
      </c>
      <c r="F42" s="1">
        <v>41.3</v>
      </c>
      <c r="G42" s="1">
        <v>53.3</v>
      </c>
      <c r="H42" s="1">
        <v>50</v>
      </c>
      <c r="I42" s="1">
        <v>54.6</v>
      </c>
    </row>
    <row r="43" spans="2:9">
      <c r="B43" s="1">
        <v>1</v>
      </c>
      <c r="C43" s="2">
        <v>330.28010595813004</v>
      </c>
      <c r="D43" s="1">
        <v>87</v>
      </c>
      <c r="E43" s="1">
        <v>87.1</v>
      </c>
      <c r="F43" s="1">
        <v>49.3</v>
      </c>
      <c r="G43" s="1">
        <v>50</v>
      </c>
      <c r="H43" s="1">
        <v>57.1</v>
      </c>
      <c r="I43" s="1">
        <v>56.2</v>
      </c>
    </row>
    <row r="44" spans="2:9">
      <c r="B44" s="3" t="s">
        <v>8</v>
      </c>
      <c r="C44" s="3"/>
      <c r="D44" s="4">
        <f>10*LOG10((10^(D38/10)+10^(D39/10)+10^(D40/10)+10^(D41/10)+10^(D42/10)+10^(D43/10))/6)</f>
        <v>84.607434478907905</v>
      </c>
      <c r="E44" s="4">
        <f t="shared" ref="E44" si="5">10*LOG10((10^(E38/10)+10^(E39/10)+10^(E40/10)+10^(E41/10)+10^(E42/10)+10^(E43/10))/6)</f>
        <v>84.536849636222939</v>
      </c>
      <c r="F44" s="4">
        <f t="shared" ref="F44" si="6">10*LOG10((10^(F38/10)+10^(F39/10)+10^(F40/10)+10^(F41/10)+10^(F42/10)+10^(F43/10))/6)</f>
        <v>46.121328481356223</v>
      </c>
      <c r="G44" s="4">
        <f t="shared" ref="G44" si="7">10*LOG10((10^(G38/10)+10^(G39/10)+10^(G40/10)+10^(G41/10)+10^(G42/10)+10^(G43/10))/6)</f>
        <v>51.236970940277047</v>
      </c>
      <c r="H44" s="4">
        <f t="shared" ref="H44" si="8">10*LOG10((10^(H38/10)+10^(H39/10)+10^(H40/10)+10^(H41/10)+10^(H42/10)+10^(H43/10))/6)</f>
        <v>56.731224496906108</v>
      </c>
      <c r="I44" s="4">
        <f>10*LOG10((10^(I38/10)+10^(I39/10)+10^(I40/10)+10^(I41/10)+10^(I42/10)+10^(I43/10))/6)</f>
        <v>58.723047254561223</v>
      </c>
    </row>
    <row r="45" spans="2:9">
      <c r="B45" s="14" t="s">
        <v>9</v>
      </c>
      <c r="C45" s="14"/>
      <c r="D45" s="14"/>
      <c r="E45" s="14"/>
      <c r="F45" s="11" t="s">
        <v>10</v>
      </c>
    </row>
    <row r="46" spans="2:9">
      <c r="B46" s="14" t="s">
        <v>11</v>
      </c>
      <c r="C46" s="14"/>
      <c r="D46" s="14"/>
      <c r="E46" s="14"/>
      <c r="F46" s="11" t="s">
        <v>10</v>
      </c>
    </row>
    <row r="47" spans="2:9">
      <c r="B47" s="14" t="s">
        <v>12</v>
      </c>
      <c r="C47" s="14"/>
      <c r="D47" s="14"/>
      <c r="E47" s="14"/>
      <c r="F47" s="11" t="s">
        <v>10</v>
      </c>
    </row>
    <row r="49" spans="2:9">
      <c r="B49" s="12" t="s">
        <v>15</v>
      </c>
      <c r="C49" s="12"/>
      <c r="D49" s="12"/>
      <c r="E49" s="12"/>
      <c r="F49" s="12"/>
      <c r="G49" s="12"/>
      <c r="H49" s="12"/>
      <c r="I49" s="12"/>
    </row>
    <row r="50" spans="2:9" ht="15" customHeight="1">
      <c r="B50" s="13" t="s">
        <v>1</v>
      </c>
      <c r="C50" s="13" t="s">
        <v>2</v>
      </c>
      <c r="D50" s="13" t="s">
        <v>3</v>
      </c>
      <c r="E50" s="13"/>
      <c r="F50" s="13" t="s">
        <v>4</v>
      </c>
      <c r="G50" s="13"/>
      <c r="H50" s="13" t="s">
        <v>5</v>
      </c>
      <c r="I50" s="13"/>
    </row>
    <row r="51" spans="2:9">
      <c r="B51" s="13"/>
      <c r="C51" s="13"/>
      <c r="D51" s="1" t="s">
        <v>6</v>
      </c>
      <c r="E51" s="1" t="s">
        <v>7</v>
      </c>
      <c r="F51" s="1" t="s">
        <v>6</v>
      </c>
      <c r="G51" s="1" t="s">
        <v>7</v>
      </c>
      <c r="H51" s="1" t="s">
        <v>6</v>
      </c>
      <c r="I51" s="1" t="s">
        <v>7</v>
      </c>
    </row>
    <row r="52" spans="2:9">
      <c r="B52" s="1">
        <v>0</v>
      </c>
      <c r="C52" s="1"/>
      <c r="D52" s="1">
        <v>122.2</v>
      </c>
      <c r="E52" s="1">
        <v>121.9</v>
      </c>
      <c r="F52" s="1">
        <v>80.7</v>
      </c>
      <c r="G52" s="1">
        <v>82.1</v>
      </c>
      <c r="H52" s="1">
        <v>90.5</v>
      </c>
      <c r="I52" s="1">
        <v>90.2</v>
      </c>
    </row>
    <row r="53" spans="2:9">
      <c r="B53" s="1">
        <v>2</v>
      </c>
      <c r="C53" s="2">
        <v>15.06445125542554</v>
      </c>
      <c r="D53" s="1">
        <v>82.8</v>
      </c>
      <c r="E53" s="1">
        <v>83.9</v>
      </c>
      <c r="F53" s="1">
        <v>49</v>
      </c>
      <c r="G53" s="1">
        <v>52.6</v>
      </c>
      <c r="H53" s="1">
        <v>53.7</v>
      </c>
      <c r="I53" s="1">
        <v>66.7</v>
      </c>
    </row>
    <row r="54" spans="2:9">
      <c r="B54" s="1">
        <v>3</v>
      </c>
      <c r="C54" s="2">
        <v>115.00449447818254</v>
      </c>
      <c r="D54" s="1">
        <v>82.8</v>
      </c>
      <c r="E54" s="1">
        <v>83.3</v>
      </c>
      <c r="F54" s="1">
        <v>49.1</v>
      </c>
      <c r="G54" s="1">
        <v>51.1</v>
      </c>
      <c r="H54" s="1">
        <v>53.7</v>
      </c>
      <c r="I54" s="1">
        <v>66.5</v>
      </c>
    </row>
    <row r="55" spans="2:9">
      <c r="B55" s="1">
        <v>4</v>
      </c>
      <c r="C55" s="2">
        <v>171.7068171198818</v>
      </c>
      <c r="D55" s="1">
        <v>81.8</v>
      </c>
      <c r="E55" s="1">
        <v>81.599999999999994</v>
      </c>
      <c r="F55" s="1">
        <v>43.7</v>
      </c>
      <c r="G55" s="1">
        <v>42.4</v>
      </c>
      <c r="H55" s="1">
        <v>56.5</v>
      </c>
      <c r="I55" s="1">
        <v>61.5</v>
      </c>
    </row>
    <row r="56" spans="2:9">
      <c r="B56" s="1">
        <v>5</v>
      </c>
      <c r="C56" s="2">
        <v>221.86912920750669</v>
      </c>
      <c r="D56" s="1">
        <v>72.8</v>
      </c>
      <c r="E56" s="1">
        <v>73.8</v>
      </c>
      <c r="F56" s="1">
        <v>44</v>
      </c>
      <c r="G56" s="1">
        <v>44.2</v>
      </c>
      <c r="H56" s="1">
        <v>59.2</v>
      </c>
      <c r="I56" s="1">
        <v>57.2</v>
      </c>
    </row>
    <row r="57" spans="2:9">
      <c r="B57" s="1">
        <v>6</v>
      </c>
      <c r="C57" s="2">
        <v>285.78281668388479</v>
      </c>
      <c r="D57" s="1">
        <v>88.6</v>
      </c>
      <c r="E57" s="1">
        <v>87.8</v>
      </c>
      <c r="F57" s="1">
        <v>45.4</v>
      </c>
      <c r="G57" s="1">
        <v>46.4</v>
      </c>
      <c r="H57" s="1">
        <v>43.8</v>
      </c>
      <c r="I57" s="1">
        <v>62.3</v>
      </c>
    </row>
    <row r="58" spans="2:9">
      <c r="B58" s="1">
        <v>1</v>
      </c>
      <c r="C58" s="2">
        <v>330.28010595813004</v>
      </c>
      <c r="D58" s="1">
        <v>88.1</v>
      </c>
      <c r="E58" s="1">
        <v>87.5</v>
      </c>
      <c r="F58" s="1">
        <v>53.2</v>
      </c>
      <c r="G58" s="1">
        <v>49.7</v>
      </c>
      <c r="H58" s="1">
        <v>49.7</v>
      </c>
      <c r="I58" s="1">
        <v>61.1</v>
      </c>
    </row>
    <row r="59" spans="2:9">
      <c r="B59" s="3" t="s">
        <v>8</v>
      </c>
      <c r="C59" s="3"/>
      <c r="D59" s="4">
        <f>10*LOG10((10^(D53/10)+10^(D54/10)+10^(D55/10)+10^(D56/10)+10^(D57/10)+10^(D58/10))/6)</f>
        <v>85.05510172253841</v>
      </c>
      <c r="E59" s="4">
        <f t="shared" ref="E59" si="9">10*LOG10((10^(E53/10)+10^(E54/10)+10^(E55/10)+10^(E56/10)+10^(E57/10)+10^(E58/10))/6)</f>
        <v>84.753564451485076</v>
      </c>
      <c r="F59" s="4">
        <f t="shared" ref="F59" si="10">10*LOG10((10^(F53/10)+10^(F54/10)+10^(F55/10)+10^(F56/10)+10^(F57/10)+10^(F58/10))/6)</f>
        <v>48.778322038148325</v>
      </c>
      <c r="G59" s="4">
        <f t="shared" ref="G59" si="11">10*LOG10((10^(G53/10)+10^(G54/10)+10^(G55/10)+10^(G56/10)+10^(G57/10)+10^(G58/10))/6)</f>
        <v>49.133305125970594</v>
      </c>
      <c r="H59" s="4">
        <f t="shared" ref="H59" si="12">10*LOG10((10^(H53/10)+10^(H54/10)+10^(H55/10)+10^(H56/10)+10^(H57/10)+10^(H58/10))/6)</f>
        <v>54.924360332591675</v>
      </c>
      <c r="I59" s="4">
        <f>10*LOG10((10^(I53/10)+10^(I54/10)+10^(I55/10)+10^(I56/10)+10^(I57/10)+10^(I58/10))/6)</f>
        <v>63.700818978134031</v>
      </c>
    </row>
    <row r="60" spans="2:9">
      <c r="B60" s="14" t="s">
        <v>9</v>
      </c>
      <c r="C60" s="14"/>
      <c r="D60" s="14"/>
      <c r="E60" s="14"/>
      <c r="F60" s="11" t="s">
        <v>10</v>
      </c>
    </row>
    <row r="61" spans="2:9">
      <c r="B61" s="14" t="s">
        <v>11</v>
      </c>
      <c r="C61" s="14"/>
      <c r="D61" s="14"/>
      <c r="E61" s="14"/>
      <c r="F61" s="11" t="s">
        <v>10</v>
      </c>
    </row>
    <row r="62" spans="2:9">
      <c r="B62" s="14" t="s">
        <v>12</v>
      </c>
      <c r="C62" s="14"/>
      <c r="D62" s="14"/>
      <c r="E62" s="14"/>
      <c r="F62" s="11" t="s">
        <v>10</v>
      </c>
    </row>
    <row r="64" spans="2:9">
      <c r="B64" s="12" t="s">
        <v>16</v>
      </c>
      <c r="C64" s="12"/>
      <c r="D64" s="12"/>
      <c r="E64" s="12"/>
      <c r="F64" s="12"/>
      <c r="G64" s="12"/>
      <c r="H64" s="12"/>
      <c r="I64" s="12"/>
    </row>
    <row r="65" spans="2:9">
      <c r="B65" s="13" t="s">
        <v>1</v>
      </c>
      <c r="C65" s="13" t="s">
        <v>2</v>
      </c>
      <c r="D65" s="13" t="s">
        <v>3</v>
      </c>
      <c r="E65" s="13"/>
      <c r="F65" s="13" t="s">
        <v>4</v>
      </c>
      <c r="G65" s="13"/>
      <c r="H65" s="13" t="s">
        <v>5</v>
      </c>
      <c r="I65" s="13"/>
    </row>
    <row r="66" spans="2:9">
      <c r="B66" s="13"/>
      <c r="C66" s="13"/>
      <c r="D66" s="13" t="s">
        <v>6</v>
      </c>
      <c r="E66" s="13"/>
      <c r="F66" s="13" t="s">
        <v>6</v>
      </c>
      <c r="G66" s="13"/>
      <c r="H66" s="13" t="s">
        <v>6</v>
      </c>
      <c r="I66" s="13"/>
    </row>
    <row r="67" spans="2:9">
      <c r="B67" s="1">
        <v>0</v>
      </c>
      <c r="C67" s="1"/>
      <c r="D67" s="13">
        <v>129.6</v>
      </c>
      <c r="E67" s="13"/>
      <c r="F67" s="13">
        <v>89.3</v>
      </c>
      <c r="G67" s="13"/>
      <c r="H67" s="13">
        <v>79.2</v>
      </c>
      <c r="I67" s="13"/>
    </row>
    <row r="68" spans="2:9">
      <c r="B68" s="1">
        <v>2</v>
      </c>
      <c r="C68" s="2">
        <v>15.06445125542554</v>
      </c>
      <c r="D68" s="15">
        <v>62</v>
      </c>
      <c r="E68" s="16"/>
      <c r="F68" s="13">
        <v>45.4</v>
      </c>
      <c r="G68" s="13"/>
      <c r="H68" s="13">
        <v>59.5</v>
      </c>
      <c r="I68" s="13"/>
    </row>
    <row r="69" spans="2:9">
      <c r="B69" s="1">
        <v>3</v>
      </c>
      <c r="C69" s="2">
        <v>115.00449447818254</v>
      </c>
      <c r="D69" s="15">
        <v>63.7</v>
      </c>
      <c r="E69" s="16"/>
      <c r="F69" s="13">
        <v>42.4</v>
      </c>
      <c r="G69" s="13"/>
      <c r="H69" s="13">
        <v>59</v>
      </c>
      <c r="I69" s="13"/>
    </row>
    <row r="70" spans="2:9">
      <c r="B70" s="1">
        <v>4</v>
      </c>
      <c r="C70" s="2">
        <v>171.7068171198818</v>
      </c>
      <c r="D70" s="15">
        <v>67.900000000000006</v>
      </c>
      <c r="E70" s="16"/>
      <c r="F70" s="13">
        <v>51.7</v>
      </c>
      <c r="G70" s="13"/>
      <c r="H70" s="13">
        <v>53.6</v>
      </c>
      <c r="I70" s="13"/>
    </row>
    <row r="71" spans="2:9">
      <c r="B71" s="1">
        <v>5</v>
      </c>
      <c r="C71" s="2">
        <v>221.86912920750669</v>
      </c>
      <c r="D71" s="15">
        <v>72.599999999999994</v>
      </c>
      <c r="E71" s="16"/>
      <c r="F71" s="13">
        <v>52.5</v>
      </c>
      <c r="G71" s="13"/>
      <c r="H71" s="13">
        <v>64.7</v>
      </c>
      <c r="I71" s="13"/>
    </row>
    <row r="72" spans="2:9">
      <c r="B72" s="1">
        <v>6</v>
      </c>
      <c r="C72" s="2">
        <v>285.78281668388479</v>
      </c>
      <c r="D72" s="15">
        <v>74.400000000000006</v>
      </c>
      <c r="E72" s="16"/>
      <c r="F72" s="13">
        <v>54.1</v>
      </c>
      <c r="G72" s="13"/>
      <c r="H72" s="13">
        <v>58.6</v>
      </c>
      <c r="I72" s="13"/>
    </row>
    <row r="73" spans="2:9">
      <c r="B73" s="1">
        <v>1</v>
      </c>
      <c r="C73" s="2">
        <v>330.28010595813004</v>
      </c>
      <c r="D73" s="15">
        <v>71.400000000000006</v>
      </c>
      <c r="E73" s="16"/>
      <c r="F73" s="13">
        <v>49.2</v>
      </c>
      <c r="G73" s="13"/>
      <c r="H73" s="13">
        <v>57.8</v>
      </c>
      <c r="I73" s="13"/>
    </row>
    <row r="74" spans="2:9">
      <c r="B74" s="3" t="s">
        <v>8</v>
      </c>
      <c r="C74" s="3"/>
      <c r="D74" s="17">
        <f>10*LOG10((10^(D68/10)+10^(D69/10)+10^(D70/10)+10^(D71/10)+10^(D72/10)+10^(D73/10))/6)</f>
        <v>70.646963507989128</v>
      </c>
      <c r="E74" s="18"/>
      <c r="F74" s="17">
        <f>10*LOG10((10^(F68/10)+10^(F69/10)+10^(F70/10)+10^(F71/10)+10^(F72/10)+10^(F73/10))/6)</f>
        <v>50.779770822531098</v>
      </c>
      <c r="G74" s="18"/>
      <c r="H74" s="17">
        <f>10*LOG10((10^(H68/10)+10^(H69/10)+10^(H70/10)+10^(H71/10)+10^(H72/10)+10^(H73/10))/6)</f>
        <v>60.137407629204766</v>
      </c>
      <c r="I74" s="18"/>
    </row>
    <row r="75" spans="2:9">
      <c r="B75" s="14" t="s">
        <v>9</v>
      </c>
      <c r="C75" s="14"/>
      <c r="D75" s="14"/>
      <c r="E75" s="14"/>
      <c r="F75" s="11">
        <v>0</v>
      </c>
    </row>
    <row r="76" spans="2:9">
      <c r="B76" s="14" t="s">
        <v>11</v>
      </c>
      <c r="C76" s="14"/>
      <c r="D76" s="14"/>
      <c r="E76" s="14"/>
      <c r="F76" s="11">
        <v>0</v>
      </c>
    </row>
    <row r="77" spans="2:9">
      <c r="B77" s="14" t="s">
        <v>12</v>
      </c>
      <c r="C77" s="14"/>
      <c r="D77" s="14"/>
      <c r="E77" s="14"/>
      <c r="F77" s="11">
        <v>0</v>
      </c>
    </row>
    <row r="79" spans="2:9">
      <c r="B79" s="12" t="s">
        <v>17</v>
      </c>
      <c r="C79" s="12"/>
      <c r="D79" s="12"/>
      <c r="E79" s="12"/>
      <c r="F79" s="12"/>
      <c r="G79" s="12"/>
      <c r="H79" s="12"/>
      <c r="I79" s="12"/>
    </row>
    <row r="80" spans="2:9" ht="15" customHeight="1">
      <c r="B80" s="13" t="s">
        <v>1</v>
      </c>
      <c r="C80" s="13" t="s">
        <v>2</v>
      </c>
      <c r="D80" s="13" t="s">
        <v>3</v>
      </c>
      <c r="E80" s="13"/>
      <c r="F80" s="13" t="s">
        <v>4</v>
      </c>
      <c r="G80" s="13"/>
      <c r="H80" s="13" t="s">
        <v>5</v>
      </c>
      <c r="I80" s="13"/>
    </row>
    <row r="81" spans="2:9">
      <c r="B81" s="13"/>
      <c r="C81" s="13"/>
      <c r="D81" s="13" t="s">
        <v>6</v>
      </c>
      <c r="E81" s="13"/>
      <c r="F81" s="13" t="s">
        <v>6</v>
      </c>
      <c r="G81" s="13"/>
      <c r="H81" s="13" t="s">
        <v>6</v>
      </c>
      <c r="I81" s="13"/>
    </row>
    <row r="82" spans="2:9">
      <c r="B82" s="1">
        <v>0</v>
      </c>
      <c r="C82" s="1"/>
      <c r="D82" s="13">
        <v>128.30000000000001</v>
      </c>
      <c r="E82" s="13"/>
      <c r="F82" s="13">
        <v>87.4</v>
      </c>
      <c r="G82" s="13"/>
      <c r="H82" s="13">
        <v>80.8</v>
      </c>
      <c r="I82" s="13"/>
    </row>
    <row r="83" spans="2:9">
      <c r="B83" s="1">
        <v>2</v>
      </c>
      <c r="C83" s="2">
        <v>15.06445125542554</v>
      </c>
      <c r="D83" s="13">
        <v>65.5</v>
      </c>
      <c r="E83" s="13"/>
      <c r="F83" s="13">
        <v>54</v>
      </c>
      <c r="G83" s="13"/>
      <c r="H83" s="13">
        <v>64.3</v>
      </c>
      <c r="I83" s="13"/>
    </row>
    <row r="84" spans="2:9">
      <c r="B84" s="1">
        <v>3</v>
      </c>
      <c r="C84" s="2">
        <v>115.00449447818254</v>
      </c>
      <c r="D84" s="13">
        <v>80.400000000000006</v>
      </c>
      <c r="E84" s="13"/>
      <c r="F84" s="13">
        <v>46.7</v>
      </c>
      <c r="G84" s="13"/>
      <c r="H84" s="13">
        <v>59.2</v>
      </c>
      <c r="I84" s="13"/>
    </row>
    <row r="85" spans="2:9">
      <c r="B85" s="1">
        <v>4</v>
      </c>
      <c r="C85" s="2">
        <v>171.7068171198818</v>
      </c>
      <c r="D85" s="13">
        <v>81.5</v>
      </c>
      <c r="E85" s="13"/>
      <c r="F85" s="13">
        <v>52</v>
      </c>
      <c r="G85" s="13"/>
      <c r="H85" s="13">
        <v>61.9</v>
      </c>
      <c r="I85" s="13"/>
    </row>
    <row r="86" spans="2:9">
      <c r="B86" s="1">
        <v>5</v>
      </c>
      <c r="C86" s="2">
        <v>221.86912920750669</v>
      </c>
      <c r="D86" s="13">
        <v>86.1</v>
      </c>
      <c r="E86" s="13"/>
      <c r="F86" s="13">
        <v>50.6</v>
      </c>
      <c r="G86" s="13"/>
      <c r="H86" s="13">
        <v>61.2</v>
      </c>
      <c r="I86" s="13"/>
    </row>
    <row r="87" spans="2:9">
      <c r="B87" s="1">
        <v>6</v>
      </c>
      <c r="C87" s="2">
        <v>285.78281668388479</v>
      </c>
      <c r="D87" s="13">
        <v>80.2</v>
      </c>
      <c r="E87" s="13"/>
      <c r="F87" s="13">
        <v>44.4</v>
      </c>
      <c r="G87" s="13"/>
      <c r="H87" s="13">
        <v>60.2</v>
      </c>
      <c r="I87" s="13"/>
    </row>
    <row r="88" spans="2:9">
      <c r="B88" s="1">
        <v>1</v>
      </c>
      <c r="C88" s="2">
        <v>330.28010595813004</v>
      </c>
      <c r="D88" s="13">
        <v>75.7</v>
      </c>
      <c r="E88" s="13"/>
      <c r="F88" s="13">
        <v>57.2</v>
      </c>
      <c r="G88" s="13"/>
      <c r="H88" s="13">
        <v>61.2</v>
      </c>
      <c r="I88" s="13"/>
    </row>
    <row r="89" spans="2:9">
      <c r="B89" s="3" t="s">
        <v>8</v>
      </c>
      <c r="C89" s="3"/>
      <c r="D89" s="17">
        <f>10*LOG10((10^(D83/10)+10^(D84/10)+10^(D85/10)+10^(D86/10)+10^(D87/10)+10^(D88/10))/6)</f>
        <v>81.269407528817254</v>
      </c>
      <c r="E89" s="18"/>
      <c r="F89" s="17">
        <f>10*LOG10((10^(F83/10)+10^(F84/10)+10^(F85/10)+10^(F86/10)+10^(F87/10)+10^(F88/10))/6)</f>
        <v>52.724668909123153</v>
      </c>
      <c r="G89" s="18"/>
      <c r="H89" s="17">
        <f>10*LOG10((10^(H83/10)+10^(H84/10)+10^(H85/10)+10^(H86/10)+10^(H87/10)+10^(H88/10))/6)</f>
        <v>61.641424604994064</v>
      </c>
      <c r="I89" s="18"/>
    </row>
    <row r="90" spans="2:9">
      <c r="B90" s="14" t="s">
        <v>9</v>
      </c>
      <c r="C90" s="14"/>
      <c r="D90" s="14"/>
      <c r="E90" s="14"/>
      <c r="F90" s="11">
        <v>0</v>
      </c>
    </row>
    <row r="91" spans="2:9">
      <c r="B91" s="14" t="s">
        <v>11</v>
      </c>
      <c r="C91" s="14"/>
      <c r="D91" s="14"/>
      <c r="E91" s="14"/>
      <c r="F91" s="11">
        <v>0</v>
      </c>
    </row>
    <row r="92" spans="2:9">
      <c r="B92" s="14" t="s">
        <v>12</v>
      </c>
      <c r="C92" s="14"/>
      <c r="D92" s="14"/>
      <c r="E92" s="14"/>
      <c r="F92" s="11">
        <v>3.17</v>
      </c>
    </row>
    <row r="94" spans="2:9">
      <c r="B94" s="19" t="s">
        <v>18</v>
      </c>
      <c r="C94" s="19"/>
      <c r="D94" s="19"/>
      <c r="E94" s="19"/>
      <c r="F94" s="19"/>
      <c r="G94" s="19"/>
      <c r="H94" s="19"/>
      <c r="I94" s="19"/>
    </row>
    <row r="95" spans="2:9" ht="15" customHeight="1">
      <c r="B95" s="13" t="s">
        <v>1</v>
      </c>
      <c r="C95" s="13" t="s">
        <v>2</v>
      </c>
      <c r="D95" s="13" t="s">
        <v>3</v>
      </c>
      <c r="E95" s="13"/>
      <c r="F95" s="13" t="s">
        <v>4</v>
      </c>
      <c r="G95" s="13"/>
      <c r="H95" s="13" t="s">
        <v>5</v>
      </c>
      <c r="I95" s="13"/>
    </row>
    <row r="96" spans="2:9">
      <c r="B96" s="13"/>
      <c r="C96" s="13"/>
      <c r="D96" s="13" t="s">
        <v>6</v>
      </c>
      <c r="E96" s="13"/>
      <c r="F96" s="13" t="s">
        <v>6</v>
      </c>
      <c r="G96" s="13"/>
      <c r="H96" s="13" t="s">
        <v>6</v>
      </c>
      <c r="I96" s="13"/>
    </row>
    <row r="97" spans="2:9">
      <c r="B97" s="1">
        <v>0</v>
      </c>
      <c r="C97" s="1"/>
      <c r="D97" s="13">
        <v>129.80000000000001</v>
      </c>
      <c r="E97" s="13"/>
      <c r="F97" s="13">
        <v>91.2</v>
      </c>
      <c r="G97" s="13"/>
      <c r="H97" s="13">
        <v>76.7</v>
      </c>
      <c r="I97" s="13"/>
    </row>
    <row r="98" spans="2:9">
      <c r="B98" s="1">
        <v>2</v>
      </c>
      <c r="C98" s="2">
        <v>15.06445125542554</v>
      </c>
      <c r="D98" s="13">
        <v>82.8</v>
      </c>
      <c r="E98" s="13"/>
      <c r="F98" s="13">
        <v>52.2</v>
      </c>
      <c r="G98" s="13"/>
      <c r="H98" s="13">
        <v>62.5</v>
      </c>
      <c r="I98" s="13"/>
    </row>
    <row r="99" spans="2:9">
      <c r="B99" s="1">
        <v>3</v>
      </c>
      <c r="C99" s="2">
        <v>115.00449447818254</v>
      </c>
      <c r="D99" s="13">
        <v>81.3</v>
      </c>
      <c r="E99" s="13"/>
      <c r="F99" s="13">
        <v>48.2</v>
      </c>
      <c r="G99" s="13"/>
      <c r="H99" s="13">
        <v>54.3</v>
      </c>
      <c r="I99" s="13"/>
    </row>
    <row r="100" spans="2:9">
      <c r="B100" s="1">
        <v>4</v>
      </c>
      <c r="C100" s="2">
        <v>171.7068171198818</v>
      </c>
      <c r="D100" s="13">
        <v>85.2</v>
      </c>
      <c r="E100" s="13"/>
      <c r="F100" s="13">
        <v>51.6</v>
      </c>
      <c r="G100" s="13"/>
      <c r="H100" s="13">
        <v>60.4</v>
      </c>
      <c r="I100" s="13"/>
    </row>
    <row r="101" spans="2:9">
      <c r="B101" s="1">
        <v>5</v>
      </c>
      <c r="C101" s="2">
        <v>221.86912920750669</v>
      </c>
      <c r="D101" s="13">
        <v>83.4</v>
      </c>
      <c r="E101" s="13"/>
      <c r="F101" s="13">
        <v>53.4</v>
      </c>
      <c r="G101" s="13"/>
      <c r="H101" s="13">
        <v>60.1</v>
      </c>
      <c r="I101" s="13"/>
    </row>
    <row r="102" spans="2:9">
      <c r="B102" s="1">
        <v>6</v>
      </c>
      <c r="C102" s="2">
        <v>285.78281668388479</v>
      </c>
      <c r="D102" s="13">
        <v>86.5</v>
      </c>
      <c r="E102" s="13"/>
      <c r="F102" s="13">
        <v>50</v>
      </c>
      <c r="G102" s="13"/>
      <c r="H102" s="13">
        <v>59.1</v>
      </c>
      <c r="I102" s="13"/>
    </row>
    <row r="103" spans="2:9">
      <c r="B103" s="1">
        <v>1</v>
      </c>
      <c r="C103" s="2">
        <v>330.28010595813004</v>
      </c>
      <c r="D103" s="13">
        <v>85.2</v>
      </c>
      <c r="E103" s="13"/>
      <c r="F103" s="13">
        <v>58.1</v>
      </c>
      <c r="G103" s="13"/>
      <c r="H103" s="13">
        <v>60.1</v>
      </c>
      <c r="I103" s="13"/>
    </row>
    <row r="104" spans="2:9">
      <c r="B104" s="3" t="s">
        <v>8</v>
      </c>
      <c r="C104" s="3"/>
      <c r="D104" s="17">
        <f>10*LOG10((10^(D98/10)+10^(D99/10)+10^(D100/10)+10^(D101/10)+10^(D102/10)+10^(D103/10))/6)</f>
        <v>84.401647828828033</v>
      </c>
      <c r="E104" s="18"/>
      <c r="F104" s="17">
        <f>10*LOG10((10^(F98/10)+10^(F99/10)+10^(F100/10)+10^(F101/10)+10^(F102/10)+10^(F103/10))/6)</f>
        <v>53.492783060392888</v>
      </c>
      <c r="G104" s="18"/>
      <c r="H104" s="17">
        <f>10*LOG10((10^(H98/10)+10^(H99/10)+10^(H100/10)+10^(H101/10)+10^(H102/10)+10^(H103/10))/6)</f>
        <v>60.002407920352297</v>
      </c>
      <c r="I104" s="18"/>
    </row>
    <row r="105" spans="2:9">
      <c r="B105" s="14" t="s">
        <v>9</v>
      </c>
      <c r="C105" s="14"/>
      <c r="D105" s="14"/>
      <c r="E105" s="14"/>
      <c r="F105" s="11">
        <v>2.2799999999999998</v>
      </c>
    </row>
    <row r="106" spans="2:9">
      <c r="B106" s="14" t="s">
        <v>11</v>
      </c>
      <c r="C106" s="14"/>
      <c r="D106" s="14"/>
      <c r="E106" s="14"/>
      <c r="F106" s="11">
        <v>0</v>
      </c>
    </row>
    <row r="107" spans="2:9">
      <c r="B107" s="14" t="s">
        <v>12</v>
      </c>
      <c r="C107" s="14"/>
      <c r="D107" s="14"/>
      <c r="E107" s="14"/>
      <c r="F107" s="11">
        <v>3.17</v>
      </c>
    </row>
    <row r="109" spans="2:9">
      <c r="B109" s="12" t="s">
        <v>19</v>
      </c>
      <c r="C109" s="12"/>
      <c r="D109" s="12"/>
      <c r="E109" s="12"/>
      <c r="F109" s="12"/>
      <c r="G109" s="12"/>
      <c r="H109" s="12"/>
      <c r="I109" s="12"/>
    </row>
    <row r="110" spans="2:9" ht="15" customHeight="1">
      <c r="B110" s="13" t="s">
        <v>1</v>
      </c>
      <c r="C110" s="13" t="s">
        <v>2</v>
      </c>
      <c r="D110" s="13" t="s">
        <v>3</v>
      </c>
      <c r="E110" s="13"/>
      <c r="F110" s="13" t="s">
        <v>4</v>
      </c>
      <c r="G110" s="13"/>
      <c r="H110" s="13" t="s">
        <v>5</v>
      </c>
      <c r="I110" s="13"/>
    </row>
    <row r="111" spans="2:9">
      <c r="B111" s="13"/>
      <c r="C111" s="13"/>
      <c r="D111" s="13" t="s">
        <v>6</v>
      </c>
      <c r="E111" s="13"/>
      <c r="F111" s="13" t="s">
        <v>6</v>
      </c>
      <c r="G111" s="13"/>
      <c r="H111" s="13" t="s">
        <v>6</v>
      </c>
      <c r="I111" s="13"/>
    </row>
    <row r="112" spans="2:9">
      <c r="B112" s="1">
        <v>0</v>
      </c>
      <c r="C112" s="1"/>
      <c r="D112" s="13">
        <v>131.30000000000001</v>
      </c>
      <c r="E112" s="13"/>
      <c r="F112" s="13">
        <v>88.4</v>
      </c>
      <c r="G112" s="13"/>
      <c r="H112" s="13">
        <v>108.9</v>
      </c>
      <c r="I112" s="13"/>
    </row>
    <row r="113" spans="2:9">
      <c r="B113" s="1">
        <v>2</v>
      </c>
      <c r="C113" s="2">
        <v>15.06445125542554</v>
      </c>
      <c r="D113" s="13">
        <v>89.4</v>
      </c>
      <c r="E113" s="13"/>
      <c r="F113" s="13">
        <v>50.7</v>
      </c>
      <c r="G113" s="13"/>
      <c r="H113" s="13">
        <v>55.3</v>
      </c>
      <c r="I113" s="13"/>
    </row>
    <row r="114" spans="2:9">
      <c r="B114" s="1">
        <v>3</v>
      </c>
      <c r="C114" s="2">
        <v>115.00449447818254</v>
      </c>
      <c r="D114" s="13">
        <v>83.6</v>
      </c>
      <c r="E114" s="13"/>
      <c r="F114" s="13">
        <v>51.3</v>
      </c>
      <c r="G114" s="13"/>
      <c r="H114" s="13">
        <v>61.4</v>
      </c>
      <c r="I114" s="13"/>
    </row>
    <row r="115" spans="2:9">
      <c r="B115" s="1">
        <v>4</v>
      </c>
      <c r="C115" s="2">
        <v>171.7068171198818</v>
      </c>
      <c r="D115" s="13">
        <v>87</v>
      </c>
      <c r="E115" s="13"/>
      <c r="F115" s="13">
        <v>52.2</v>
      </c>
      <c r="G115" s="13"/>
      <c r="H115" s="13">
        <v>56.8</v>
      </c>
      <c r="I115" s="13"/>
    </row>
    <row r="116" spans="2:9">
      <c r="B116" s="1">
        <v>5</v>
      </c>
      <c r="C116" s="2">
        <v>221.86912920750669</v>
      </c>
      <c r="D116" s="13">
        <v>93.4</v>
      </c>
      <c r="E116" s="13"/>
      <c r="F116" s="13">
        <v>54.5</v>
      </c>
      <c r="G116" s="13"/>
      <c r="H116" s="13">
        <v>48.3</v>
      </c>
      <c r="I116" s="13"/>
    </row>
    <row r="117" spans="2:9">
      <c r="B117" s="1">
        <v>6</v>
      </c>
      <c r="C117" s="2">
        <v>285.78281668388479</v>
      </c>
      <c r="D117" s="13">
        <v>88.2</v>
      </c>
      <c r="E117" s="13"/>
      <c r="F117" s="13">
        <v>52.2</v>
      </c>
      <c r="G117" s="13"/>
      <c r="H117" s="13">
        <v>56.3</v>
      </c>
      <c r="I117" s="13"/>
    </row>
    <row r="118" spans="2:9">
      <c r="B118" s="1">
        <v>1</v>
      </c>
      <c r="C118" s="2">
        <v>330.28010595813004</v>
      </c>
      <c r="D118" s="13">
        <v>88</v>
      </c>
      <c r="E118" s="13"/>
      <c r="F118" s="13">
        <v>51.3</v>
      </c>
      <c r="G118" s="13"/>
      <c r="H118" s="13">
        <v>52.1</v>
      </c>
      <c r="I118" s="13"/>
    </row>
    <row r="119" spans="2:9">
      <c r="B119" s="3" t="s">
        <v>8</v>
      </c>
      <c r="C119" s="3"/>
      <c r="D119" s="17">
        <f>10*LOG10((10^(D113/10)+10^(D114/10)+10^(D115/10)+10^(D116/10)+10^(D117/10)+10^(D118/10))/6)</f>
        <v>89.277680279741276</v>
      </c>
      <c r="E119" s="18"/>
      <c r="F119" s="17">
        <f>10*LOG10((10^(F113/10)+10^(F114/10)+10^(F115/10)+10^(F116/10)+10^(F117/10)+10^(F118/10))/6)</f>
        <v>52.222993163611136</v>
      </c>
      <c r="G119" s="18"/>
      <c r="H119" s="17">
        <f>10*LOG10((10^(H113/10)+10^(H114/10)+10^(H115/10)+10^(H116/10)+10^(H117/10)+10^(H118/10))/6)</f>
        <v>56.773373113180838</v>
      </c>
      <c r="I119" s="18"/>
    </row>
    <row r="120" spans="2:9">
      <c r="B120" s="14" t="s">
        <v>9</v>
      </c>
      <c r="C120" s="14"/>
      <c r="D120" s="14"/>
      <c r="E120" s="14"/>
      <c r="F120" s="11">
        <v>2.2799999999999998</v>
      </c>
    </row>
    <row r="121" spans="2:9">
      <c r="B121" s="14" t="s">
        <v>11</v>
      </c>
      <c r="C121" s="14"/>
      <c r="D121" s="14"/>
      <c r="E121" s="14"/>
      <c r="F121" s="11">
        <v>3.17</v>
      </c>
    </row>
    <row r="122" spans="2:9">
      <c r="B122" s="14" t="s">
        <v>12</v>
      </c>
      <c r="C122" s="14"/>
      <c r="D122" s="14"/>
      <c r="E122" s="14"/>
      <c r="F122" s="11">
        <v>3.17</v>
      </c>
    </row>
    <row r="124" spans="2:9">
      <c r="B124" s="12" t="s">
        <v>20</v>
      </c>
      <c r="C124" s="12"/>
      <c r="D124" s="12"/>
      <c r="E124" s="12"/>
      <c r="F124" s="12"/>
      <c r="G124" s="12"/>
      <c r="H124" s="12"/>
      <c r="I124" s="12"/>
    </row>
    <row r="125" spans="2:9" ht="15" customHeight="1">
      <c r="B125" s="13" t="s">
        <v>1</v>
      </c>
      <c r="C125" s="13" t="s">
        <v>2</v>
      </c>
      <c r="D125" s="13" t="s">
        <v>3</v>
      </c>
      <c r="E125" s="13"/>
      <c r="F125" s="13" t="s">
        <v>4</v>
      </c>
      <c r="G125" s="13"/>
      <c r="H125" s="13" t="s">
        <v>5</v>
      </c>
      <c r="I125" s="13"/>
    </row>
    <row r="126" spans="2:9">
      <c r="B126" s="13"/>
      <c r="C126" s="13"/>
      <c r="D126" s="13" t="s">
        <v>6</v>
      </c>
      <c r="E126" s="13"/>
      <c r="F126" s="13" t="s">
        <v>6</v>
      </c>
      <c r="G126" s="13"/>
      <c r="H126" s="13" t="s">
        <v>6</v>
      </c>
      <c r="I126" s="13"/>
    </row>
    <row r="127" spans="2:9">
      <c r="B127" s="1">
        <v>0</v>
      </c>
      <c r="C127" s="1"/>
      <c r="D127" s="13">
        <v>129.69999999999999</v>
      </c>
      <c r="E127" s="13"/>
      <c r="F127" s="13">
        <v>89.5</v>
      </c>
      <c r="G127" s="13"/>
      <c r="H127" s="13">
        <v>89.9</v>
      </c>
      <c r="I127" s="13"/>
    </row>
    <row r="128" spans="2:9">
      <c r="B128" s="1">
        <v>2</v>
      </c>
      <c r="C128" s="2">
        <v>15.06445125542554</v>
      </c>
      <c r="D128" s="13">
        <v>69.099999999999994</v>
      </c>
      <c r="E128" s="13"/>
      <c r="F128" s="13">
        <v>55.5</v>
      </c>
      <c r="G128" s="13"/>
      <c r="H128" s="13">
        <v>67.5</v>
      </c>
      <c r="I128" s="13"/>
    </row>
    <row r="129" spans="2:9">
      <c r="B129" s="1">
        <v>3</v>
      </c>
      <c r="C129" s="2">
        <v>115.00449447818254</v>
      </c>
      <c r="D129" s="13">
        <v>63.3</v>
      </c>
      <c r="E129" s="13"/>
      <c r="F129" s="13">
        <v>50.1</v>
      </c>
      <c r="G129" s="13"/>
      <c r="H129" s="13">
        <v>68.099999999999994</v>
      </c>
      <c r="I129" s="13"/>
    </row>
    <row r="130" spans="2:9">
      <c r="B130" s="1">
        <v>4</v>
      </c>
      <c r="C130" s="2">
        <v>171.7068171198818</v>
      </c>
      <c r="D130" s="13">
        <v>60.4</v>
      </c>
      <c r="E130" s="13"/>
      <c r="F130" s="13">
        <v>47.5</v>
      </c>
      <c r="G130" s="13"/>
      <c r="H130" s="13">
        <v>68.7</v>
      </c>
      <c r="I130" s="13"/>
    </row>
    <row r="131" spans="2:9">
      <c r="B131" s="1">
        <v>5</v>
      </c>
      <c r="C131" s="2">
        <v>221.86912920750669</v>
      </c>
      <c r="D131" s="13">
        <v>62.7</v>
      </c>
      <c r="E131" s="13"/>
      <c r="F131" s="13">
        <v>53.9</v>
      </c>
      <c r="G131" s="13"/>
      <c r="H131" s="13">
        <v>59.9</v>
      </c>
      <c r="I131" s="13"/>
    </row>
    <row r="132" spans="2:9">
      <c r="B132" s="1">
        <v>6</v>
      </c>
      <c r="C132" s="2">
        <v>285.78281668388479</v>
      </c>
      <c r="D132" s="13">
        <v>74.2</v>
      </c>
      <c r="E132" s="13"/>
      <c r="F132" s="13">
        <v>48.6</v>
      </c>
      <c r="G132" s="13"/>
      <c r="H132" s="13">
        <v>56</v>
      </c>
      <c r="I132" s="13"/>
    </row>
    <row r="133" spans="2:9">
      <c r="B133" s="1">
        <v>1</v>
      </c>
      <c r="C133" s="2">
        <v>330.28010595813004</v>
      </c>
      <c r="D133" s="13">
        <v>70.900000000000006</v>
      </c>
      <c r="E133" s="13"/>
      <c r="F133" s="13">
        <v>54.7</v>
      </c>
      <c r="G133" s="13"/>
      <c r="H133" s="13">
        <v>57.4</v>
      </c>
      <c r="I133" s="13"/>
    </row>
    <row r="134" spans="2:9">
      <c r="B134" s="3" t="s">
        <v>8</v>
      </c>
      <c r="C134" s="3"/>
      <c r="D134" s="17">
        <f>10*LOG10((10^(D128/10)+10^(D129/10)+10^(D130/10)+10^(D131/10)+10^(D132/10)+10^(D133/10))/6)</f>
        <v>69.364316360629928</v>
      </c>
      <c r="E134" s="18"/>
      <c r="F134" s="17">
        <f>10*LOG10((10^(F128/10)+10^(F129/10)+10^(F130/10)+10^(F131/10)+10^(F132/10)+10^(F133/10))/6)</f>
        <v>52.735461072559751</v>
      </c>
      <c r="G134" s="18"/>
      <c r="H134" s="17">
        <f>10*LOG10((10^(H128/10)+10^(H129/10)+10^(H130/10)+10^(H131/10)+10^(H132/10)+10^(H133/10))/6)</f>
        <v>65.526265125257893</v>
      </c>
      <c r="I134" s="18"/>
    </row>
    <row r="135" spans="2:9">
      <c r="B135" s="14" t="s">
        <v>9</v>
      </c>
      <c r="C135" s="14"/>
      <c r="D135" s="14"/>
      <c r="E135" s="14"/>
      <c r="F135" s="11">
        <v>0</v>
      </c>
    </row>
    <row r="136" spans="2:9">
      <c r="B136" s="14" t="s">
        <v>11</v>
      </c>
      <c r="C136" s="14"/>
      <c r="D136" s="14"/>
      <c r="E136" s="14"/>
      <c r="F136" s="11">
        <v>0.04</v>
      </c>
    </row>
    <row r="137" spans="2:9">
      <c r="B137" s="14" t="s">
        <v>12</v>
      </c>
      <c r="C137" s="14"/>
      <c r="D137" s="14"/>
      <c r="E137" s="14"/>
      <c r="F137" s="11">
        <v>0.04</v>
      </c>
    </row>
    <row r="139" spans="2:9">
      <c r="B139" s="12" t="s">
        <v>21</v>
      </c>
      <c r="C139" s="12"/>
      <c r="D139" s="12"/>
      <c r="E139" s="12"/>
      <c r="F139" s="12"/>
      <c r="G139" s="12"/>
      <c r="H139" s="12"/>
      <c r="I139" s="12"/>
    </row>
    <row r="140" spans="2:9" ht="15" customHeight="1">
      <c r="B140" s="13" t="s">
        <v>1</v>
      </c>
      <c r="C140" s="13" t="s">
        <v>2</v>
      </c>
      <c r="D140" s="13" t="s">
        <v>3</v>
      </c>
      <c r="E140" s="13"/>
      <c r="F140" s="13" t="s">
        <v>4</v>
      </c>
      <c r="G140" s="13"/>
      <c r="H140" s="13" t="s">
        <v>5</v>
      </c>
      <c r="I140" s="13"/>
    </row>
    <row r="141" spans="2:9">
      <c r="B141" s="13"/>
      <c r="C141" s="13"/>
      <c r="D141" s="13" t="s">
        <v>6</v>
      </c>
      <c r="E141" s="13"/>
      <c r="F141" s="13" t="s">
        <v>6</v>
      </c>
      <c r="G141" s="13"/>
      <c r="H141" s="13" t="s">
        <v>6</v>
      </c>
      <c r="I141" s="13"/>
    </row>
    <row r="142" spans="2:9">
      <c r="B142" s="1">
        <v>0</v>
      </c>
      <c r="C142" s="1"/>
      <c r="D142" s="13">
        <v>130.5</v>
      </c>
      <c r="E142" s="13"/>
      <c r="F142" s="13">
        <v>88.6</v>
      </c>
      <c r="G142" s="13"/>
      <c r="H142" s="13">
        <v>82</v>
      </c>
      <c r="I142" s="13"/>
    </row>
    <row r="143" spans="2:9">
      <c r="B143" s="1">
        <v>2</v>
      </c>
      <c r="C143" s="2">
        <v>15.06445125542554</v>
      </c>
      <c r="D143" s="13">
        <v>80.7</v>
      </c>
      <c r="E143" s="13"/>
      <c r="F143" s="13">
        <v>55.2</v>
      </c>
      <c r="G143" s="13"/>
      <c r="H143" s="13">
        <v>67.900000000000006</v>
      </c>
      <c r="I143" s="13"/>
    </row>
    <row r="144" spans="2:9">
      <c r="B144" s="1">
        <v>3</v>
      </c>
      <c r="C144" s="2">
        <v>115.00449447818254</v>
      </c>
      <c r="D144" s="13">
        <v>66.400000000000006</v>
      </c>
      <c r="E144" s="13"/>
      <c r="F144" s="13">
        <v>48.9</v>
      </c>
      <c r="G144" s="13"/>
      <c r="H144" s="13">
        <v>70.599999999999994</v>
      </c>
      <c r="I144" s="13"/>
    </row>
    <row r="145" spans="2:9">
      <c r="B145" s="1">
        <v>4</v>
      </c>
      <c r="C145" s="2">
        <v>171.7068171198818</v>
      </c>
      <c r="D145" s="13">
        <v>76.400000000000006</v>
      </c>
      <c r="E145" s="13"/>
      <c r="F145" s="13">
        <v>49.5</v>
      </c>
      <c r="G145" s="13"/>
      <c r="H145" s="13">
        <v>67.8</v>
      </c>
      <c r="I145" s="13"/>
    </row>
    <row r="146" spans="2:9">
      <c r="B146" s="1">
        <v>5</v>
      </c>
      <c r="C146" s="2">
        <v>221.86912920750669</v>
      </c>
      <c r="D146" s="13">
        <v>81.7</v>
      </c>
      <c r="E146" s="13"/>
      <c r="F146" s="13">
        <v>52.9</v>
      </c>
      <c r="G146" s="13"/>
      <c r="H146" s="13">
        <v>55.7</v>
      </c>
      <c r="I146" s="13"/>
    </row>
    <row r="147" spans="2:9">
      <c r="B147" s="1">
        <v>6</v>
      </c>
      <c r="C147" s="2">
        <v>285.78281668388479</v>
      </c>
      <c r="D147" s="13">
        <v>83.7</v>
      </c>
      <c r="E147" s="13"/>
      <c r="F147" s="13">
        <v>50.4</v>
      </c>
      <c r="G147" s="13"/>
      <c r="H147" s="13">
        <v>62.4</v>
      </c>
      <c r="I147" s="13"/>
    </row>
    <row r="148" spans="2:9">
      <c r="B148" s="1">
        <v>1</v>
      </c>
      <c r="C148" s="2">
        <v>330.28010595813004</v>
      </c>
      <c r="D148" s="13">
        <v>81.7</v>
      </c>
      <c r="E148" s="13"/>
      <c r="F148" s="13">
        <v>54.4</v>
      </c>
      <c r="G148" s="13"/>
      <c r="H148" s="13">
        <v>52.6</v>
      </c>
      <c r="I148" s="13"/>
    </row>
    <row r="149" spans="2:9">
      <c r="B149" s="3" t="s">
        <v>8</v>
      </c>
      <c r="C149" s="3"/>
      <c r="D149" s="17">
        <f>10*LOG10((10^(D143/10)+10^(D144/10)+10^(D145/10)+10^(D146/10)+10^(D147/10)+10^(D148/10))/6)</f>
        <v>80.643026239168563</v>
      </c>
      <c r="E149" s="18"/>
      <c r="F149" s="17">
        <f>10*LOG10((10^(F143/10)+10^(F144/10)+10^(F145/10)+10^(F146/10)+10^(F147/10)+10^(F148/10))/6)</f>
        <v>52.544417569603901</v>
      </c>
      <c r="G149" s="18"/>
      <c r="H149" s="17">
        <f>10*LOG10((10^(H143/10)+10^(H144/10)+10^(H145/10)+10^(H146/10)+10^(H147/10)+10^(H148/10))/6)</f>
        <v>66.362268440045597</v>
      </c>
      <c r="I149" s="18"/>
    </row>
    <row r="150" spans="2:9">
      <c r="B150" s="14" t="s">
        <v>9</v>
      </c>
      <c r="C150" s="14"/>
      <c r="D150" s="14"/>
      <c r="E150" s="14"/>
      <c r="F150" s="11">
        <v>0.76</v>
      </c>
    </row>
    <row r="151" spans="2:9">
      <c r="B151" s="14" t="s">
        <v>11</v>
      </c>
      <c r="C151" s="14"/>
      <c r="D151" s="14"/>
      <c r="E151" s="14"/>
      <c r="F151" s="11">
        <v>0.42</v>
      </c>
    </row>
    <row r="152" spans="2:9">
      <c r="B152" s="14" t="s">
        <v>12</v>
      </c>
      <c r="C152" s="14"/>
      <c r="D152" s="14"/>
      <c r="E152" s="14"/>
      <c r="F152" s="11">
        <v>0</v>
      </c>
    </row>
    <row r="154" spans="2:9">
      <c r="B154" s="12" t="s">
        <v>22</v>
      </c>
      <c r="C154" s="12"/>
      <c r="D154" s="12"/>
      <c r="E154" s="12"/>
      <c r="F154" s="12"/>
      <c r="G154" s="12"/>
      <c r="H154" s="12"/>
      <c r="I154" s="12"/>
    </row>
    <row r="155" spans="2:9" ht="15" customHeight="1">
      <c r="B155" s="13" t="s">
        <v>1</v>
      </c>
      <c r="C155" s="13" t="s">
        <v>2</v>
      </c>
      <c r="D155" s="13" t="s">
        <v>3</v>
      </c>
      <c r="E155" s="13"/>
      <c r="F155" s="13" t="s">
        <v>4</v>
      </c>
      <c r="G155" s="13"/>
      <c r="H155" s="13" t="s">
        <v>5</v>
      </c>
      <c r="I155" s="13"/>
    </row>
    <row r="156" spans="2:9">
      <c r="B156" s="13"/>
      <c r="C156" s="13"/>
      <c r="D156" s="13" t="s">
        <v>6</v>
      </c>
      <c r="E156" s="13"/>
      <c r="F156" s="13" t="s">
        <v>6</v>
      </c>
      <c r="G156" s="13"/>
      <c r="H156" s="13" t="s">
        <v>6</v>
      </c>
      <c r="I156" s="13"/>
    </row>
    <row r="157" spans="2:9">
      <c r="B157" s="1">
        <v>0</v>
      </c>
      <c r="C157" s="1"/>
      <c r="D157" s="13">
        <v>130.4</v>
      </c>
      <c r="E157" s="13"/>
      <c r="F157" s="13">
        <v>89</v>
      </c>
      <c r="G157" s="13"/>
      <c r="H157" s="13">
        <v>78.3</v>
      </c>
      <c r="I157" s="13"/>
    </row>
    <row r="158" spans="2:9">
      <c r="B158" s="1">
        <v>2</v>
      </c>
      <c r="C158" s="2">
        <v>15.06445125542554</v>
      </c>
      <c r="D158" s="5">
        <v>80.8</v>
      </c>
      <c r="E158" s="5"/>
      <c r="F158" s="13">
        <v>53</v>
      </c>
      <c r="G158" s="13"/>
      <c r="H158" s="13">
        <v>68.599999999999994</v>
      </c>
      <c r="I158" s="13"/>
    </row>
    <row r="159" spans="2:9">
      <c r="B159" s="1">
        <v>3</v>
      </c>
      <c r="C159" s="2">
        <v>115.00449447818254</v>
      </c>
      <c r="D159" s="5">
        <v>66.099999999999994</v>
      </c>
      <c r="E159" s="5"/>
      <c r="F159" s="13">
        <v>50.4</v>
      </c>
      <c r="G159" s="13"/>
      <c r="H159" s="13">
        <v>69.400000000000006</v>
      </c>
      <c r="I159" s="13"/>
    </row>
    <row r="160" spans="2:9">
      <c r="B160" s="1">
        <v>4</v>
      </c>
      <c r="C160" s="2">
        <v>171.7068171198818</v>
      </c>
      <c r="D160" s="5">
        <v>76.400000000000006</v>
      </c>
      <c r="E160" s="5"/>
      <c r="F160" s="13">
        <v>50.7</v>
      </c>
      <c r="G160" s="13"/>
      <c r="H160" s="13">
        <v>67.900000000000006</v>
      </c>
      <c r="I160" s="13"/>
    </row>
    <row r="161" spans="2:9">
      <c r="B161" s="1">
        <v>5</v>
      </c>
      <c r="C161" s="2">
        <v>221.86912920750669</v>
      </c>
      <c r="D161" s="5">
        <v>78.3</v>
      </c>
      <c r="E161" s="5"/>
      <c r="F161" s="13">
        <v>52.9</v>
      </c>
      <c r="G161" s="13"/>
      <c r="H161" s="13">
        <v>57.7</v>
      </c>
      <c r="I161" s="13"/>
    </row>
    <row r="162" spans="2:9">
      <c r="B162" s="1">
        <v>6</v>
      </c>
      <c r="C162" s="2">
        <v>285.78281668388479</v>
      </c>
      <c r="D162" s="5">
        <v>83.5</v>
      </c>
      <c r="E162" s="5"/>
      <c r="F162" s="13">
        <v>52.6</v>
      </c>
      <c r="G162" s="13"/>
      <c r="H162" s="13">
        <v>61</v>
      </c>
      <c r="I162" s="13"/>
    </row>
    <row r="163" spans="2:9">
      <c r="B163" s="1">
        <v>1</v>
      </c>
      <c r="C163" s="2">
        <v>330.28010595813004</v>
      </c>
      <c r="D163" s="5">
        <v>82</v>
      </c>
      <c r="E163" s="5"/>
      <c r="F163" s="13">
        <v>55.7</v>
      </c>
      <c r="G163" s="13"/>
      <c r="H163" s="13">
        <v>46.8</v>
      </c>
      <c r="I163" s="13"/>
    </row>
    <row r="164" spans="2:9">
      <c r="B164" s="3" t="s">
        <v>8</v>
      </c>
      <c r="C164" s="3"/>
      <c r="D164" s="17">
        <f>10*LOG10((10^(D158/10)+10^(D159/10)+10^(D160/10)+10^(D161/10)+10^(D162/10)+10^(D163/10))/6)</f>
        <v>80.127820982079982</v>
      </c>
      <c r="E164" s="18"/>
      <c r="F164" s="17">
        <f>10*LOG10((10^(F158/10)+10^(F159/10)+10^(F160/10)+10^(F161/10)+10^(F162/10)+10^(F163/10))/6)</f>
        <v>52.919433781443431</v>
      </c>
      <c r="G164" s="18"/>
      <c r="H164" s="17">
        <f>10*LOG10((10^(H158/10)+10^(H159/10)+10^(H160/10)+10^(H161/10)+10^(H162/10)+10^(H163/10))/6)</f>
        <v>66.023417858729658</v>
      </c>
      <c r="I164" s="18"/>
    </row>
    <row r="165" spans="2:9">
      <c r="B165" s="14" t="s">
        <v>9</v>
      </c>
      <c r="C165" s="14"/>
      <c r="D165" s="14"/>
      <c r="E165" s="14"/>
      <c r="F165" s="11">
        <v>0.76</v>
      </c>
    </row>
    <row r="166" spans="2:9">
      <c r="B166" s="14" t="s">
        <v>11</v>
      </c>
      <c r="C166" s="14"/>
      <c r="D166" s="14"/>
      <c r="E166" s="14"/>
      <c r="F166" s="11">
        <v>0.42</v>
      </c>
    </row>
    <row r="167" spans="2:9">
      <c r="B167" s="14" t="s">
        <v>12</v>
      </c>
      <c r="C167" s="14"/>
      <c r="D167" s="14"/>
      <c r="E167" s="14"/>
      <c r="F167" s="11">
        <v>0.42</v>
      </c>
    </row>
    <row r="169" spans="2:9" ht="15.75" thickBot="1">
      <c r="B169" s="12" t="s">
        <v>23</v>
      </c>
      <c r="C169" s="12"/>
      <c r="D169" s="12"/>
      <c r="E169" s="12"/>
      <c r="F169" s="12"/>
      <c r="G169" s="12"/>
      <c r="H169" s="12"/>
      <c r="I169" s="12"/>
    </row>
    <row r="170" spans="2:9" ht="15" customHeight="1" thickBot="1">
      <c r="B170" s="22" t="s">
        <v>1</v>
      </c>
      <c r="C170" s="22" t="s">
        <v>2</v>
      </c>
      <c r="D170" s="20" t="s">
        <v>3</v>
      </c>
      <c r="E170" s="21"/>
      <c r="F170" s="20" t="s">
        <v>4</v>
      </c>
      <c r="G170" s="21"/>
      <c r="H170" s="20" t="s">
        <v>5</v>
      </c>
      <c r="I170" s="21"/>
    </row>
    <row r="171" spans="2:9" ht="15.75" thickBot="1">
      <c r="B171" s="23"/>
      <c r="C171" s="23"/>
      <c r="D171" s="20" t="s">
        <v>6</v>
      </c>
      <c r="E171" s="21"/>
      <c r="F171" s="20" t="s">
        <v>6</v>
      </c>
      <c r="G171" s="21"/>
      <c r="H171" s="20" t="s">
        <v>6</v>
      </c>
      <c r="I171" s="21"/>
    </row>
    <row r="172" spans="2:9" ht="15.75" thickBot="1">
      <c r="B172" s="6">
        <v>0</v>
      </c>
      <c r="C172" s="7"/>
      <c r="D172" s="8">
        <v>129.69999999999999</v>
      </c>
      <c r="E172" s="9"/>
      <c r="F172" s="8">
        <v>87.7</v>
      </c>
      <c r="G172" s="9"/>
      <c r="H172" s="8">
        <v>78.5</v>
      </c>
      <c r="I172" s="9"/>
    </row>
    <row r="173" spans="2:9" ht="15.75" thickBot="1">
      <c r="B173" s="6">
        <v>2</v>
      </c>
      <c r="C173" s="2">
        <v>15.06445125542554</v>
      </c>
      <c r="D173" s="10">
        <v>61.7</v>
      </c>
      <c r="E173" s="9"/>
      <c r="F173" s="8">
        <v>62.2</v>
      </c>
      <c r="G173" s="9"/>
      <c r="H173" s="8">
        <v>50.7</v>
      </c>
      <c r="I173" s="9"/>
    </row>
    <row r="174" spans="2:9" ht="15.75" thickBot="1">
      <c r="B174" s="6">
        <v>3</v>
      </c>
      <c r="C174" s="2">
        <v>115.00449447818254</v>
      </c>
      <c r="D174" s="10">
        <v>70.7</v>
      </c>
      <c r="E174" s="9"/>
      <c r="F174" s="8">
        <v>61.3</v>
      </c>
      <c r="G174" s="9"/>
      <c r="H174" s="8">
        <v>54</v>
      </c>
      <c r="I174" s="9"/>
    </row>
    <row r="175" spans="2:9" ht="15.75" thickBot="1">
      <c r="B175" s="6">
        <v>4</v>
      </c>
      <c r="C175" s="2">
        <v>171.7068171198818</v>
      </c>
      <c r="D175" s="10">
        <v>73.2</v>
      </c>
      <c r="E175" s="9"/>
      <c r="F175" s="8">
        <v>61.2</v>
      </c>
      <c r="G175" s="9"/>
      <c r="H175" s="8">
        <v>52.3</v>
      </c>
      <c r="I175" s="9"/>
    </row>
    <row r="176" spans="2:9" ht="15.75" thickBot="1">
      <c r="B176" s="6">
        <v>5</v>
      </c>
      <c r="C176" s="2">
        <v>221.86912920750669</v>
      </c>
      <c r="D176" s="10">
        <v>76.400000000000006</v>
      </c>
      <c r="E176" s="9"/>
      <c r="F176" s="8">
        <v>54.3</v>
      </c>
      <c r="G176" s="9"/>
      <c r="H176" s="8">
        <v>59.7</v>
      </c>
      <c r="I176" s="9"/>
    </row>
    <row r="177" spans="2:9" ht="15.75" thickBot="1">
      <c r="B177" s="6">
        <v>6</v>
      </c>
      <c r="C177" s="2">
        <v>285.78281668388479</v>
      </c>
      <c r="D177" s="10">
        <v>79.900000000000006</v>
      </c>
      <c r="E177" s="9"/>
      <c r="F177" s="8">
        <v>50.5</v>
      </c>
      <c r="G177" s="9"/>
      <c r="H177" s="8">
        <v>55.1</v>
      </c>
      <c r="I177" s="9"/>
    </row>
    <row r="178" spans="2:9" ht="15.75" thickBot="1">
      <c r="B178" s="6">
        <v>1</v>
      </c>
      <c r="C178" s="2">
        <v>330.28010595813004</v>
      </c>
      <c r="D178" s="10">
        <v>75.3</v>
      </c>
      <c r="E178" s="9"/>
      <c r="F178" s="8">
        <v>57</v>
      </c>
      <c r="G178" s="9"/>
      <c r="H178" s="8">
        <v>57.1</v>
      </c>
      <c r="I178" s="9"/>
    </row>
    <row r="179" spans="2:9">
      <c r="B179" s="3" t="s">
        <v>8</v>
      </c>
      <c r="C179" s="3"/>
      <c r="D179" s="17">
        <f>10*LOG10((10^(D173/10)+10^(D174/10)+10^(D175/10)+10^(D176/10)+10^(D177/10)+10^(D178/10))/6)</f>
        <v>75.427855342862756</v>
      </c>
      <c r="E179" s="18"/>
      <c r="F179" s="17">
        <f>10*LOG10((10^(F173/10)+10^(F174/10)+10^(F175/10)+10^(F176/10)+10^(F177/10)+10^(F178/10))/6)</f>
        <v>59.386322108938991</v>
      </c>
      <c r="G179" s="18"/>
      <c r="H179" s="17">
        <f>10*LOG10((10^(H173/10)+10^(H174/10)+10^(H175/10)+10^(H176/10)+10^(H177/10)+10^(H178/10))/6)</f>
        <v>55.85124464006077</v>
      </c>
      <c r="I179" s="18"/>
    </row>
    <row r="180" spans="2:9">
      <c r="B180" s="14" t="s">
        <v>9</v>
      </c>
      <c r="C180" s="14"/>
      <c r="D180" s="14"/>
      <c r="E180" s="14"/>
      <c r="F180" s="11">
        <v>0</v>
      </c>
    </row>
    <row r="181" spans="2:9">
      <c r="B181" s="14" t="s">
        <v>11</v>
      </c>
      <c r="C181" s="14"/>
      <c r="D181" s="14"/>
      <c r="E181" s="14"/>
      <c r="F181" s="11">
        <v>0</v>
      </c>
    </row>
    <row r="182" spans="2:9">
      <c r="B182" s="14" t="s">
        <v>12</v>
      </c>
      <c r="C182" s="14"/>
      <c r="D182" s="14"/>
      <c r="E182" s="14"/>
      <c r="F182" s="11">
        <v>0</v>
      </c>
    </row>
    <row r="184" spans="2:9">
      <c r="B184" s="12" t="s">
        <v>24</v>
      </c>
      <c r="C184" s="12"/>
      <c r="D184" s="12"/>
      <c r="E184" s="12"/>
      <c r="F184" s="12"/>
      <c r="G184" s="12"/>
      <c r="H184" s="12"/>
      <c r="I184" s="12"/>
    </row>
    <row r="185" spans="2:9" ht="15" customHeight="1">
      <c r="B185" s="13" t="s">
        <v>1</v>
      </c>
      <c r="C185" s="13" t="s">
        <v>2</v>
      </c>
      <c r="D185" s="13" t="s">
        <v>3</v>
      </c>
      <c r="E185" s="13"/>
      <c r="F185" s="13" t="s">
        <v>4</v>
      </c>
      <c r="G185" s="13"/>
      <c r="H185" s="13" t="s">
        <v>5</v>
      </c>
      <c r="I185" s="13"/>
    </row>
    <row r="186" spans="2:9">
      <c r="B186" s="13"/>
      <c r="C186" s="13"/>
      <c r="D186" s="13" t="s">
        <v>6</v>
      </c>
      <c r="E186" s="13"/>
      <c r="F186" s="13" t="s">
        <v>6</v>
      </c>
      <c r="G186" s="13"/>
      <c r="H186" s="13" t="s">
        <v>6</v>
      </c>
      <c r="I186" s="13"/>
    </row>
    <row r="187" spans="2:9">
      <c r="B187" s="1">
        <v>0</v>
      </c>
      <c r="C187" s="1"/>
      <c r="D187" s="5">
        <v>129.9</v>
      </c>
      <c r="E187" s="5"/>
      <c r="F187" s="5">
        <v>90.4</v>
      </c>
      <c r="G187" s="5"/>
      <c r="H187" s="5">
        <v>85.2</v>
      </c>
      <c r="I187" s="5"/>
    </row>
    <row r="188" spans="2:9">
      <c r="B188" s="1">
        <v>2</v>
      </c>
      <c r="C188" s="2">
        <v>15.06445125542554</v>
      </c>
      <c r="D188" s="5">
        <v>76.8</v>
      </c>
      <c r="E188" s="5"/>
      <c r="F188" s="5">
        <v>62.1</v>
      </c>
      <c r="G188" s="5"/>
      <c r="H188" s="5">
        <v>52.9</v>
      </c>
      <c r="I188" s="5"/>
    </row>
    <row r="189" spans="2:9">
      <c r="B189" s="1">
        <v>3</v>
      </c>
      <c r="C189" s="2">
        <v>115.00449447818254</v>
      </c>
      <c r="D189" s="5">
        <v>73.7</v>
      </c>
      <c r="E189" s="5"/>
      <c r="F189" s="5">
        <v>57.3</v>
      </c>
      <c r="G189" s="5"/>
      <c r="H189" s="5">
        <v>55.6</v>
      </c>
      <c r="I189" s="5"/>
    </row>
    <row r="190" spans="2:9">
      <c r="B190" s="1">
        <v>4</v>
      </c>
      <c r="C190" s="2">
        <v>171.7068171198818</v>
      </c>
      <c r="D190" s="5">
        <v>79.400000000000006</v>
      </c>
      <c r="E190" s="5"/>
      <c r="F190" s="5">
        <v>56.7</v>
      </c>
      <c r="G190" s="5"/>
      <c r="H190" s="5">
        <v>54.5</v>
      </c>
      <c r="I190" s="5"/>
    </row>
    <row r="191" spans="2:9">
      <c r="B191" s="1">
        <v>5</v>
      </c>
      <c r="C191" s="2">
        <v>221.86912920750669</v>
      </c>
      <c r="D191" s="5">
        <v>78.2</v>
      </c>
      <c r="E191" s="5"/>
      <c r="F191" s="5">
        <v>53.5</v>
      </c>
      <c r="G191" s="5"/>
      <c r="H191" s="5">
        <v>58.9</v>
      </c>
      <c r="I191" s="5"/>
    </row>
    <row r="192" spans="2:9">
      <c r="B192" s="1">
        <v>6</v>
      </c>
      <c r="C192" s="2">
        <v>285.78281668388479</v>
      </c>
      <c r="D192" s="5">
        <v>84.2</v>
      </c>
      <c r="E192" s="5"/>
      <c r="F192" s="5">
        <v>52.6</v>
      </c>
      <c r="G192" s="5"/>
      <c r="H192" s="5">
        <v>57.1</v>
      </c>
      <c r="I192" s="5"/>
    </row>
    <row r="193" spans="2:9">
      <c r="B193" s="1">
        <v>1</v>
      </c>
      <c r="C193" s="2">
        <v>330.28010595813004</v>
      </c>
      <c r="D193" s="5">
        <v>80.5</v>
      </c>
      <c r="E193" s="5"/>
      <c r="F193" s="5">
        <v>54.1</v>
      </c>
      <c r="G193" s="5"/>
      <c r="H193" s="5">
        <v>58.6</v>
      </c>
      <c r="I193" s="5"/>
    </row>
    <row r="194" spans="2:9">
      <c r="B194" s="3" t="s">
        <v>8</v>
      </c>
      <c r="C194" s="3"/>
      <c r="D194" s="17">
        <f>10*LOG10((10^(D188/10)+10^(D189/10)+10^(D190/10)+10^(D191/10)+10^(D192/10)+10^(D193/10))/6)</f>
        <v>79.997825419484315</v>
      </c>
      <c r="E194" s="18"/>
      <c r="F194" s="17">
        <f>10*LOG10((10^(F188/10)+10^(F189/10)+10^(F190/10)+10^(F191/10)+10^(F192/10)+10^(F193/10))/6)</f>
        <v>57.389732026252901</v>
      </c>
      <c r="G194" s="18"/>
      <c r="H194" s="17">
        <f>10*LOG10((10^(H188/10)+10^(H189/10)+10^(H190/10)+10^(H191/10)+10^(H192/10)+10^(H193/10))/6)</f>
        <v>56.772182964550311</v>
      </c>
      <c r="I194" s="18"/>
    </row>
    <row r="195" spans="2:9">
      <c r="B195" s="14" t="s">
        <v>9</v>
      </c>
      <c r="C195" s="14"/>
      <c r="D195" s="14"/>
      <c r="E195" s="14"/>
      <c r="F195" s="11">
        <v>2.2799999999999998</v>
      </c>
    </row>
    <row r="196" spans="2:9">
      <c r="B196" s="14" t="s">
        <v>11</v>
      </c>
      <c r="C196" s="14"/>
      <c r="D196" s="14"/>
      <c r="E196" s="14"/>
      <c r="F196" s="11">
        <v>0</v>
      </c>
    </row>
    <row r="197" spans="2:9">
      <c r="B197" s="14" t="s">
        <v>12</v>
      </c>
      <c r="C197" s="14"/>
      <c r="D197" s="14"/>
      <c r="E197" s="14"/>
      <c r="F197" s="11">
        <v>0</v>
      </c>
    </row>
    <row r="199" spans="2:9">
      <c r="B199" s="12" t="s">
        <v>25</v>
      </c>
      <c r="C199" s="12"/>
      <c r="D199" s="12"/>
      <c r="E199" s="12"/>
      <c r="F199" s="12"/>
      <c r="G199" s="12"/>
      <c r="H199" s="12"/>
      <c r="I199" s="12"/>
    </row>
    <row r="200" spans="2:9" ht="15" customHeight="1">
      <c r="B200" s="13" t="s">
        <v>1</v>
      </c>
      <c r="C200" s="13" t="s">
        <v>2</v>
      </c>
      <c r="D200" s="13" t="s">
        <v>3</v>
      </c>
      <c r="E200" s="13"/>
      <c r="F200" s="13" t="s">
        <v>4</v>
      </c>
      <c r="G200" s="13"/>
      <c r="H200" s="13" t="s">
        <v>5</v>
      </c>
      <c r="I200" s="13"/>
    </row>
    <row r="201" spans="2:9">
      <c r="B201" s="13"/>
      <c r="C201" s="13"/>
      <c r="D201" s="13" t="s">
        <v>6</v>
      </c>
      <c r="E201" s="13"/>
      <c r="F201" s="13" t="s">
        <v>6</v>
      </c>
      <c r="G201" s="13"/>
      <c r="H201" s="13" t="s">
        <v>6</v>
      </c>
      <c r="I201" s="13"/>
    </row>
    <row r="202" spans="2:9">
      <c r="B202" s="1">
        <v>0</v>
      </c>
      <c r="C202" s="1"/>
      <c r="D202" s="5">
        <v>130.4</v>
      </c>
      <c r="E202" s="5"/>
      <c r="F202" s="5">
        <v>90.7</v>
      </c>
      <c r="G202" s="5"/>
      <c r="H202" s="5">
        <v>83</v>
      </c>
      <c r="I202" s="5"/>
    </row>
    <row r="203" spans="2:9">
      <c r="B203" s="1">
        <v>2</v>
      </c>
      <c r="C203" s="2">
        <v>15.06445125542554</v>
      </c>
      <c r="D203" s="5">
        <v>77.599999999999994</v>
      </c>
      <c r="E203" s="5"/>
      <c r="F203" s="5">
        <v>60.8</v>
      </c>
      <c r="G203" s="5"/>
      <c r="H203" s="5">
        <v>53.8</v>
      </c>
      <c r="I203" s="5"/>
    </row>
    <row r="204" spans="2:9">
      <c r="B204" s="1">
        <v>3</v>
      </c>
      <c r="C204" s="2">
        <v>115.00449447818254</v>
      </c>
      <c r="D204" s="5">
        <v>66.900000000000006</v>
      </c>
      <c r="E204" s="5"/>
      <c r="F204" s="5">
        <v>54.8</v>
      </c>
      <c r="G204" s="5"/>
      <c r="H204" s="5">
        <v>60.8</v>
      </c>
      <c r="I204" s="5"/>
    </row>
    <row r="205" spans="2:9">
      <c r="B205" s="1">
        <v>4</v>
      </c>
      <c r="C205" s="2">
        <v>171.7068171198818</v>
      </c>
      <c r="D205" s="5">
        <v>75.7</v>
      </c>
      <c r="E205" s="5"/>
      <c r="F205" s="5">
        <v>57.3</v>
      </c>
      <c r="G205" s="5"/>
      <c r="H205" s="5">
        <v>57.1</v>
      </c>
      <c r="I205" s="5"/>
    </row>
    <row r="206" spans="2:9">
      <c r="B206" s="1">
        <v>5</v>
      </c>
      <c r="C206" s="2">
        <v>221.86912920750669</v>
      </c>
      <c r="D206" s="5">
        <v>81.2</v>
      </c>
      <c r="E206" s="5"/>
      <c r="F206" s="5">
        <v>53.1</v>
      </c>
      <c r="G206" s="5"/>
      <c r="H206" s="5">
        <v>58.9</v>
      </c>
      <c r="I206" s="5"/>
    </row>
    <row r="207" spans="2:9">
      <c r="B207" s="1">
        <v>6</v>
      </c>
      <c r="C207" s="2">
        <v>285.78281668388479</v>
      </c>
      <c r="D207" s="5">
        <v>84.3</v>
      </c>
      <c r="E207" s="5"/>
      <c r="F207" s="5">
        <v>52.5</v>
      </c>
      <c r="G207" s="5"/>
      <c r="H207" s="5">
        <v>56</v>
      </c>
      <c r="I207" s="5"/>
    </row>
    <row r="208" spans="2:9">
      <c r="B208" s="1">
        <v>1</v>
      </c>
      <c r="C208" s="2">
        <v>330.28010595813004</v>
      </c>
      <c r="D208" s="5">
        <v>80.400000000000006</v>
      </c>
      <c r="E208" s="5"/>
      <c r="F208" s="5">
        <v>57.1</v>
      </c>
      <c r="G208" s="5"/>
      <c r="H208" s="5">
        <v>58</v>
      </c>
      <c r="I208" s="5"/>
    </row>
    <row r="209" spans="2:9">
      <c r="B209" s="3" t="s">
        <v>8</v>
      </c>
      <c r="C209" s="3"/>
      <c r="D209" s="17">
        <f>10*LOG10((10^(D203/10)+10^(D204/10)+10^(D205/10)+10^(D206/10)+10^(D207/10)+10^(D208/10))/6)</f>
        <v>80.073368089367548</v>
      </c>
      <c r="E209" s="18"/>
      <c r="F209" s="17">
        <f>10*LOG10((10^(F203/10)+10^(F204/10)+10^(F205/10)+10^(F206/10)+10^(F207/10)+10^(F208/10))/6)</f>
        <v>56.896276572973349</v>
      </c>
      <c r="G209" s="18"/>
      <c r="H209" s="17">
        <f>10*LOG10((10^(H203/10)+10^(H204/10)+10^(H205/10)+10^(H206/10)+10^(H207/10)+10^(H208/10))/6)</f>
        <v>57.970736399203403</v>
      </c>
      <c r="I209" s="18"/>
    </row>
    <row r="210" spans="2:9">
      <c r="B210" s="14" t="s">
        <v>9</v>
      </c>
      <c r="C210" s="14"/>
      <c r="D210" s="14"/>
      <c r="E210" s="14"/>
      <c r="F210" s="11">
        <v>2.2799999999999998</v>
      </c>
    </row>
    <row r="211" spans="2:9">
      <c r="B211" s="14" t="s">
        <v>11</v>
      </c>
      <c r="C211" s="14"/>
      <c r="D211" s="14"/>
      <c r="E211" s="14"/>
      <c r="F211" s="11">
        <v>0.42</v>
      </c>
    </row>
    <row r="212" spans="2:9">
      <c r="B212" s="14" t="s">
        <v>12</v>
      </c>
      <c r="C212" s="14"/>
      <c r="D212" s="14"/>
      <c r="E212" s="14"/>
      <c r="F212" s="11">
        <v>0</v>
      </c>
    </row>
    <row r="214" spans="2:9">
      <c r="B214" s="12" t="s">
        <v>26</v>
      </c>
      <c r="C214" s="12"/>
      <c r="D214" s="12"/>
      <c r="E214" s="12"/>
      <c r="F214" s="12"/>
      <c r="G214" s="12"/>
      <c r="H214" s="12"/>
      <c r="I214" s="12"/>
    </row>
    <row r="215" spans="2:9" ht="15" customHeight="1">
      <c r="B215" s="13" t="s">
        <v>1</v>
      </c>
      <c r="C215" s="13" t="s">
        <v>2</v>
      </c>
      <c r="D215" s="13" t="s">
        <v>3</v>
      </c>
      <c r="E215" s="13"/>
      <c r="F215" s="13" t="s">
        <v>4</v>
      </c>
      <c r="G215" s="13"/>
      <c r="H215" s="13" t="s">
        <v>5</v>
      </c>
      <c r="I215" s="13"/>
    </row>
    <row r="216" spans="2:9">
      <c r="B216" s="13"/>
      <c r="C216" s="13"/>
      <c r="D216" s="13" t="s">
        <v>6</v>
      </c>
      <c r="E216" s="13"/>
      <c r="F216" s="13" t="s">
        <v>6</v>
      </c>
      <c r="G216" s="13"/>
      <c r="H216" s="13" t="s">
        <v>6</v>
      </c>
      <c r="I216" s="13"/>
    </row>
    <row r="217" spans="2:9">
      <c r="B217" s="1">
        <v>0</v>
      </c>
      <c r="C217" s="1"/>
      <c r="D217" s="5">
        <v>130.1</v>
      </c>
      <c r="E217" s="5"/>
      <c r="F217" s="5">
        <v>91.3</v>
      </c>
      <c r="G217" s="5"/>
      <c r="H217" s="5">
        <v>85.1</v>
      </c>
      <c r="I217" s="5"/>
    </row>
    <row r="218" spans="2:9">
      <c r="B218" s="1">
        <v>2</v>
      </c>
      <c r="C218" s="2">
        <v>15.06445125542554</v>
      </c>
      <c r="D218" s="5">
        <v>77</v>
      </c>
      <c r="E218" s="5"/>
      <c r="F218" s="5">
        <v>61.4</v>
      </c>
      <c r="G218" s="5"/>
      <c r="H218" s="5">
        <v>57.6</v>
      </c>
      <c r="I218" s="5"/>
    </row>
    <row r="219" spans="2:9">
      <c r="B219" s="1">
        <v>3</v>
      </c>
      <c r="C219" s="2">
        <v>115.00449447818254</v>
      </c>
      <c r="D219" s="5">
        <v>72</v>
      </c>
      <c r="E219" s="5"/>
      <c r="F219" s="5">
        <v>54.6</v>
      </c>
      <c r="G219" s="5"/>
      <c r="H219" s="5">
        <v>63.1</v>
      </c>
      <c r="I219" s="5"/>
    </row>
    <row r="220" spans="2:9">
      <c r="B220" s="1">
        <v>4</v>
      </c>
      <c r="C220" s="2">
        <v>171.7068171198818</v>
      </c>
      <c r="D220" s="5">
        <v>78.400000000000006</v>
      </c>
      <c r="E220" s="5"/>
      <c r="F220" s="5">
        <v>56.2</v>
      </c>
      <c r="G220" s="5"/>
      <c r="H220" s="5">
        <v>61.5</v>
      </c>
      <c r="I220" s="5"/>
    </row>
    <row r="221" spans="2:9">
      <c r="B221" s="1">
        <v>5</v>
      </c>
      <c r="C221" s="2">
        <v>221.86912920750669</v>
      </c>
      <c r="D221" s="5">
        <v>80.400000000000006</v>
      </c>
      <c r="E221" s="5"/>
      <c r="F221" s="5">
        <v>55.2</v>
      </c>
      <c r="G221" s="5"/>
      <c r="H221" s="5">
        <v>59.2</v>
      </c>
      <c r="I221" s="5"/>
    </row>
    <row r="222" spans="2:9">
      <c r="B222" s="1">
        <v>6</v>
      </c>
      <c r="C222" s="2">
        <v>285.78281668388479</v>
      </c>
      <c r="D222" s="5">
        <v>84.2</v>
      </c>
      <c r="E222" s="5"/>
      <c r="F222" s="5">
        <v>53.6</v>
      </c>
      <c r="G222" s="5"/>
      <c r="H222" s="5">
        <v>56.4</v>
      </c>
      <c r="I222" s="5"/>
    </row>
    <row r="223" spans="2:9">
      <c r="B223" s="1">
        <v>1</v>
      </c>
      <c r="C223" s="2">
        <v>330.28010595813004</v>
      </c>
      <c r="D223" s="5">
        <v>79.900000000000006</v>
      </c>
      <c r="E223" s="5"/>
      <c r="F223" s="5">
        <v>56.4</v>
      </c>
      <c r="G223" s="5"/>
      <c r="H223" s="5">
        <v>60.8</v>
      </c>
      <c r="I223" s="5"/>
    </row>
    <row r="224" spans="2:9">
      <c r="B224" s="3" t="s">
        <v>8</v>
      </c>
      <c r="C224" s="3"/>
      <c r="D224" s="17">
        <f>10*LOG10((10^(D218/10)+10^(D219/10)+10^(D220/10)+10^(D221/10)+10^(D222/10)+10^(D223/10))/6)</f>
        <v>80.039981077902794</v>
      </c>
      <c r="E224" s="18"/>
      <c r="F224" s="17">
        <f>10*LOG10((10^(F218/10)+10^(F219/10)+10^(F220/10)+10^(F221/10)+10^(F222/10)+10^(F223/10))/6)</f>
        <v>57.107364095670832</v>
      </c>
      <c r="G224" s="18"/>
      <c r="H224" s="17">
        <f>10*LOG10((10^(H218/10)+10^(H219/10)+10^(H220/10)+10^(H221/10)+10^(H222/10)+10^(H223/10))/6)</f>
        <v>60.347794419193008</v>
      </c>
      <c r="I224" s="18"/>
    </row>
    <row r="225" spans="2:9">
      <c r="B225" s="14" t="s">
        <v>9</v>
      </c>
      <c r="C225" s="14"/>
      <c r="D225" s="14"/>
      <c r="E225" s="14"/>
      <c r="F225" s="11">
        <v>2.2799999999999998</v>
      </c>
    </row>
    <row r="226" spans="2:9">
      <c r="B226" s="14" t="s">
        <v>11</v>
      </c>
      <c r="C226" s="14"/>
      <c r="D226" s="14"/>
      <c r="E226" s="14"/>
      <c r="F226" s="11">
        <v>0.42</v>
      </c>
    </row>
    <row r="227" spans="2:9">
      <c r="B227" s="14" t="s">
        <v>12</v>
      </c>
      <c r="C227" s="14"/>
      <c r="D227" s="14"/>
      <c r="E227" s="14"/>
      <c r="F227" s="11">
        <v>0.42</v>
      </c>
    </row>
    <row r="229" spans="2:9">
      <c r="B229" s="12" t="s">
        <v>27</v>
      </c>
      <c r="C229" s="12"/>
      <c r="D229" s="12"/>
      <c r="E229" s="12"/>
      <c r="F229" s="12"/>
      <c r="G229" s="12"/>
      <c r="H229" s="12"/>
      <c r="I229" s="12"/>
    </row>
    <row r="230" spans="2:9" ht="15" customHeight="1">
      <c r="B230" s="13" t="s">
        <v>1</v>
      </c>
      <c r="C230" s="13" t="s">
        <v>2</v>
      </c>
      <c r="D230" s="13" t="s">
        <v>3</v>
      </c>
      <c r="E230" s="13"/>
      <c r="F230" s="13" t="s">
        <v>4</v>
      </c>
      <c r="G230" s="13"/>
      <c r="H230" s="13" t="s">
        <v>5</v>
      </c>
      <c r="I230" s="13"/>
    </row>
    <row r="231" spans="2:9">
      <c r="B231" s="13"/>
      <c r="C231" s="13"/>
      <c r="D231" s="13" t="s">
        <v>6</v>
      </c>
      <c r="E231" s="13"/>
      <c r="F231" s="13" t="s">
        <v>6</v>
      </c>
      <c r="G231" s="13"/>
      <c r="H231" s="13" t="s">
        <v>6</v>
      </c>
      <c r="I231" s="13"/>
    </row>
    <row r="232" spans="2:9">
      <c r="B232" s="1">
        <v>0</v>
      </c>
      <c r="C232" s="1"/>
      <c r="D232" s="5">
        <v>129.6</v>
      </c>
      <c r="E232" s="5"/>
      <c r="F232" s="5">
        <v>93.8</v>
      </c>
      <c r="G232" s="5"/>
      <c r="H232" s="5">
        <v>77.599999999999994</v>
      </c>
      <c r="I232" s="5"/>
    </row>
    <row r="233" spans="2:9">
      <c r="B233" s="1">
        <v>2</v>
      </c>
      <c r="C233" s="2">
        <v>15.06445125542554</v>
      </c>
      <c r="D233" s="5">
        <v>61.7</v>
      </c>
      <c r="E233" s="5"/>
      <c r="F233" s="5">
        <v>65.5</v>
      </c>
      <c r="G233" s="5"/>
      <c r="H233" s="5">
        <v>53.6</v>
      </c>
      <c r="I233" s="5"/>
    </row>
    <row r="234" spans="2:9">
      <c r="B234" s="1">
        <v>3</v>
      </c>
      <c r="C234" s="2">
        <v>115.00449447818254</v>
      </c>
      <c r="D234" s="5">
        <v>70.400000000000006</v>
      </c>
      <c r="E234" s="5"/>
      <c r="F234" s="5">
        <v>62.7</v>
      </c>
      <c r="G234" s="5"/>
      <c r="H234" s="5">
        <v>57.9</v>
      </c>
      <c r="I234" s="5"/>
    </row>
    <row r="235" spans="2:9">
      <c r="B235" s="1">
        <v>4</v>
      </c>
      <c r="C235" s="2">
        <v>171.7068171198818</v>
      </c>
      <c r="D235" s="5">
        <v>73.099999999999994</v>
      </c>
      <c r="E235" s="5"/>
      <c r="F235" s="5">
        <v>60.7</v>
      </c>
      <c r="G235" s="5"/>
      <c r="H235" s="5">
        <v>55</v>
      </c>
      <c r="I235" s="5"/>
    </row>
    <row r="236" spans="2:9">
      <c r="B236" s="1">
        <v>5</v>
      </c>
      <c r="C236" s="2">
        <v>221.86912920750669</v>
      </c>
      <c r="D236" s="5">
        <v>76.400000000000006</v>
      </c>
      <c r="E236" s="5"/>
      <c r="F236" s="5">
        <v>59.6</v>
      </c>
      <c r="G236" s="5"/>
      <c r="H236" s="5">
        <v>57.6</v>
      </c>
      <c r="I236" s="5"/>
    </row>
    <row r="237" spans="2:9">
      <c r="B237" s="1">
        <v>6</v>
      </c>
      <c r="C237" s="2">
        <v>285.78281668388479</v>
      </c>
      <c r="D237" s="5">
        <v>80.3</v>
      </c>
      <c r="E237" s="5"/>
      <c r="F237" s="5">
        <v>53.9</v>
      </c>
      <c r="G237" s="5"/>
      <c r="H237" s="5">
        <v>57.7</v>
      </c>
      <c r="I237" s="5"/>
    </row>
    <row r="238" spans="2:9">
      <c r="B238" s="1">
        <v>1</v>
      </c>
      <c r="C238" s="2">
        <v>330.28010595813004</v>
      </c>
      <c r="D238" s="5">
        <v>75.599999999999994</v>
      </c>
      <c r="E238" s="5"/>
      <c r="F238" s="5">
        <v>56</v>
      </c>
      <c r="G238" s="5"/>
      <c r="H238" s="5">
        <v>57.8</v>
      </c>
      <c r="I238" s="5"/>
    </row>
    <row r="239" spans="2:9">
      <c r="B239" s="3" t="s">
        <v>8</v>
      </c>
      <c r="C239" s="3"/>
      <c r="D239" s="17">
        <f>10*LOG10((10^(D233/10)+10^(D234/10)+10^(D235/10)+10^(D236/10)+10^(D237/10)+10^(D238/10))/6)</f>
        <v>75.642173159905283</v>
      </c>
      <c r="E239" s="18"/>
      <c r="F239" s="17">
        <f>10*LOG10((10^(F233/10)+10^(F234/10)+10^(F235/10)+10^(F236/10)+10^(F237/10)+10^(F238/10))/6)</f>
        <v>61.325108994269861</v>
      </c>
      <c r="G239" s="18"/>
      <c r="H239" s="17">
        <f>10*LOG10((10^(H233/10)+10^(H234/10)+10^(H235/10)+10^(H236/10)+10^(H237/10)+10^(H238/10))/6)</f>
        <v>56.885314533630066</v>
      </c>
      <c r="I239" s="18"/>
    </row>
    <row r="240" spans="2:9">
      <c r="B240" s="14" t="s">
        <v>9</v>
      </c>
      <c r="C240" s="14"/>
      <c r="D240" s="14"/>
      <c r="E240" s="14"/>
      <c r="F240" s="11">
        <v>2.2799999999999998</v>
      </c>
    </row>
    <row r="241" spans="2:9">
      <c r="B241" s="14" t="s">
        <v>11</v>
      </c>
      <c r="C241" s="14"/>
      <c r="D241" s="14"/>
      <c r="E241" s="14"/>
      <c r="F241" s="11">
        <v>0.42</v>
      </c>
    </row>
    <row r="242" spans="2:9">
      <c r="B242" s="14" t="s">
        <v>12</v>
      </c>
      <c r="C242" s="14"/>
      <c r="D242" s="14"/>
      <c r="E242" s="14"/>
      <c r="F242" s="11">
        <v>0.42</v>
      </c>
    </row>
    <row r="244" spans="2:9">
      <c r="B244" s="12" t="s">
        <v>28</v>
      </c>
      <c r="C244" s="12"/>
      <c r="D244" s="12"/>
      <c r="E244" s="12"/>
      <c r="F244" s="12"/>
      <c r="G244" s="12"/>
      <c r="H244" s="12"/>
      <c r="I244" s="12"/>
    </row>
    <row r="245" spans="2:9" ht="15" customHeight="1">
      <c r="B245" s="13" t="s">
        <v>1</v>
      </c>
      <c r="C245" s="13" t="s">
        <v>2</v>
      </c>
      <c r="D245" s="13" t="s">
        <v>3</v>
      </c>
      <c r="E245" s="13"/>
      <c r="F245" s="13" t="s">
        <v>4</v>
      </c>
      <c r="G245" s="13"/>
      <c r="H245" s="13" t="s">
        <v>5</v>
      </c>
      <c r="I245" s="13"/>
    </row>
    <row r="246" spans="2:9">
      <c r="B246" s="13"/>
      <c r="C246" s="13"/>
      <c r="D246" s="13" t="s">
        <v>6</v>
      </c>
      <c r="E246" s="13"/>
      <c r="F246" s="13" t="s">
        <v>6</v>
      </c>
      <c r="G246" s="13"/>
      <c r="H246" s="13" t="s">
        <v>6</v>
      </c>
      <c r="I246" s="13"/>
    </row>
    <row r="247" spans="2:9">
      <c r="B247" s="1">
        <v>0</v>
      </c>
      <c r="C247" s="1"/>
      <c r="D247" s="5"/>
      <c r="E247" s="5"/>
      <c r="F247" s="5"/>
      <c r="G247" s="5"/>
      <c r="H247" s="5"/>
      <c r="I247" s="5"/>
    </row>
    <row r="248" spans="2:9">
      <c r="B248" s="1">
        <v>2</v>
      </c>
      <c r="C248" s="2">
        <v>15.06445125542554</v>
      </c>
      <c r="D248" s="5">
        <v>64.099999999999994</v>
      </c>
      <c r="E248" s="5"/>
      <c r="F248" s="5">
        <v>58.5</v>
      </c>
      <c r="G248" s="5"/>
      <c r="H248" s="5">
        <v>58.2</v>
      </c>
      <c r="I248" s="5"/>
    </row>
    <row r="249" spans="2:9">
      <c r="B249" s="1">
        <v>3</v>
      </c>
      <c r="C249" s="2">
        <v>115.00449447818254</v>
      </c>
      <c r="D249" s="5">
        <v>64.8</v>
      </c>
      <c r="E249" s="5"/>
      <c r="F249" s="5">
        <v>55.2</v>
      </c>
      <c r="G249" s="5"/>
      <c r="H249" s="5">
        <v>61.9</v>
      </c>
      <c r="I249" s="5"/>
    </row>
    <row r="250" spans="2:9">
      <c r="B250" s="1">
        <v>4</v>
      </c>
      <c r="C250" s="2">
        <v>171.7068171198818</v>
      </c>
      <c r="D250" s="5">
        <v>71.3</v>
      </c>
      <c r="E250" s="5"/>
      <c r="F250" s="5">
        <v>46.1</v>
      </c>
      <c r="G250" s="5"/>
      <c r="H250" s="5">
        <v>51.6</v>
      </c>
      <c r="I250" s="5"/>
    </row>
    <row r="251" spans="2:9">
      <c r="B251" s="1">
        <v>5</v>
      </c>
      <c r="C251" s="2">
        <v>221.86912920750669</v>
      </c>
      <c r="D251" s="5">
        <v>77.7</v>
      </c>
      <c r="E251" s="5"/>
      <c r="F251" s="5">
        <v>58.6</v>
      </c>
      <c r="G251" s="5"/>
      <c r="H251" s="5">
        <v>45.7</v>
      </c>
      <c r="I251" s="5"/>
    </row>
    <row r="252" spans="2:9">
      <c r="B252" s="1">
        <v>6</v>
      </c>
      <c r="C252" s="2">
        <v>285.78281668388479</v>
      </c>
      <c r="D252" s="5">
        <v>77.400000000000006</v>
      </c>
      <c r="E252" s="5"/>
      <c r="F252" s="5">
        <v>50.7</v>
      </c>
      <c r="G252" s="5"/>
      <c r="H252" s="5">
        <v>61.1</v>
      </c>
      <c r="I252" s="5"/>
    </row>
    <row r="253" spans="2:9">
      <c r="B253" s="1">
        <v>1</v>
      </c>
      <c r="C253" s="2">
        <v>330.28010595813004</v>
      </c>
      <c r="D253" s="5">
        <v>72.099999999999994</v>
      </c>
      <c r="E253" s="5"/>
      <c r="F253" s="5">
        <v>53.9</v>
      </c>
      <c r="G253" s="5"/>
      <c r="H253" s="5">
        <v>59.1</v>
      </c>
      <c r="I253" s="5"/>
    </row>
    <row r="254" spans="2:9">
      <c r="B254" s="3" t="s">
        <v>8</v>
      </c>
      <c r="C254" s="3"/>
      <c r="D254" s="17">
        <f>10*LOG10((10^(D248/10)+10^(D249/10)+10^(D250/10)+10^(D251/10)+10^(D252/10)+10^(D253/10))/6)</f>
        <v>73.954327842936095</v>
      </c>
      <c r="E254" s="18"/>
      <c r="F254" s="17">
        <f>10*LOG10((10^(F248/10)+10^(F249/10)+10^(F250/10)+10^(F251/10)+10^(F252/10)+10^(F253/10))/6)</f>
        <v>55.577500543425195</v>
      </c>
      <c r="G254" s="18"/>
      <c r="H254" s="17">
        <f>10*LOG10((10^(H248/10)+10^(H249/10)+10^(H250/10)+10^(H251/10)+10^(H252/10)+10^(H253/10))/6)</f>
        <v>58.743163053514856</v>
      </c>
      <c r="I254" s="18"/>
    </row>
    <row r="255" spans="2:9">
      <c r="B255" s="14" t="s">
        <v>9</v>
      </c>
      <c r="C255" s="14"/>
      <c r="D255" s="14"/>
      <c r="E255" s="14"/>
      <c r="F255" s="11">
        <v>0.76</v>
      </c>
    </row>
    <row r="256" spans="2:9">
      <c r="B256" s="14" t="s">
        <v>29</v>
      </c>
      <c r="C256" s="14"/>
      <c r="D256" s="14"/>
      <c r="E256" s="14"/>
      <c r="F256" s="11">
        <v>0.42</v>
      </c>
    </row>
    <row r="257" spans="2:6">
      <c r="B257" s="14" t="s">
        <v>12</v>
      </c>
      <c r="C257" s="14"/>
      <c r="D257" s="14"/>
      <c r="E257" s="14"/>
      <c r="F257" s="11">
        <v>0</v>
      </c>
    </row>
  </sheetData>
  <mergeCells count="372">
    <mergeCell ref="B255:E255"/>
    <mergeCell ref="B256:E256"/>
    <mergeCell ref="B257:E257"/>
    <mergeCell ref="B165:E165"/>
    <mergeCell ref="B166:E166"/>
    <mergeCell ref="B167:E167"/>
    <mergeCell ref="B180:E180"/>
    <mergeCell ref="B181:E181"/>
    <mergeCell ref="B182:E182"/>
    <mergeCell ref="B195:E195"/>
    <mergeCell ref="B196:E196"/>
    <mergeCell ref="B197:E197"/>
    <mergeCell ref="D179:E179"/>
    <mergeCell ref="B184:I184"/>
    <mergeCell ref="B185:B186"/>
    <mergeCell ref="C185:C186"/>
    <mergeCell ref="D186:E186"/>
    <mergeCell ref="F186:G186"/>
    <mergeCell ref="H186:I186"/>
    <mergeCell ref="D185:E185"/>
    <mergeCell ref="F185:G185"/>
    <mergeCell ref="H185:I185"/>
    <mergeCell ref="D194:E194"/>
    <mergeCell ref="F194:G194"/>
    <mergeCell ref="B120:E120"/>
    <mergeCell ref="B121:E121"/>
    <mergeCell ref="B122:E122"/>
    <mergeCell ref="B135:E135"/>
    <mergeCell ref="B136:E136"/>
    <mergeCell ref="B137:E137"/>
    <mergeCell ref="B150:E150"/>
    <mergeCell ref="B151:E151"/>
    <mergeCell ref="B152:E152"/>
    <mergeCell ref="B124:I124"/>
    <mergeCell ref="B125:B126"/>
    <mergeCell ref="C125:C126"/>
    <mergeCell ref="D125:E125"/>
    <mergeCell ref="F125:G125"/>
    <mergeCell ref="H125:I125"/>
    <mergeCell ref="D126:E126"/>
    <mergeCell ref="F126:G126"/>
    <mergeCell ref="H126:I126"/>
    <mergeCell ref="D129:E129"/>
    <mergeCell ref="F129:G129"/>
    <mergeCell ref="H129:I129"/>
    <mergeCell ref="D130:E130"/>
    <mergeCell ref="F130:G130"/>
    <mergeCell ref="H130:I130"/>
    <mergeCell ref="B75:E75"/>
    <mergeCell ref="B76:E76"/>
    <mergeCell ref="B77:E77"/>
    <mergeCell ref="B90:E90"/>
    <mergeCell ref="B91:E91"/>
    <mergeCell ref="B92:E92"/>
    <mergeCell ref="B105:E105"/>
    <mergeCell ref="B106:E106"/>
    <mergeCell ref="B107:E107"/>
    <mergeCell ref="B79:I79"/>
    <mergeCell ref="B80:B81"/>
    <mergeCell ref="C80:C81"/>
    <mergeCell ref="D80:E80"/>
    <mergeCell ref="F80:G80"/>
    <mergeCell ref="H80:I80"/>
    <mergeCell ref="D81:E81"/>
    <mergeCell ref="F81:G81"/>
    <mergeCell ref="H81:I81"/>
    <mergeCell ref="D84:E84"/>
    <mergeCell ref="F84:G84"/>
    <mergeCell ref="H84:I84"/>
    <mergeCell ref="D85:E85"/>
    <mergeCell ref="F85:G85"/>
    <mergeCell ref="H85:I85"/>
    <mergeCell ref="B30:E30"/>
    <mergeCell ref="B31:E31"/>
    <mergeCell ref="B32:E32"/>
    <mergeCell ref="B45:E45"/>
    <mergeCell ref="B46:E46"/>
    <mergeCell ref="B47:E47"/>
    <mergeCell ref="B60:E60"/>
    <mergeCell ref="B61:E61"/>
    <mergeCell ref="B62:E62"/>
    <mergeCell ref="B49:I49"/>
    <mergeCell ref="B50:B51"/>
    <mergeCell ref="C50:C51"/>
    <mergeCell ref="D50:E50"/>
    <mergeCell ref="F50:G50"/>
    <mergeCell ref="H50:I50"/>
    <mergeCell ref="B34:I34"/>
    <mergeCell ref="B35:B36"/>
    <mergeCell ref="C35:C36"/>
    <mergeCell ref="D35:E35"/>
    <mergeCell ref="F35:G35"/>
    <mergeCell ref="H35:I35"/>
    <mergeCell ref="B19:I19"/>
    <mergeCell ref="B20:B21"/>
    <mergeCell ref="C20:C21"/>
    <mergeCell ref="D20:E20"/>
    <mergeCell ref="F20:G20"/>
    <mergeCell ref="H20:I20"/>
    <mergeCell ref="B4:I4"/>
    <mergeCell ref="B5:B6"/>
    <mergeCell ref="C5:C6"/>
    <mergeCell ref="D5:E5"/>
    <mergeCell ref="F5:G5"/>
    <mergeCell ref="H5:I5"/>
    <mergeCell ref="B15:E15"/>
    <mergeCell ref="B16:E16"/>
    <mergeCell ref="B17:E17"/>
    <mergeCell ref="B64:I64"/>
    <mergeCell ref="B65:B66"/>
    <mergeCell ref="C65:C66"/>
    <mergeCell ref="D65:E65"/>
    <mergeCell ref="F65:G65"/>
    <mergeCell ref="H65:I65"/>
    <mergeCell ref="D66:E66"/>
    <mergeCell ref="F66:G66"/>
    <mergeCell ref="H66:I66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82:E82"/>
    <mergeCell ref="F82:G82"/>
    <mergeCell ref="H82:I82"/>
    <mergeCell ref="D83:E83"/>
    <mergeCell ref="F83:G83"/>
    <mergeCell ref="H83:I83"/>
    <mergeCell ref="D88:E88"/>
    <mergeCell ref="F88:G88"/>
    <mergeCell ref="H88:I88"/>
    <mergeCell ref="D89:E89"/>
    <mergeCell ref="F89:G89"/>
    <mergeCell ref="H89:I89"/>
    <mergeCell ref="D86:E86"/>
    <mergeCell ref="F86:G86"/>
    <mergeCell ref="H86:I86"/>
    <mergeCell ref="D87:E87"/>
    <mergeCell ref="F87:G87"/>
    <mergeCell ref="H87:I87"/>
    <mergeCell ref="B94:I94"/>
    <mergeCell ref="B95:B96"/>
    <mergeCell ref="C95:C96"/>
    <mergeCell ref="D95:E95"/>
    <mergeCell ref="F95:G95"/>
    <mergeCell ref="H95:I95"/>
    <mergeCell ref="D96:E96"/>
    <mergeCell ref="F96:G96"/>
    <mergeCell ref="H96:I96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B109:I109"/>
    <mergeCell ref="B110:B111"/>
    <mergeCell ref="C110:C111"/>
    <mergeCell ref="D110:E110"/>
    <mergeCell ref="F110:G110"/>
    <mergeCell ref="H110:I110"/>
    <mergeCell ref="D111:E111"/>
    <mergeCell ref="F111:G111"/>
    <mergeCell ref="H111:I111"/>
    <mergeCell ref="D114:E114"/>
    <mergeCell ref="F114:G114"/>
    <mergeCell ref="H114:I114"/>
    <mergeCell ref="D115:E115"/>
    <mergeCell ref="F115:G115"/>
    <mergeCell ref="H115:I115"/>
    <mergeCell ref="D112:E112"/>
    <mergeCell ref="F112:G112"/>
    <mergeCell ref="H112:I112"/>
    <mergeCell ref="D113:E113"/>
    <mergeCell ref="F113:G113"/>
    <mergeCell ref="H113:I113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27:E127"/>
    <mergeCell ref="F127:G127"/>
    <mergeCell ref="H127:I127"/>
    <mergeCell ref="D128:E128"/>
    <mergeCell ref="F128:G128"/>
    <mergeCell ref="H128:I128"/>
    <mergeCell ref="D133:E133"/>
    <mergeCell ref="F133:G133"/>
    <mergeCell ref="H133:I133"/>
    <mergeCell ref="D134:E134"/>
    <mergeCell ref="F134:G134"/>
    <mergeCell ref="H134:I134"/>
    <mergeCell ref="D131:E131"/>
    <mergeCell ref="F131:G131"/>
    <mergeCell ref="H131:I131"/>
    <mergeCell ref="D132:E132"/>
    <mergeCell ref="F132:G132"/>
    <mergeCell ref="H132:I132"/>
    <mergeCell ref="B139:I139"/>
    <mergeCell ref="B140:B141"/>
    <mergeCell ref="C140:C141"/>
    <mergeCell ref="D140:E140"/>
    <mergeCell ref="F140:G140"/>
    <mergeCell ref="H140:I140"/>
    <mergeCell ref="D141:E141"/>
    <mergeCell ref="F141:G141"/>
    <mergeCell ref="H141:I141"/>
    <mergeCell ref="D144:E144"/>
    <mergeCell ref="F144:G144"/>
    <mergeCell ref="H144:I144"/>
    <mergeCell ref="D145:E145"/>
    <mergeCell ref="F145:G145"/>
    <mergeCell ref="H145:I145"/>
    <mergeCell ref="D142:E142"/>
    <mergeCell ref="F142:G142"/>
    <mergeCell ref="H142:I142"/>
    <mergeCell ref="D143:E143"/>
    <mergeCell ref="F143:G143"/>
    <mergeCell ref="H143:I143"/>
    <mergeCell ref="D148:E148"/>
    <mergeCell ref="F148:G148"/>
    <mergeCell ref="H148:I148"/>
    <mergeCell ref="D149:E149"/>
    <mergeCell ref="F149:G149"/>
    <mergeCell ref="H149:I149"/>
    <mergeCell ref="D146:E146"/>
    <mergeCell ref="F146:G146"/>
    <mergeCell ref="H146:I146"/>
    <mergeCell ref="D147:E147"/>
    <mergeCell ref="F147:G147"/>
    <mergeCell ref="H147:I147"/>
    <mergeCell ref="B154:I154"/>
    <mergeCell ref="B155:B156"/>
    <mergeCell ref="C155:C156"/>
    <mergeCell ref="D155:E155"/>
    <mergeCell ref="F155:G155"/>
    <mergeCell ref="H155:I155"/>
    <mergeCell ref="D156:E156"/>
    <mergeCell ref="F156:G156"/>
    <mergeCell ref="H156:I156"/>
    <mergeCell ref="F159:G159"/>
    <mergeCell ref="H159:I159"/>
    <mergeCell ref="F160:G160"/>
    <mergeCell ref="H160:I160"/>
    <mergeCell ref="D157:E157"/>
    <mergeCell ref="F157:G157"/>
    <mergeCell ref="H157:I157"/>
    <mergeCell ref="F158:G158"/>
    <mergeCell ref="H158:I158"/>
    <mergeCell ref="F163:G163"/>
    <mergeCell ref="H163:I163"/>
    <mergeCell ref="D164:E164"/>
    <mergeCell ref="F164:G164"/>
    <mergeCell ref="H164:I164"/>
    <mergeCell ref="F161:G161"/>
    <mergeCell ref="H161:I161"/>
    <mergeCell ref="F162:G162"/>
    <mergeCell ref="H162:I162"/>
    <mergeCell ref="F179:G179"/>
    <mergeCell ref="H179:I179"/>
    <mergeCell ref="B169:I169"/>
    <mergeCell ref="B170:B171"/>
    <mergeCell ref="C170:C171"/>
    <mergeCell ref="D170:E170"/>
    <mergeCell ref="F170:G170"/>
    <mergeCell ref="H170:I170"/>
    <mergeCell ref="D171:E171"/>
    <mergeCell ref="F171:G171"/>
    <mergeCell ref="H171:I171"/>
    <mergeCell ref="H194:I194"/>
    <mergeCell ref="B199:I199"/>
    <mergeCell ref="B200:B201"/>
    <mergeCell ref="C200:C201"/>
    <mergeCell ref="D200:E200"/>
    <mergeCell ref="F200:G200"/>
    <mergeCell ref="H200:I200"/>
    <mergeCell ref="D201:E201"/>
    <mergeCell ref="B215:B216"/>
    <mergeCell ref="C215:C216"/>
    <mergeCell ref="D215:E215"/>
    <mergeCell ref="F215:G215"/>
    <mergeCell ref="H215:I215"/>
    <mergeCell ref="D216:E216"/>
    <mergeCell ref="F216:G216"/>
    <mergeCell ref="H216:I216"/>
    <mergeCell ref="F201:G201"/>
    <mergeCell ref="H201:I201"/>
    <mergeCell ref="D209:E209"/>
    <mergeCell ref="F209:G209"/>
    <mergeCell ref="H209:I209"/>
    <mergeCell ref="B214:I214"/>
    <mergeCell ref="B210:E210"/>
    <mergeCell ref="B211:E211"/>
    <mergeCell ref="B212:E212"/>
    <mergeCell ref="F231:G231"/>
    <mergeCell ref="H231:I231"/>
    <mergeCell ref="D239:E239"/>
    <mergeCell ref="F239:G239"/>
    <mergeCell ref="H239:I239"/>
    <mergeCell ref="B244:I244"/>
    <mergeCell ref="D224:E224"/>
    <mergeCell ref="F224:G224"/>
    <mergeCell ref="H224:I224"/>
    <mergeCell ref="B229:I229"/>
    <mergeCell ref="B230:B231"/>
    <mergeCell ref="C230:C231"/>
    <mergeCell ref="D230:E230"/>
    <mergeCell ref="F230:G230"/>
    <mergeCell ref="H230:I230"/>
    <mergeCell ref="D231:E231"/>
    <mergeCell ref="B225:E225"/>
    <mergeCell ref="B226:E226"/>
    <mergeCell ref="B227:E227"/>
    <mergeCell ref="B240:E240"/>
    <mergeCell ref="B241:E241"/>
    <mergeCell ref="B242:E242"/>
    <mergeCell ref="D254:E254"/>
    <mergeCell ref="F254:G254"/>
    <mergeCell ref="H254:I254"/>
    <mergeCell ref="B245:B246"/>
    <mergeCell ref="C245:C246"/>
    <mergeCell ref="D245:E245"/>
    <mergeCell ref="F245:G245"/>
    <mergeCell ref="H245:I245"/>
    <mergeCell ref="D246:E246"/>
    <mergeCell ref="F246:G246"/>
    <mergeCell ref="H246:I246"/>
  </mergeCells>
  <pageMargins left="0.7" right="0.7" top="0.75" bottom="0.75" header="0.3" footer="0.3"/>
  <pageSetup paperSize="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2023-10-24T23:00:00+00:00</EAReceivedDate>
    <ga477587807b4e8dbd9d142e03c014fa xmlns="dbe221e7-66db-4bdb-a92c-aa517c005f15">
      <Terms xmlns="http://schemas.microsoft.com/office/infopath/2007/PartnerControls"/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EPR-AP3203ML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EPR/AP3203ML</OtherReference>
    <EventLink xmlns="5ffd8e36-f429-4edc-ab50-c5be84842779" xsi:nil="true"/>
    <Customer_x002f_OperatorName xmlns="eebef177-55b5-4448-a5fb-28ea454417ee">Drakelands Restoration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2023-10-24T23:00:00+00:00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EPR-AP3203ML</EPRNumber>
    <FacilityAddressPostcode xmlns="eebef177-55b5-4448-a5fb-28ea454417ee">PL7 5BW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Emily Pitts</ExternalAuthor>
    <SiteName xmlns="eebef177-55b5-4448-a5fb-28ea454417ee">Hemerdon Mine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Hemerdon Mine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7" ma:contentTypeDescription="Create a new document." ma:contentTypeScope="" ma:versionID="77b3d8d8f9e9d557bfc55f6a9dd5561c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c1f0b995dcfbd599a8a3d2af9e272c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A9039-8EE8-4C66-BAC6-4DA1AF4E866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da21e935-9c4e-465c-9eca-732bd850eeb1"/>
    <ds:schemaRef ds:uri="662745e8-e224-48e8-a2e3-254862b8c2f5"/>
    <ds:schemaRef ds:uri="http://purl.org/dc/terms/"/>
    <ds:schemaRef ds:uri="http://schemas.microsoft.com/office/2006/metadata/properties"/>
    <ds:schemaRef ds:uri="http://www.w3.org/XML/1998/namespace"/>
    <ds:schemaRef ds:uri="5ffd8e36-f429-4edc-ab50-c5be84842779"/>
    <ds:schemaRef ds:uri="eebef177-55b5-4448-a5fb-28ea454417ee"/>
    <ds:schemaRef ds:uri="dbe221e7-66db-4bdb-a92c-aa517c005f1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C57C13-3A7A-4279-95AA-B0CD60B98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0715C-DBFE-4EC2-84AC-AFC1B1C24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da21e935-9c4e-465c-9eca-732bd850e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test charts</vt:lpstr>
      <vt:lpstr>Individual test charts</vt:lpstr>
      <vt:lpstr>'Individual test charts'!Print_Area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Jarvis</dc:creator>
  <cp:keywords/>
  <dc:description/>
  <cp:lastModifiedBy>Walker, Jake</cp:lastModifiedBy>
  <cp:revision/>
  <cp:lastPrinted>2024-03-12T14:04:56Z</cp:lastPrinted>
  <dcterms:created xsi:type="dcterms:W3CDTF">2023-10-11T14:51:34Z</dcterms:created>
  <dcterms:modified xsi:type="dcterms:W3CDTF">2024-03-12T14:05:23Z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0x0101000E9AD557692E154F9D2697C8C6432F760056E373D105EEC340838F4C20D6107928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14;#Application ＆ Associated Docs|5eadfd3c-6deb-44e1-b7e1-16accd427bec</vt:lpwstr>
  </property>
  <property fmtid="{D5CDD505-2E9C-101B-9397-08002B2CF9AE}" pid="9" name="RegulatedActivityClass">
    <vt:lpwstr>49;#Installations|645f1c9c-65df-490a-9ce3-4a2aa7c5ff7f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11;#EPR|0e5af97d-1a8c-4d8f-a20b-528a11cab1f6</vt:lpwstr>
  </property>
  <property fmtid="{D5CDD505-2E9C-101B-9397-08002B2CF9AE}" pid="15" name="RegulatedActivitySub-Class">
    <vt:lpwstr/>
  </property>
</Properties>
</file>