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jake_walker_environment-agency_gov_uk/Documents/Desktop/Consultation/"/>
    </mc:Choice>
  </mc:AlternateContent>
  <xr:revisionPtr revIDLastSave="4" documentId="13_ncr:1_{0CC2FE59-F6B5-4A83-B089-015331C25148}" xr6:coauthVersionLast="47" xr6:coauthVersionMax="47" xr10:uidLastSave="{871E1EAE-9932-48B3-B525-5A9D6868D1FC}"/>
  <bookViews>
    <workbookView xWindow="28680" yWindow="-120" windowWidth="29040" windowHeight="15840" tabRatio="803" xr2:uid="{736C1B12-0FA8-42AD-8843-02B0D01CB20F}"/>
  </bookViews>
  <sheets>
    <sheet name="All Data" sheetId="1" r:id="rId1"/>
    <sheet name="Operational Data" sheetId="2" r:id="rId2"/>
    <sheet name="Chart_All Operational Data" sheetId="7" r:id="rId3"/>
    <sheet name="Chart_ South-West Data" sheetId="4" r:id="rId4"/>
    <sheet name="Chart_Eastern Data" sheetId="9" r:id="rId5"/>
    <sheet name="Chart_Portworthy Boundary" sheetId="8" r:id="rId6"/>
    <sheet name="Averages" sheetId="5" r:id="rId7"/>
    <sheet name="Reductions" sheetId="6" r:id="rId8"/>
  </sheets>
  <definedNames>
    <definedName name="_xlnm._FilterDatabase" localSheetId="6" hidden="1">Averages!$A$2:$Z$2</definedName>
    <definedName name="_xlnm._FilterDatabase" localSheetId="1" hidden="1">'Operational Data'!$A$2:$T$2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1" i="5" l="1"/>
  <c r="O3" i="5"/>
  <c r="V291" i="5"/>
  <c r="H291" i="5"/>
  <c r="V290" i="5"/>
  <c r="O290" i="5"/>
  <c r="H290" i="5"/>
  <c r="V289" i="5"/>
  <c r="O289" i="5"/>
  <c r="H289" i="5"/>
  <c r="V288" i="5"/>
  <c r="O288" i="5"/>
  <c r="H288" i="5"/>
  <c r="V287" i="5"/>
  <c r="O287" i="5"/>
  <c r="H287" i="5"/>
  <c r="V286" i="5"/>
  <c r="O286" i="5"/>
  <c r="H286" i="5"/>
  <c r="V285" i="5"/>
  <c r="O285" i="5"/>
  <c r="H285" i="5"/>
  <c r="V284" i="5"/>
  <c r="O284" i="5"/>
  <c r="H284" i="5"/>
  <c r="V283" i="5"/>
  <c r="O283" i="5"/>
  <c r="H283" i="5"/>
  <c r="V282" i="5"/>
  <c r="O282" i="5"/>
  <c r="H282" i="5"/>
  <c r="V281" i="5"/>
  <c r="O281" i="5"/>
  <c r="H281" i="5"/>
  <c r="V280" i="5"/>
  <c r="O280" i="5"/>
  <c r="H280" i="5"/>
  <c r="V279" i="5"/>
  <c r="O279" i="5"/>
  <c r="H279" i="5"/>
  <c r="V278" i="5"/>
  <c r="O278" i="5"/>
  <c r="H278" i="5"/>
  <c r="V277" i="5"/>
  <c r="O277" i="5"/>
  <c r="H277" i="5"/>
  <c r="V276" i="5"/>
  <c r="O276" i="5"/>
  <c r="H276" i="5"/>
  <c r="V275" i="5"/>
  <c r="O275" i="5"/>
  <c r="H275" i="5"/>
  <c r="V274" i="5"/>
  <c r="O274" i="5"/>
  <c r="H274" i="5"/>
  <c r="V273" i="5"/>
  <c r="O273" i="5"/>
  <c r="H273" i="5"/>
  <c r="V272" i="5"/>
  <c r="O272" i="5"/>
  <c r="H272" i="5"/>
  <c r="V271" i="5"/>
  <c r="O271" i="5"/>
  <c r="H271" i="5"/>
  <c r="V270" i="5"/>
  <c r="O270" i="5"/>
  <c r="H270" i="5"/>
  <c r="V269" i="5"/>
  <c r="O269" i="5"/>
  <c r="H269" i="5"/>
  <c r="V268" i="5"/>
  <c r="O268" i="5"/>
  <c r="H268" i="5"/>
  <c r="V267" i="5"/>
  <c r="O267" i="5"/>
  <c r="H267" i="5"/>
  <c r="V266" i="5"/>
  <c r="O266" i="5"/>
  <c r="H266" i="5"/>
  <c r="V265" i="5"/>
  <c r="O265" i="5"/>
  <c r="H265" i="5"/>
  <c r="V264" i="5"/>
  <c r="O264" i="5"/>
  <c r="H264" i="5"/>
  <c r="V263" i="5"/>
  <c r="O263" i="5"/>
  <c r="H263" i="5"/>
  <c r="V262" i="5"/>
  <c r="O262" i="5"/>
  <c r="H262" i="5"/>
  <c r="V261" i="5"/>
  <c r="O261" i="5"/>
  <c r="H261" i="5"/>
  <c r="V260" i="5"/>
  <c r="O260" i="5"/>
  <c r="H260" i="5"/>
  <c r="V259" i="5"/>
  <c r="O259" i="5"/>
  <c r="H259" i="5"/>
  <c r="V258" i="5"/>
  <c r="O258" i="5"/>
  <c r="H258" i="5"/>
  <c r="V257" i="5"/>
  <c r="O257" i="5"/>
  <c r="H257" i="5"/>
  <c r="V256" i="5"/>
  <c r="O256" i="5"/>
  <c r="H256" i="5"/>
  <c r="V255" i="5"/>
  <c r="O255" i="5"/>
  <c r="H255" i="5"/>
  <c r="V254" i="5"/>
  <c r="O254" i="5"/>
  <c r="H254" i="5"/>
  <c r="V253" i="5"/>
  <c r="O253" i="5"/>
  <c r="H253" i="5"/>
  <c r="V252" i="5"/>
  <c r="O252" i="5"/>
  <c r="H252" i="5"/>
  <c r="V251" i="5"/>
  <c r="O251" i="5"/>
  <c r="H251" i="5"/>
  <c r="V250" i="5"/>
  <c r="O250" i="5"/>
  <c r="H250" i="5"/>
  <c r="V249" i="5"/>
  <c r="O249" i="5"/>
  <c r="H249" i="5"/>
  <c r="V248" i="5"/>
  <c r="O248" i="5"/>
  <c r="H248" i="5"/>
  <c r="V247" i="5"/>
  <c r="O247" i="5"/>
  <c r="H247" i="5"/>
  <c r="V246" i="5"/>
  <c r="O246" i="5"/>
  <c r="H246" i="5"/>
  <c r="V245" i="5"/>
  <c r="O245" i="5"/>
  <c r="H245" i="5"/>
  <c r="V244" i="5"/>
  <c r="O244" i="5"/>
  <c r="H244" i="5"/>
  <c r="V243" i="5"/>
  <c r="O243" i="5"/>
  <c r="H243" i="5"/>
  <c r="V242" i="5"/>
  <c r="O242" i="5"/>
  <c r="H242" i="5"/>
  <c r="V241" i="5"/>
  <c r="O241" i="5"/>
  <c r="H241" i="5"/>
  <c r="V240" i="5"/>
  <c r="O240" i="5"/>
  <c r="H240" i="5"/>
  <c r="V239" i="5"/>
  <c r="O239" i="5"/>
  <c r="H239" i="5"/>
  <c r="V238" i="5"/>
  <c r="O238" i="5"/>
  <c r="H238" i="5"/>
  <c r="V237" i="5"/>
  <c r="O237" i="5"/>
  <c r="H237" i="5"/>
  <c r="V236" i="5"/>
  <c r="O236" i="5"/>
  <c r="H236" i="5"/>
  <c r="V235" i="5"/>
  <c r="O235" i="5"/>
  <c r="H235" i="5"/>
  <c r="V234" i="5"/>
  <c r="O234" i="5"/>
  <c r="H234" i="5"/>
  <c r="V233" i="5"/>
  <c r="O233" i="5"/>
  <c r="H233" i="5"/>
  <c r="V232" i="5"/>
  <c r="O232" i="5"/>
  <c r="H232" i="5"/>
  <c r="V231" i="5"/>
  <c r="O231" i="5"/>
  <c r="H231" i="5"/>
  <c r="V230" i="5"/>
  <c r="O230" i="5"/>
  <c r="H230" i="5"/>
  <c r="V229" i="5"/>
  <c r="O229" i="5"/>
  <c r="H229" i="5"/>
  <c r="V228" i="5"/>
  <c r="O228" i="5"/>
  <c r="H228" i="5"/>
  <c r="V227" i="5"/>
  <c r="O227" i="5"/>
  <c r="H227" i="5"/>
  <c r="V226" i="5"/>
  <c r="O226" i="5"/>
  <c r="H226" i="5"/>
  <c r="V225" i="5"/>
  <c r="O225" i="5"/>
  <c r="H225" i="5"/>
  <c r="V224" i="5"/>
  <c r="O224" i="5"/>
  <c r="H224" i="5"/>
  <c r="V223" i="5"/>
  <c r="O223" i="5"/>
  <c r="H223" i="5"/>
  <c r="V222" i="5"/>
  <c r="O222" i="5"/>
  <c r="H222" i="5"/>
  <c r="V221" i="5"/>
  <c r="O221" i="5"/>
  <c r="H221" i="5"/>
  <c r="V220" i="5"/>
  <c r="O220" i="5"/>
  <c r="H220" i="5"/>
  <c r="V219" i="5"/>
  <c r="O219" i="5"/>
  <c r="H219" i="5"/>
  <c r="V218" i="5"/>
  <c r="O218" i="5"/>
  <c r="H218" i="5"/>
  <c r="V217" i="5"/>
  <c r="O217" i="5"/>
  <c r="H217" i="5"/>
  <c r="V216" i="5"/>
  <c r="O216" i="5"/>
  <c r="H216" i="5"/>
  <c r="V215" i="5"/>
  <c r="O215" i="5"/>
  <c r="H215" i="5"/>
  <c r="V214" i="5"/>
  <c r="O214" i="5"/>
  <c r="H214" i="5"/>
  <c r="V213" i="5"/>
  <c r="O213" i="5"/>
  <c r="H213" i="5"/>
  <c r="V212" i="5"/>
  <c r="O212" i="5"/>
  <c r="H212" i="5"/>
  <c r="V211" i="5"/>
  <c r="O211" i="5"/>
  <c r="H211" i="5"/>
  <c r="V210" i="5"/>
  <c r="O210" i="5"/>
  <c r="H210" i="5"/>
  <c r="V209" i="5"/>
  <c r="O209" i="5"/>
  <c r="H209" i="5"/>
  <c r="V208" i="5"/>
  <c r="O208" i="5"/>
  <c r="H208" i="5"/>
  <c r="V207" i="5"/>
  <c r="O207" i="5"/>
  <c r="H207" i="5"/>
  <c r="V206" i="5"/>
  <c r="O206" i="5"/>
  <c r="H206" i="5"/>
  <c r="V205" i="5"/>
  <c r="O205" i="5"/>
  <c r="H205" i="5"/>
  <c r="V204" i="5"/>
  <c r="O204" i="5"/>
  <c r="H204" i="5"/>
  <c r="V203" i="5"/>
  <c r="O203" i="5"/>
  <c r="H203" i="5"/>
  <c r="V202" i="5"/>
  <c r="O202" i="5"/>
  <c r="H202" i="5"/>
  <c r="V201" i="5"/>
  <c r="O201" i="5"/>
  <c r="H201" i="5"/>
  <c r="V200" i="5"/>
  <c r="O200" i="5"/>
  <c r="H200" i="5"/>
  <c r="V199" i="5"/>
  <c r="O199" i="5"/>
  <c r="H199" i="5"/>
  <c r="V198" i="5"/>
  <c r="O198" i="5"/>
  <c r="H198" i="5"/>
  <c r="V197" i="5"/>
  <c r="O197" i="5"/>
  <c r="H197" i="5"/>
  <c r="V196" i="5"/>
  <c r="O196" i="5"/>
  <c r="H196" i="5"/>
  <c r="V195" i="5"/>
  <c r="O195" i="5"/>
  <c r="H195" i="5"/>
  <c r="V194" i="5"/>
  <c r="O194" i="5"/>
  <c r="H194" i="5"/>
  <c r="V193" i="5"/>
  <c r="O193" i="5"/>
  <c r="H193" i="5"/>
  <c r="V192" i="5"/>
  <c r="O192" i="5"/>
  <c r="H192" i="5"/>
  <c r="V191" i="5"/>
  <c r="O191" i="5"/>
  <c r="H191" i="5"/>
  <c r="V190" i="5"/>
  <c r="O190" i="5"/>
  <c r="H190" i="5"/>
  <c r="V189" i="5"/>
  <c r="O189" i="5"/>
  <c r="H189" i="5"/>
  <c r="V188" i="5"/>
  <c r="O188" i="5"/>
  <c r="H188" i="5"/>
  <c r="V187" i="5"/>
  <c r="O187" i="5"/>
  <c r="H187" i="5"/>
  <c r="V186" i="5"/>
  <c r="O186" i="5"/>
  <c r="H186" i="5"/>
  <c r="V185" i="5"/>
  <c r="O185" i="5"/>
  <c r="H185" i="5"/>
  <c r="V184" i="5"/>
  <c r="O184" i="5"/>
  <c r="H184" i="5"/>
  <c r="V183" i="5"/>
  <c r="O183" i="5"/>
  <c r="H183" i="5"/>
  <c r="V182" i="5"/>
  <c r="O182" i="5"/>
  <c r="H182" i="5"/>
  <c r="V181" i="5"/>
  <c r="O181" i="5"/>
  <c r="H181" i="5"/>
  <c r="V180" i="5"/>
  <c r="O180" i="5"/>
  <c r="H180" i="5"/>
  <c r="V179" i="5"/>
  <c r="O179" i="5"/>
  <c r="H179" i="5"/>
  <c r="V178" i="5"/>
  <c r="O178" i="5"/>
  <c r="H178" i="5"/>
  <c r="V177" i="5"/>
  <c r="O177" i="5"/>
  <c r="H177" i="5"/>
  <c r="V176" i="5"/>
  <c r="O176" i="5"/>
  <c r="H176" i="5"/>
  <c r="V175" i="5"/>
  <c r="O175" i="5"/>
  <c r="H175" i="5"/>
  <c r="V174" i="5"/>
  <c r="O174" i="5"/>
  <c r="H174" i="5"/>
  <c r="V173" i="5"/>
  <c r="O173" i="5"/>
  <c r="H173" i="5"/>
  <c r="V172" i="5"/>
  <c r="O172" i="5"/>
  <c r="H172" i="5"/>
  <c r="V171" i="5"/>
  <c r="O171" i="5"/>
  <c r="H171" i="5"/>
  <c r="V170" i="5"/>
  <c r="O170" i="5"/>
  <c r="H170" i="5"/>
  <c r="V169" i="5"/>
  <c r="O169" i="5"/>
  <c r="H169" i="5"/>
  <c r="V168" i="5"/>
  <c r="O168" i="5"/>
  <c r="H168" i="5"/>
  <c r="V167" i="5"/>
  <c r="O167" i="5"/>
  <c r="H167" i="5"/>
  <c r="V166" i="5"/>
  <c r="O166" i="5"/>
  <c r="H166" i="5"/>
  <c r="V165" i="5"/>
  <c r="O165" i="5"/>
  <c r="H165" i="5"/>
  <c r="V164" i="5"/>
  <c r="O164" i="5"/>
  <c r="H164" i="5"/>
  <c r="V163" i="5"/>
  <c r="O163" i="5"/>
  <c r="H163" i="5"/>
  <c r="V162" i="5"/>
  <c r="O162" i="5"/>
  <c r="H162" i="5"/>
  <c r="V161" i="5"/>
  <c r="O161" i="5"/>
  <c r="H161" i="5"/>
  <c r="V160" i="5"/>
  <c r="O160" i="5"/>
  <c r="H160" i="5"/>
  <c r="V159" i="5"/>
  <c r="O159" i="5"/>
  <c r="H159" i="5"/>
  <c r="V158" i="5"/>
  <c r="O158" i="5"/>
  <c r="H158" i="5"/>
  <c r="V157" i="5"/>
  <c r="O157" i="5"/>
  <c r="H157" i="5"/>
  <c r="V156" i="5"/>
  <c r="O156" i="5"/>
  <c r="H156" i="5"/>
  <c r="V155" i="5"/>
  <c r="O155" i="5"/>
  <c r="H155" i="5"/>
  <c r="V154" i="5"/>
  <c r="O154" i="5"/>
  <c r="H154" i="5"/>
  <c r="V153" i="5"/>
  <c r="O153" i="5"/>
  <c r="H153" i="5"/>
  <c r="V152" i="5"/>
  <c r="O152" i="5"/>
  <c r="H152" i="5"/>
  <c r="V151" i="5"/>
  <c r="O151" i="5"/>
  <c r="H151" i="5"/>
  <c r="V150" i="5"/>
  <c r="O150" i="5"/>
  <c r="H150" i="5"/>
  <c r="V149" i="5"/>
  <c r="O149" i="5"/>
  <c r="H149" i="5"/>
  <c r="V148" i="5"/>
  <c r="O148" i="5"/>
  <c r="H148" i="5"/>
  <c r="V147" i="5"/>
  <c r="O147" i="5"/>
  <c r="H147" i="5"/>
  <c r="V146" i="5"/>
  <c r="O146" i="5"/>
  <c r="H146" i="5"/>
  <c r="V145" i="5"/>
  <c r="O145" i="5"/>
  <c r="H145" i="5"/>
  <c r="V144" i="5"/>
  <c r="O144" i="5"/>
  <c r="H144" i="5"/>
  <c r="V143" i="5"/>
  <c r="O143" i="5"/>
  <c r="H143" i="5"/>
  <c r="V142" i="5"/>
  <c r="O142" i="5"/>
  <c r="H142" i="5"/>
  <c r="V141" i="5"/>
  <c r="O141" i="5"/>
  <c r="H141" i="5"/>
  <c r="V140" i="5"/>
  <c r="O140" i="5"/>
  <c r="H140" i="5"/>
  <c r="V139" i="5"/>
  <c r="O139" i="5"/>
  <c r="H139" i="5"/>
  <c r="V138" i="5"/>
  <c r="O138" i="5"/>
  <c r="H138" i="5"/>
  <c r="V137" i="5"/>
  <c r="O137" i="5"/>
  <c r="H137" i="5"/>
  <c r="V136" i="5"/>
  <c r="O136" i="5"/>
  <c r="H136" i="5"/>
  <c r="V135" i="5"/>
  <c r="O135" i="5"/>
  <c r="H135" i="5"/>
  <c r="V134" i="5"/>
  <c r="O134" i="5"/>
  <c r="H134" i="5"/>
  <c r="V133" i="5"/>
  <c r="O133" i="5"/>
  <c r="H133" i="5"/>
  <c r="V132" i="5"/>
  <c r="O132" i="5"/>
  <c r="H132" i="5"/>
  <c r="V131" i="5"/>
  <c r="O131" i="5"/>
  <c r="H131" i="5"/>
  <c r="V130" i="5"/>
  <c r="O130" i="5"/>
  <c r="H130" i="5"/>
  <c r="V129" i="5"/>
  <c r="O129" i="5"/>
  <c r="H129" i="5"/>
  <c r="V128" i="5"/>
  <c r="O128" i="5"/>
  <c r="H128" i="5"/>
  <c r="V127" i="5"/>
  <c r="O127" i="5"/>
  <c r="H127" i="5"/>
  <c r="V126" i="5"/>
  <c r="O126" i="5"/>
  <c r="H126" i="5"/>
  <c r="V125" i="5"/>
  <c r="O125" i="5"/>
  <c r="H125" i="5"/>
  <c r="V124" i="5"/>
  <c r="O124" i="5"/>
  <c r="H124" i="5"/>
  <c r="V123" i="5"/>
  <c r="O123" i="5"/>
  <c r="H123" i="5"/>
  <c r="V122" i="5"/>
  <c r="O122" i="5"/>
  <c r="H122" i="5"/>
  <c r="V121" i="5"/>
  <c r="O121" i="5"/>
  <c r="H121" i="5"/>
  <c r="V120" i="5"/>
  <c r="O120" i="5"/>
  <c r="H120" i="5"/>
  <c r="V119" i="5"/>
  <c r="O119" i="5"/>
  <c r="H119" i="5"/>
  <c r="V118" i="5"/>
  <c r="O118" i="5"/>
  <c r="H118" i="5"/>
  <c r="V117" i="5"/>
  <c r="O117" i="5"/>
  <c r="H117" i="5"/>
  <c r="V116" i="5"/>
  <c r="O116" i="5"/>
  <c r="H116" i="5"/>
  <c r="V115" i="5"/>
  <c r="O115" i="5"/>
  <c r="H115" i="5"/>
  <c r="V114" i="5"/>
  <c r="O114" i="5"/>
  <c r="H114" i="5"/>
  <c r="V113" i="5"/>
  <c r="O113" i="5"/>
  <c r="H113" i="5"/>
  <c r="V112" i="5"/>
  <c r="O112" i="5"/>
  <c r="H112" i="5"/>
  <c r="V111" i="5"/>
  <c r="O111" i="5"/>
  <c r="H111" i="5"/>
  <c r="V110" i="5"/>
  <c r="O110" i="5"/>
  <c r="H110" i="5"/>
  <c r="V109" i="5"/>
  <c r="O109" i="5"/>
  <c r="H109" i="5"/>
  <c r="V108" i="5"/>
  <c r="O108" i="5"/>
  <c r="H108" i="5"/>
  <c r="V107" i="5"/>
  <c r="O107" i="5"/>
  <c r="H107" i="5"/>
  <c r="V106" i="5"/>
  <c r="O106" i="5"/>
  <c r="H106" i="5"/>
  <c r="V105" i="5"/>
  <c r="O105" i="5"/>
  <c r="H105" i="5"/>
  <c r="V104" i="5"/>
  <c r="O104" i="5"/>
  <c r="H104" i="5"/>
  <c r="V103" i="5"/>
  <c r="O103" i="5"/>
  <c r="H103" i="5"/>
  <c r="V102" i="5"/>
  <c r="O102" i="5"/>
  <c r="H102" i="5"/>
  <c r="V101" i="5"/>
  <c r="O101" i="5"/>
  <c r="H101" i="5"/>
  <c r="V100" i="5"/>
  <c r="O100" i="5"/>
  <c r="H100" i="5"/>
  <c r="V99" i="5"/>
  <c r="O99" i="5"/>
  <c r="H99" i="5"/>
  <c r="V98" i="5"/>
  <c r="O98" i="5"/>
  <c r="H98" i="5"/>
  <c r="V97" i="5"/>
  <c r="O97" i="5"/>
  <c r="H97" i="5"/>
  <c r="V96" i="5"/>
  <c r="O96" i="5"/>
  <c r="H96" i="5"/>
  <c r="V95" i="5"/>
  <c r="O95" i="5"/>
  <c r="H95" i="5"/>
  <c r="V94" i="5"/>
  <c r="O94" i="5"/>
  <c r="H94" i="5"/>
  <c r="V93" i="5"/>
  <c r="O93" i="5"/>
  <c r="H93" i="5"/>
  <c r="V92" i="5"/>
  <c r="O92" i="5"/>
  <c r="H92" i="5"/>
  <c r="V91" i="5"/>
  <c r="O91" i="5"/>
  <c r="H91" i="5"/>
  <c r="V90" i="5"/>
  <c r="O90" i="5"/>
  <c r="H90" i="5"/>
  <c r="V89" i="5"/>
  <c r="O89" i="5"/>
  <c r="H89" i="5"/>
  <c r="V88" i="5"/>
  <c r="O88" i="5"/>
  <c r="H88" i="5"/>
  <c r="V87" i="5"/>
  <c r="O87" i="5"/>
  <c r="H87" i="5"/>
  <c r="V86" i="5"/>
  <c r="O86" i="5"/>
  <c r="H86" i="5"/>
  <c r="V85" i="5"/>
  <c r="O85" i="5"/>
  <c r="H85" i="5"/>
  <c r="V84" i="5"/>
  <c r="O84" i="5"/>
  <c r="H84" i="5"/>
  <c r="V83" i="5"/>
  <c r="O83" i="5"/>
  <c r="H83" i="5"/>
  <c r="V82" i="5"/>
  <c r="O82" i="5"/>
  <c r="H82" i="5"/>
  <c r="V81" i="5"/>
  <c r="O81" i="5"/>
  <c r="H81" i="5"/>
  <c r="V80" i="5"/>
  <c r="O80" i="5"/>
  <c r="H80" i="5"/>
  <c r="V79" i="5"/>
  <c r="O79" i="5"/>
  <c r="H79" i="5"/>
  <c r="V78" i="5"/>
  <c r="O78" i="5"/>
  <c r="H78" i="5"/>
  <c r="V77" i="5"/>
  <c r="O77" i="5"/>
  <c r="H77" i="5"/>
  <c r="V76" i="5"/>
  <c r="O76" i="5"/>
  <c r="H76" i="5"/>
  <c r="V75" i="5"/>
  <c r="O75" i="5"/>
  <c r="H75" i="5"/>
  <c r="V74" i="5"/>
  <c r="O74" i="5"/>
  <c r="H74" i="5"/>
  <c r="V73" i="5"/>
  <c r="O73" i="5"/>
  <c r="H73" i="5"/>
  <c r="V72" i="5"/>
  <c r="O72" i="5"/>
  <c r="H72" i="5"/>
  <c r="V71" i="5"/>
  <c r="O71" i="5"/>
  <c r="H71" i="5"/>
  <c r="V70" i="5"/>
  <c r="O70" i="5"/>
  <c r="H70" i="5"/>
  <c r="V69" i="5"/>
  <c r="O69" i="5"/>
  <c r="H69" i="5"/>
  <c r="V68" i="5"/>
  <c r="O68" i="5"/>
  <c r="H68" i="5"/>
  <c r="V67" i="5"/>
  <c r="O67" i="5"/>
  <c r="H67" i="5"/>
  <c r="V66" i="5"/>
  <c r="O66" i="5"/>
  <c r="H66" i="5"/>
  <c r="V65" i="5"/>
  <c r="O65" i="5"/>
  <c r="H65" i="5"/>
  <c r="V64" i="5"/>
  <c r="O64" i="5"/>
  <c r="H64" i="5"/>
  <c r="V63" i="5"/>
  <c r="O63" i="5"/>
  <c r="H63" i="5"/>
  <c r="V62" i="5"/>
  <c r="O62" i="5"/>
  <c r="H62" i="5"/>
  <c r="V61" i="5"/>
  <c r="O61" i="5"/>
  <c r="H61" i="5"/>
  <c r="V60" i="5"/>
  <c r="O60" i="5"/>
  <c r="H60" i="5"/>
  <c r="V59" i="5"/>
  <c r="O59" i="5"/>
  <c r="H59" i="5"/>
  <c r="V58" i="5"/>
  <c r="O58" i="5"/>
  <c r="H58" i="5"/>
  <c r="V57" i="5"/>
  <c r="O57" i="5"/>
  <c r="H57" i="5"/>
  <c r="V56" i="5"/>
  <c r="O56" i="5"/>
  <c r="H56" i="5"/>
  <c r="V55" i="5"/>
  <c r="O55" i="5"/>
  <c r="H55" i="5"/>
  <c r="V54" i="5"/>
  <c r="O54" i="5"/>
  <c r="H54" i="5"/>
  <c r="V53" i="5"/>
  <c r="O53" i="5"/>
  <c r="H53" i="5"/>
  <c r="V52" i="5"/>
  <c r="O52" i="5"/>
  <c r="H52" i="5"/>
  <c r="V51" i="5"/>
  <c r="O51" i="5"/>
  <c r="H51" i="5"/>
  <c r="V50" i="5"/>
  <c r="O50" i="5"/>
  <c r="H50" i="5"/>
  <c r="V49" i="5"/>
  <c r="O49" i="5"/>
  <c r="H49" i="5"/>
  <c r="V48" i="5"/>
  <c r="O48" i="5"/>
  <c r="H48" i="5"/>
  <c r="V47" i="5"/>
  <c r="O47" i="5"/>
  <c r="H47" i="5"/>
  <c r="V46" i="5"/>
  <c r="O46" i="5"/>
  <c r="H46" i="5"/>
  <c r="V45" i="5"/>
  <c r="O45" i="5"/>
  <c r="H45" i="5"/>
  <c r="V44" i="5"/>
  <c r="O44" i="5"/>
  <c r="H44" i="5"/>
  <c r="V43" i="5"/>
  <c r="O43" i="5"/>
  <c r="H43" i="5"/>
  <c r="V42" i="5"/>
  <c r="O42" i="5"/>
  <c r="H42" i="5"/>
  <c r="V41" i="5"/>
  <c r="O41" i="5"/>
  <c r="H41" i="5"/>
  <c r="V40" i="5"/>
  <c r="O40" i="5"/>
  <c r="H40" i="5"/>
  <c r="V39" i="5"/>
  <c r="O39" i="5"/>
  <c r="H39" i="5"/>
  <c r="V38" i="5"/>
  <c r="O38" i="5"/>
  <c r="H38" i="5"/>
  <c r="V37" i="5"/>
  <c r="O37" i="5"/>
  <c r="H37" i="5"/>
  <c r="V36" i="5"/>
  <c r="O36" i="5"/>
  <c r="H36" i="5"/>
  <c r="V35" i="5"/>
  <c r="O35" i="5"/>
  <c r="H35" i="5"/>
  <c r="V34" i="5"/>
  <c r="O34" i="5"/>
  <c r="H34" i="5"/>
  <c r="V33" i="5"/>
  <c r="O33" i="5"/>
  <c r="H33" i="5"/>
  <c r="V32" i="5"/>
  <c r="O32" i="5"/>
  <c r="H32" i="5"/>
  <c r="V31" i="5"/>
  <c r="O31" i="5"/>
  <c r="H31" i="5"/>
  <c r="V30" i="5"/>
  <c r="O30" i="5"/>
  <c r="H30" i="5"/>
  <c r="V29" i="5"/>
  <c r="O29" i="5"/>
  <c r="H29" i="5"/>
  <c r="V28" i="5"/>
  <c r="O28" i="5"/>
  <c r="H28" i="5"/>
  <c r="V27" i="5"/>
  <c r="O27" i="5"/>
  <c r="H27" i="5"/>
  <c r="V26" i="5"/>
  <c r="O26" i="5"/>
  <c r="H26" i="5"/>
  <c r="V25" i="5"/>
  <c r="O25" i="5"/>
  <c r="H25" i="5"/>
  <c r="V24" i="5"/>
  <c r="O24" i="5"/>
  <c r="H24" i="5"/>
  <c r="V23" i="5"/>
  <c r="O23" i="5"/>
  <c r="H23" i="5"/>
  <c r="V22" i="5"/>
  <c r="O22" i="5"/>
  <c r="H22" i="5"/>
  <c r="V21" i="5"/>
  <c r="O21" i="5"/>
  <c r="H21" i="5"/>
  <c r="V20" i="5"/>
  <c r="O20" i="5"/>
  <c r="H20" i="5"/>
  <c r="V19" i="5"/>
  <c r="O19" i="5"/>
  <c r="H19" i="5"/>
  <c r="V18" i="5"/>
  <c r="O18" i="5"/>
  <c r="H18" i="5"/>
  <c r="V17" i="5"/>
  <c r="O17" i="5"/>
  <c r="H17" i="5"/>
  <c r="V16" i="5"/>
  <c r="O16" i="5"/>
  <c r="H16" i="5"/>
  <c r="V15" i="5"/>
  <c r="O15" i="5"/>
  <c r="H15" i="5"/>
  <c r="V14" i="5"/>
  <c r="O14" i="5"/>
  <c r="H14" i="5"/>
  <c r="V13" i="5"/>
  <c r="O13" i="5"/>
  <c r="H13" i="5"/>
  <c r="V12" i="5"/>
  <c r="O12" i="5"/>
  <c r="H12" i="5"/>
  <c r="V11" i="5"/>
  <c r="O11" i="5"/>
  <c r="H11" i="5"/>
  <c r="V10" i="5"/>
  <c r="O10" i="5"/>
  <c r="H10" i="5"/>
  <c r="V9" i="5"/>
  <c r="O9" i="5"/>
  <c r="H9" i="5"/>
  <c r="V8" i="5"/>
  <c r="O8" i="5"/>
  <c r="H8" i="5"/>
  <c r="V7" i="5"/>
  <c r="O7" i="5"/>
  <c r="H7" i="5"/>
  <c r="V6" i="5"/>
  <c r="O6" i="5"/>
  <c r="H6" i="5"/>
  <c r="V5" i="5"/>
  <c r="O5" i="5"/>
  <c r="H5" i="5"/>
  <c r="V4" i="5"/>
  <c r="O4" i="5"/>
  <c r="H4" i="5"/>
  <c r="V3" i="5"/>
  <c r="H3" i="5"/>
  <c r="M293" i="5" l="1"/>
  <c r="F293" i="5"/>
  <c r="T293" i="5"/>
  <c r="G290" i="5" l="1"/>
  <c r="G288" i="5"/>
  <c r="G286" i="5"/>
  <c r="G284" i="5"/>
  <c r="G282" i="5"/>
  <c r="G280" i="5"/>
  <c r="G278" i="5"/>
  <c r="G276" i="5"/>
  <c r="G274" i="5"/>
  <c r="G272" i="5"/>
  <c r="G270" i="5"/>
  <c r="G268" i="5"/>
  <c r="G266" i="5"/>
  <c r="G264" i="5"/>
  <c r="G262" i="5"/>
  <c r="G260" i="5"/>
  <c r="G258" i="5"/>
  <c r="G256" i="5"/>
  <c r="G254" i="5"/>
  <c r="G252" i="5"/>
  <c r="G250" i="5"/>
  <c r="G248" i="5"/>
  <c r="G246" i="5"/>
  <c r="G244" i="5"/>
  <c r="G242" i="5"/>
  <c r="G240" i="5"/>
  <c r="G238" i="5"/>
  <c r="G236" i="5"/>
  <c r="G234" i="5"/>
  <c r="G232" i="5"/>
  <c r="G230" i="5"/>
  <c r="G228" i="5"/>
  <c r="G226" i="5"/>
  <c r="G224" i="5"/>
  <c r="G222" i="5"/>
  <c r="G220" i="5"/>
  <c r="G218" i="5"/>
  <c r="G216" i="5"/>
  <c r="G214" i="5"/>
  <c r="G212" i="5"/>
  <c r="G210" i="5"/>
  <c r="G208" i="5"/>
  <c r="G206" i="5"/>
  <c r="G204" i="5"/>
  <c r="G202" i="5"/>
  <c r="G200" i="5"/>
  <c r="G198" i="5"/>
  <c r="G196" i="5"/>
  <c r="G194" i="5"/>
  <c r="G192" i="5"/>
  <c r="G190" i="5"/>
  <c r="G188" i="5"/>
  <c r="G186" i="5"/>
  <c r="G184" i="5"/>
  <c r="G182" i="5"/>
  <c r="G180" i="5"/>
  <c r="G178" i="5"/>
  <c r="G176" i="5"/>
  <c r="G174" i="5"/>
  <c r="G172" i="5"/>
  <c r="G170" i="5"/>
  <c r="G168" i="5"/>
  <c r="G166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6" i="5"/>
  <c r="G134" i="5"/>
  <c r="G132" i="5"/>
  <c r="G279" i="5"/>
  <c r="G255" i="5"/>
  <c r="G231" i="5"/>
  <c r="G207" i="5"/>
  <c r="G183" i="5"/>
  <c r="G129" i="5"/>
  <c r="G289" i="5"/>
  <c r="G265" i="5"/>
  <c r="G241" i="5"/>
  <c r="G217" i="5"/>
  <c r="G193" i="5"/>
  <c r="G171" i="5"/>
  <c r="G163" i="5"/>
  <c r="G155" i="5"/>
  <c r="G147" i="5"/>
  <c r="G139" i="5"/>
  <c r="G131" i="5"/>
  <c r="G275" i="5"/>
  <c r="G251" i="5"/>
  <c r="G227" i="5"/>
  <c r="G203" i="5"/>
  <c r="G179" i="5"/>
  <c r="G285" i="5"/>
  <c r="G261" i="5"/>
  <c r="G237" i="5"/>
  <c r="G213" i="5"/>
  <c r="G189" i="5"/>
  <c r="G281" i="5"/>
  <c r="G257" i="5"/>
  <c r="G233" i="5"/>
  <c r="G209" i="5"/>
  <c r="G185" i="5"/>
  <c r="G126" i="5"/>
  <c r="G291" i="5"/>
  <c r="G267" i="5"/>
  <c r="G243" i="5"/>
  <c r="G219" i="5"/>
  <c r="G195" i="5"/>
  <c r="G128" i="5"/>
  <c r="G277" i="5"/>
  <c r="G253" i="5"/>
  <c r="G229" i="5"/>
  <c r="G205" i="5"/>
  <c r="G181" i="5"/>
  <c r="G175" i="5"/>
  <c r="G167" i="5"/>
  <c r="G159" i="5"/>
  <c r="G151" i="5"/>
  <c r="G143" i="5"/>
  <c r="G135" i="5"/>
  <c r="G130" i="5"/>
  <c r="G287" i="5"/>
  <c r="G263" i="5"/>
  <c r="G239" i="5"/>
  <c r="G215" i="5"/>
  <c r="G191" i="5"/>
  <c r="G273" i="5"/>
  <c r="G249" i="5"/>
  <c r="G225" i="5"/>
  <c r="G201" i="5"/>
  <c r="G283" i="5"/>
  <c r="G259" i="5"/>
  <c r="G235" i="5"/>
  <c r="G211" i="5"/>
  <c r="G187" i="5"/>
  <c r="G177" i="5"/>
  <c r="G169" i="5"/>
  <c r="G161" i="5"/>
  <c r="G153" i="5"/>
  <c r="G145" i="5"/>
  <c r="G137" i="5"/>
  <c r="G125" i="5"/>
  <c r="G123" i="5"/>
  <c r="G121" i="5"/>
  <c r="G119" i="5"/>
  <c r="G117" i="5"/>
  <c r="G115" i="5"/>
  <c r="G113" i="5"/>
  <c r="G111" i="5"/>
  <c r="G109" i="5"/>
  <c r="G107" i="5"/>
  <c r="G105" i="5"/>
  <c r="G103" i="5"/>
  <c r="G101" i="5"/>
  <c r="G99" i="5"/>
  <c r="G97" i="5"/>
  <c r="G95" i="5"/>
  <c r="G93" i="5"/>
  <c r="G91" i="5"/>
  <c r="G89" i="5"/>
  <c r="G87" i="5"/>
  <c r="G85" i="5"/>
  <c r="G83" i="5"/>
  <c r="G81" i="5"/>
  <c r="G79" i="5"/>
  <c r="G77" i="5"/>
  <c r="G75" i="5"/>
  <c r="G73" i="5"/>
  <c r="G71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G5" i="5"/>
  <c r="G3" i="5"/>
  <c r="G3" i="6" s="1"/>
  <c r="H3" i="6" s="1"/>
  <c r="G269" i="5"/>
  <c r="G245" i="5"/>
  <c r="G221" i="5"/>
  <c r="G118" i="5"/>
  <c r="G94" i="5"/>
  <c r="G70" i="5"/>
  <c r="G50" i="5"/>
  <c r="G44" i="5"/>
  <c r="G38" i="5"/>
  <c r="G32" i="5"/>
  <c r="G26" i="5"/>
  <c r="G20" i="5"/>
  <c r="G14" i="5"/>
  <c r="G8" i="5"/>
  <c r="G80" i="5"/>
  <c r="G149" i="5"/>
  <c r="G114" i="5"/>
  <c r="G90" i="5"/>
  <c r="G66" i="5"/>
  <c r="G78" i="5"/>
  <c r="G48" i="5"/>
  <c r="G6" i="5"/>
  <c r="G124" i="5"/>
  <c r="G100" i="5"/>
  <c r="G76" i="5"/>
  <c r="G197" i="5"/>
  <c r="G110" i="5"/>
  <c r="G86" i="5"/>
  <c r="G62" i="5"/>
  <c r="G52" i="5"/>
  <c r="G46" i="5"/>
  <c r="G40" i="5"/>
  <c r="G34" i="5"/>
  <c r="G28" i="5"/>
  <c r="G22" i="5"/>
  <c r="G16" i="5"/>
  <c r="G10" i="5"/>
  <c r="G4" i="5"/>
  <c r="G30" i="5"/>
  <c r="G199" i="5"/>
  <c r="G112" i="5"/>
  <c r="G173" i="5"/>
  <c r="G141" i="5"/>
  <c r="G127" i="5"/>
  <c r="G120" i="5"/>
  <c r="G96" i="5"/>
  <c r="G72" i="5"/>
  <c r="G247" i="5"/>
  <c r="G116" i="5"/>
  <c r="G92" i="5"/>
  <c r="G68" i="5"/>
  <c r="G223" i="5"/>
  <c r="G165" i="5"/>
  <c r="G133" i="5"/>
  <c r="G54" i="5"/>
  <c r="G42" i="5"/>
  <c r="G24" i="5"/>
  <c r="G12" i="5"/>
  <c r="G271" i="5"/>
  <c r="G106" i="5"/>
  <c r="G82" i="5"/>
  <c r="G58" i="5"/>
  <c r="G102" i="5"/>
  <c r="G36" i="5"/>
  <c r="G18" i="5"/>
  <c r="G122" i="5"/>
  <c r="G98" i="5"/>
  <c r="G74" i="5"/>
  <c r="G56" i="5"/>
  <c r="G64" i="5"/>
  <c r="G157" i="5"/>
  <c r="G108" i="5"/>
  <c r="G84" i="5"/>
  <c r="G60" i="5"/>
  <c r="G104" i="5"/>
  <c r="G88" i="5"/>
  <c r="U291" i="5"/>
  <c r="U289" i="5"/>
  <c r="U287" i="5"/>
  <c r="U285" i="5"/>
  <c r="U283" i="5"/>
  <c r="U281" i="5"/>
  <c r="U279" i="5"/>
  <c r="U277" i="5"/>
  <c r="U275" i="5"/>
  <c r="U273" i="5"/>
  <c r="U271" i="5"/>
  <c r="U269" i="5"/>
  <c r="U267" i="5"/>
  <c r="U265" i="5"/>
  <c r="U263" i="5"/>
  <c r="U261" i="5"/>
  <c r="U259" i="5"/>
  <c r="U257" i="5"/>
  <c r="U255" i="5"/>
  <c r="U253" i="5"/>
  <c r="U251" i="5"/>
  <c r="U249" i="5"/>
  <c r="U247" i="5"/>
  <c r="U245" i="5"/>
  <c r="U243" i="5"/>
  <c r="U241" i="5"/>
  <c r="U239" i="5"/>
  <c r="U237" i="5"/>
  <c r="U235" i="5"/>
  <c r="U233" i="5"/>
  <c r="U231" i="5"/>
  <c r="U229" i="5"/>
  <c r="U227" i="5"/>
  <c r="U225" i="5"/>
  <c r="U223" i="5"/>
  <c r="U221" i="5"/>
  <c r="U219" i="5"/>
  <c r="U217" i="5"/>
  <c r="U215" i="5"/>
  <c r="U213" i="5"/>
  <c r="U211" i="5"/>
  <c r="U209" i="5"/>
  <c r="U207" i="5"/>
  <c r="U205" i="5"/>
  <c r="U203" i="5"/>
  <c r="U201" i="5"/>
  <c r="U199" i="5"/>
  <c r="U197" i="5"/>
  <c r="U195" i="5"/>
  <c r="U193" i="5"/>
  <c r="U191" i="5"/>
  <c r="U189" i="5"/>
  <c r="U187" i="5"/>
  <c r="U185" i="5"/>
  <c r="U183" i="5"/>
  <c r="U181" i="5"/>
  <c r="U179" i="5"/>
  <c r="U177" i="5"/>
  <c r="U175" i="5"/>
  <c r="U173" i="5"/>
  <c r="U171" i="5"/>
  <c r="U169" i="5"/>
  <c r="U167" i="5"/>
  <c r="U165" i="5"/>
  <c r="U163" i="5"/>
  <c r="U161" i="5"/>
  <c r="U159" i="5"/>
  <c r="U157" i="5"/>
  <c r="U155" i="5"/>
  <c r="U153" i="5"/>
  <c r="U151" i="5"/>
  <c r="U149" i="5"/>
  <c r="U147" i="5"/>
  <c r="U145" i="5"/>
  <c r="U143" i="5"/>
  <c r="U141" i="5"/>
  <c r="U139" i="5"/>
  <c r="U137" i="5"/>
  <c r="U135" i="5"/>
  <c r="U133" i="5"/>
  <c r="U131" i="5"/>
  <c r="U129" i="5"/>
  <c r="U127" i="5"/>
  <c r="U125" i="5"/>
  <c r="U290" i="5"/>
  <c r="U288" i="5"/>
  <c r="U286" i="5"/>
  <c r="U284" i="5"/>
  <c r="U282" i="5"/>
  <c r="U280" i="5"/>
  <c r="U278" i="5"/>
  <c r="U276" i="5"/>
  <c r="U274" i="5"/>
  <c r="U272" i="5"/>
  <c r="U270" i="5"/>
  <c r="U268" i="5"/>
  <c r="U266" i="5"/>
  <c r="U264" i="5"/>
  <c r="U262" i="5"/>
  <c r="U260" i="5"/>
  <c r="U258" i="5"/>
  <c r="U256" i="5"/>
  <c r="U254" i="5"/>
  <c r="U252" i="5"/>
  <c r="U250" i="5"/>
  <c r="U248" i="5"/>
  <c r="U246" i="5"/>
  <c r="U244" i="5"/>
  <c r="U242" i="5"/>
  <c r="U240" i="5"/>
  <c r="U238" i="5"/>
  <c r="U236" i="5"/>
  <c r="U234" i="5"/>
  <c r="U232" i="5"/>
  <c r="U230" i="5"/>
  <c r="U228" i="5"/>
  <c r="U226" i="5"/>
  <c r="U224" i="5"/>
  <c r="U222" i="5"/>
  <c r="U220" i="5"/>
  <c r="U218" i="5"/>
  <c r="U216" i="5"/>
  <c r="U214" i="5"/>
  <c r="U212" i="5"/>
  <c r="U210" i="5"/>
  <c r="U208" i="5"/>
  <c r="U206" i="5"/>
  <c r="U204" i="5"/>
  <c r="U202" i="5"/>
  <c r="U200" i="5"/>
  <c r="U198" i="5"/>
  <c r="U196" i="5"/>
  <c r="U194" i="5"/>
  <c r="U192" i="5"/>
  <c r="U190" i="5"/>
  <c r="U188" i="5"/>
  <c r="U186" i="5"/>
  <c r="U184" i="5"/>
  <c r="U182" i="5"/>
  <c r="U180" i="5"/>
  <c r="U178" i="5"/>
  <c r="U176" i="5"/>
  <c r="U174" i="5"/>
  <c r="U172" i="5"/>
  <c r="U170" i="5"/>
  <c r="U168" i="5"/>
  <c r="U166" i="5"/>
  <c r="U164" i="5"/>
  <c r="U162" i="5"/>
  <c r="U160" i="5"/>
  <c r="U158" i="5"/>
  <c r="U156" i="5"/>
  <c r="U154" i="5"/>
  <c r="U152" i="5"/>
  <c r="U150" i="5"/>
  <c r="U148" i="5"/>
  <c r="U146" i="5"/>
  <c r="U144" i="5"/>
  <c r="U142" i="5"/>
  <c r="U140" i="5"/>
  <c r="U138" i="5"/>
  <c r="U136" i="5"/>
  <c r="U134" i="5"/>
  <c r="U132" i="5"/>
  <c r="U124" i="5"/>
  <c r="U122" i="5"/>
  <c r="U120" i="5"/>
  <c r="U118" i="5"/>
  <c r="U116" i="5"/>
  <c r="U114" i="5"/>
  <c r="U112" i="5"/>
  <c r="U110" i="5"/>
  <c r="U108" i="5"/>
  <c r="U106" i="5"/>
  <c r="U104" i="5"/>
  <c r="U102" i="5"/>
  <c r="U100" i="5"/>
  <c r="U98" i="5"/>
  <c r="U96" i="5"/>
  <c r="U94" i="5"/>
  <c r="U92" i="5"/>
  <c r="U90" i="5"/>
  <c r="U88" i="5"/>
  <c r="U86" i="5"/>
  <c r="U84" i="5"/>
  <c r="U82" i="5"/>
  <c r="U80" i="5"/>
  <c r="U78" i="5"/>
  <c r="U76" i="5"/>
  <c r="U74" i="5"/>
  <c r="U72" i="5"/>
  <c r="U70" i="5"/>
  <c r="U68" i="5"/>
  <c r="U66" i="5"/>
  <c r="U64" i="5"/>
  <c r="U62" i="5"/>
  <c r="U60" i="5"/>
  <c r="U58" i="5"/>
  <c r="U56" i="5"/>
  <c r="U54" i="5"/>
  <c r="U52" i="5"/>
  <c r="U50" i="5"/>
  <c r="U48" i="5"/>
  <c r="U46" i="5"/>
  <c r="U44" i="5"/>
  <c r="U42" i="5"/>
  <c r="U40" i="5"/>
  <c r="U38" i="5"/>
  <c r="U36" i="5"/>
  <c r="U34" i="5"/>
  <c r="U32" i="5"/>
  <c r="U30" i="5"/>
  <c r="U28" i="5"/>
  <c r="U26" i="5"/>
  <c r="U24" i="5"/>
  <c r="U22" i="5"/>
  <c r="U20" i="5"/>
  <c r="U18" i="5"/>
  <c r="U16" i="5"/>
  <c r="U14" i="5"/>
  <c r="U12" i="5"/>
  <c r="U10" i="5"/>
  <c r="U8" i="5"/>
  <c r="U6" i="5"/>
  <c r="U4" i="5"/>
  <c r="U126" i="5"/>
  <c r="U128" i="5"/>
  <c r="U130" i="5"/>
  <c r="U123" i="5"/>
  <c r="U121" i="5"/>
  <c r="U119" i="5"/>
  <c r="U117" i="5"/>
  <c r="U115" i="5"/>
  <c r="U113" i="5"/>
  <c r="U111" i="5"/>
  <c r="U109" i="5"/>
  <c r="U107" i="5"/>
  <c r="U105" i="5"/>
  <c r="U103" i="5"/>
  <c r="U101" i="5"/>
  <c r="U99" i="5"/>
  <c r="U97" i="5"/>
  <c r="U95" i="5"/>
  <c r="U93" i="5"/>
  <c r="U91" i="5"/>
  <c r="U89" i="5"/>
  <c r="U87" i="5"/>
  <c r="U85" i="5"/>
  <c r="U83" i="5"/>
  <c r="U81" i="5"/>
  <c r="U79" i="5"/>
  <c r="U77" i="5"/>
  <c r="U75" i="5"/>
  <c r="U73" i="5"/>
  <c r="U71" i="5"/>
  <c r="U69" i="5"/>
  <c r="U67" i="5"/>
  <c r="U65" i="5"/>
  <c r="U63" i="5"/>
  <c r="U61" i="5"/>
  <c r="U59" i="5"/>
  <c r="U57" i="5"/>
  <c r="U55" i="5"/>
  <c r="U53" i="5"/>
  <c r="U51" i="5"/>
  <c r="U49" i="5"/>
  <c r="U47" i="5"/>
  <c r="U45" i="5"/>
  <c r="U43" i="5"/>
  <c r="U41" i="5"/>
  <c r="U39" i="5"/>
  <c r="U37" i="5"/>
  <c r="U35" i="5"/>
  <c r="U33" i="5"/>
  <c r="U31" i="5"/>
  <c r="U29" i="5"/>
  <c r="U27" i="5"/>
  <c r="U25" i="5"/>
  <c r="U23" i="5"/>
  <c r="U21" i="5"/>
  <c r="U19" i="5"/>
  <c r="U17" i="5"/>
  <c r="U15" i="5"/>
  <c r="U13" i="5"/>
  <c r="U11" i="5"/>
  <c r="U9" i="5"/>
  <c r="U7" i="5"/>
  <c r="U5" i="5"/>
  <c r="U3" i="5"/>
  <c r="G5" i="6" s="1"/>
  <c r="H5" i="6" s="1"/>
  <c r="N290" i="5"/>
  <c r="N288" i="5"/>
  <c r="N286" i="5"/>
  <c r="N284" i="5"/>
  <c r="N282" i="5"/>
  <c r="N280" i="5"/>
  <c r="N278" i="5"/>
  <c r="N276" i="5"/>
  <c r="N274" i="5"/>
  <c r="N272" i="5"/>
  <c r="N270" i="5"/>
  <c r="N268" i="5"/>
  <c r="N266" i="5"/>
  <c r="N264" i="5"/>
  <c r="N262" i="5"/>
  <c r="N260" i="5"/>
  <c r="N258" i="5"/>
  <c r="N256" i="5"/>
  <c r="N254" i="5"/>
  <c r="N252" i="5"/>
  <c r="N250" i="5"/>
  <c r="N248" i="5"/>
  <c r="N246" i="5"/>
  <c r="N244" i="5"/>
  <c r="N242" i="5"/>
  <c r="N240" i="5"/>
  <c r="N238" i="5"/>
  <c r="N236" i="5"/>
  <c r="N234" i="5"/>
  <c r="N232" i="5"/>
  <c r="N230" i="5"/>
  <c r="N228" i="5"/>
  <c r="N226" i="5"/>
  <c r="N224" i="5"/>
  <c r="N222" i="5"/>
  <c r="N220" i="5"/>
  <c r="N218" i="5"/>
  <c r="N216" i="5"/>
  <c r="N214" i="5"/>
  <c r="N212" i="5"/>
  <c r="N210" i="5"/>
  <c r="N208" i="5"/>
  <c r="N206" i="5"/>
  <c r="N204" i="5"/>
  <c r="N202" i="5"/>
  <c r="N200" i="5"/>
  <c r="N198" i="5"/>
  <c r="N196" i="5"/>
  <c r="N194" i="5"/>
  <c r="N192" i="5"/>
  <c r="N190" i="5"/>
  <c r="N188" i="5"/>
  <c r="N186" i="5"/>
  <c r="N184" i="5"/>
  <c r="N182" i="5"/>
  <c r="N180" i="5"/>
  <c r="N178" i="5"/>
  <c r="N291" i="5"/>
  <c r="N289" i="5"/>
  <c r="N287" i="5"/>
  <c r="N285" i="5"/>
  <c r="N283" i="5"/>
  <c r="N281" i="5"/>
  <c r="N279" i="5"/>
  <c r="N277" i="5"/>
  <c r="N275" i="5"/>
  <c r="N273" i="5"/>
  <c r="N271" i="5"/>
  <c r="N269" i="5"/>
  <c r="N267" i="5"/>
  <c r="N265" i="5"/>
  <c r="N263" i="5"/>
  <c r="N261" i="5"/>
  <c r="N259" i="5"/>
  <c r="N257" i="5"/>
  <c r="N255" i="5"/>
  <c r="N253" i="5"/>
  <c r="N251" i="5"/>
  <c r="N249" i="5"/>
  <c r="N247" i="5"/>
  <c r="N245" i="5"/>
  <c r="N243" i="5"/>
  <c r="N241" i="5"/>
  <c r="N239" i="5"/>
  <c r="N237" i="5"/>
  <c r="N235" i="5"/>
  <c r="N233" i="5"/>
  <c r="N231" i="5"/>
  <c r="N229" i="5"/>
  <c r="N227" i="5"/>
  <c r="N225" i="5"/>
  <c r="N223" i="5"/>
  <c r="N221" i="5"/>
  <c r="N219" i="5"/>
  <c r="N217" i="5"/>
  <c r="N215" i="5"/>
  <c r="N213" i="5"/>
  <c r="N211" i="5"/>
  <c r="N209" i="5"/>
  <c r="N207" i="5"/>
  <c r="N205" i="5"/>
  <c r="N203" i="5"/>
  <c r="N201" i="5"/>
  <c r="N199" i="5"/>
  <c r="N197" i="5"/>
  <c r="N195" i="5"/>
  <c r="N193" i="5"/>
  <c r="N191" i="5"/>
  <c r="N189" i="5"/>
  <c r="N187" i="5"/>
  <c r="N185" i="5"/>
  <c r="N183" i="5"/>
  <c r="N181" i="5"/>
  <c r="N179" i="5"/>
  <c r="N176" i="5"/>
  <c r="N168" i="5"/>
  <c r="N160" i="5"/>
  <c r="N152" i="5"/>
  <c r="N144" i="5"/>
  <c r="N136" i="5"/>
  <c r="N173" i="5"/>
  <c r="N165" i="5"/>
  <c r="N157" i="5"/>
  <c r="N149" i="5"/>
  <c r="N141" i="5"/>
  <c r="N133" i="5"/>
  <c r="N124" i="5"/>
  <c r="N122" i="5"/>
  <c r="N120" i="5"/>
  <c r="N118" i="5"/>
  <c r="N116" i="5"/>
  <c r="N114" i="5"/>
  <c r="N112" i="5"/>
  <c r="N110" i="5"/>
  <c r="N108" i="5"/>
  <c r="N106" i="5"/>
  <c r="N104" i="5"/>
  <c r="N102" i="5"/>
  <c r="N100" i="5"/>
  <c r="N98" i="5"/>
  <c r="N96" i="5"/>
  <c r="N94" i="5"/>
  <c r="N92" i="5"/>
  <c r="N90" i="5"/>
  <c r="N88" i="5"/>
  <c r="N86" i="5"/>
  <c r="N84" i="5"/>
  <c r="N82" i="5"/>
  <c r="N80" i="5"/>
  <c r="N78" i="5"/>
  <c r="N76" i="5"/>
  <c r="N74" i="5"/>
  <c r="N72" i="5"/>
  <c r="N70" i="5"/>
  <c r="N68" i="5"/>
  <c r="N66" i="5"/>
  <c r="N64" i="5"/>
  <c r="N62" i="5"/>
  <c r="N60" i="5"/>
  <c r="N58" i="5"/>
  <c r="N56" i="5"/>
  <c r="N54" i="5"/>
  <c r="N126" i="5"/>
  <c r="N175" i="5"/>
  <c r="N167" i="5"/>
  <c r="N159" i="5"/>
  <c r="N151" i="5"/>
  <c r="N143" i="5"/>
  <c r="N135" i="5"/>
  <c r="N130" i="5"/>
  <c r="N172" i="5"/>
  <c r="N164" i="5"/>
  <c r="N156" i="5"/>
  <c r="N148" i="5"/>
  <c r="N140" i="5"/>
  <c r="N132" i="5"/>
  <c r="N177" i="5"/>
  <c r="N169" i="5"/>
  <c r="N161" i="5"/>
  <c r="N153" i="5"/>
  <c r="N145" i="5"/>
  <c r="N137" i="5"/>
  <c r="N125" i="5"/>
  <c r="N123" i="5"/>
  <c r="N121" i="5"/>
  <c r="N119" i="5"/>
  <c r="N117" i="5"/>
  <c r="N115" i="5"/>
  <c r="N113" i="5"/>
  <c r="N111" i="5"/>
  <c r="N109" i="5"/>
  <c r="N107" i="5"/>
  <c r="N105" i="5"/>
  <c r="N103" i="5"/>
  <c r="N101" i="5"/>
  <c r="N99" i="5"/>
  <c r="N97" i="5"/>
  <c r="N95" i="5"/>
  <c r="N93" i="5"/>
  <c r="N91" i="5"/>
  <c r="N89" i="5"/>
  <c r="N87" i="5"/>
  <c r="N85" i="5"/>
  <c r="N83" i="5"/>
  <c r="N81" i="5"/>
  <c r="N79" i="5"/>
  <c r="N77" i="5"/>
  <c r="N75" i="5"/>
  <c r="N73" i="5"/>
  <c r="N71" i="5"/>
  <c r="N69" i="5"/>
  <c r="N67" i="5"/>
  <c r="N65" i="5"/>
  <c r="N63" i="5"/>
  <c r="N61" i="5"/>
  <c r="N59" i="5"/>
  <c r="N57" i="5"/>
  <c r="N55" i="5"/>
  <c r="N53" i="5"/>
  <c r="N51" i="5"/>
  <c r="N49" i="5"/>
  <c r="N47" i="5"/>
  <c r="N45" i="5"/>
  <c r="N43" i="5"/>
  <c r="N41" i="5"/>
  <c r="N39" i="5"/>
  <c r="N37" i="5"/>
  <c r="N35" i="5"/>
  <c r="N33" i="5"/>
  <c r="N31" i="5"/>
  <c r="N29" i="5"/>
  <c r="N27" i="5"/>
  <c r="N25" i="5"/>
  <c r="N23" i="5"/>
  <c r="N21" i="5"/>
  <c r="N19" i="5"/>
  <c r="N17" i="5"/>
  <c r="N15" i="5"/>
  <c r="N13" i="5"/>
  <c r="N11" i="5"/>
  <c r="N9" i="5"/>
  <c r="N7" i="5"/>
  <c r="N5" i="5"/>
  <c r="N3" i="5"/>
  <c r="N127" i="5"/>
  <c r="N174" i="5"/>
  <c r="N166" i="5"/>
  <c r="N158" i="5"/>
  <c r="N150" i="5"/>
  <c r="N142" i="5"/>
  <c r="N134" i="5"/>
  <c r="N129" i="5"/>
  <c r="N146" i="5"/>
  <c r="N128" i="5"/>
  <c r="N163" i="5"/>
  <c r="N131" i="5"/>
  <c r="N52" i="5"/>
  <c r="N46" i="5"/>
  <c r="N40" i="5"/>
  <c r="N34" i="5"/>
  <c r="N28" i="5"/>
  <c r="N22" i="5"/>
  <c r="N16" i="5"/>
  <c r="N10" i="5"/>
  <c r="N4" i="5"/>
  <c r="N12" i="5"/>
  <c r="N170" i="5"/>
  <c r="N138" i="5"/>
  <c r="N36" i="5"/>
  <c r="N154" i="5"/>
  <c r="N155" i="5"/>
  <c r="N48" i="5"/>
  <c r="N42" i="5"/>
  <c r="N24" i="5"/>
  <c r="N18" i="5"/>
  <c r="N162" i="5"/>
  <c r="N30" i="5"/>
  <c r="N6" i="5"/>
  <c r="N147" i="5"/>
  <c r="N50" i="5"/>
  <c r="N44" i="5"/>
  <c r="N38" i="5"/>
  <c r="N32" i="5"/>
  <c r="N26" i="5"/>
  <c r="N20" i="5"/>
  <c r="N14" i="5"/>
  <c r="N8" i="5"/>
  <c r="N171" i="5"/>
  <c r="N139" i="5"/>
  <c r="G4" i="6" l="1"/>
  <c r="H4" i="6" s="1"/>
</calcChain>
</file>

<file path=xl/sharedStrings.xml><?xml version="1.0" encoding="utf-8"?>
<sst xmlns="http://schemas.openxmlformats.org/spreadsheetml/2006/main" count="2073" uniqueCount="45">
  <si>
    <t>End Time</t>
  </si>
  <si>
    <t>Limits</t>
  </si>
  <si>
    <r>
      <t>L</t>
    </r>
    <r>
      <rPr>
        <vertAlign val="subscript"/>
        <sz val="8"/>
        <rFont val="Calibri"/>
        <family val="2"/>
      </rPr>
      <t>Aeq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(dB)</t>
    </r>
  </si>
  <si>
    <r>
      <t xml:space="preserve">Max
Wind Speed
</t>
    </r>
    <r>
      <rPr>
        <sz val="8"/>
        <rFont val="Calibri"/>
        <family val="2"/>
      </rPr>
      <t>(m/s)</t>
    </r>
  </si>
  <si>
    <r>
      <t xml:space="preserve">12.5
</t>
    </r>
    <r>
      <rPr>
        <sz val="8"/>
        <rFont val="Calibri"/>
        <family val="2"/>
      </rPr>
      <t>Hz</t>
    </r>
  </si>
  <si>
    <r>
      <t xml:space="preserve">16
</t>
    </r>
    <r>
      <rPr>
        <sz val="8"/>
        <rFont val="Calibri"/>
        <family val="2"/>
      </rPr>
      <t>Hz</t>
    </r>
  </si>
  <si>
    <r>
      <t xml:space="preserve">20
</t>
    </r>
    <r>
      <rPr>
        <sz val="8"/>
        <rFont val="Calibri"/>
        <family val="2"/>
      </rPr>
      <t>Hz</t>
    </r>
  </si>
  <si>
    <t>South West</t>
  </si>
  <si>
    <t>Wind Speed (Drakelands)</t>
  </si>
  <si>
    <t>Wind Direction (Drakelands)</t>
  </si>
  <si>
    <t>WSW</t>
  </si>
  <si>
    <t>SSW</t>
  </si>
  <si>
    <t>Eastern</t>
  </si>
  <si>
    <t>Portworthy</t>
  </si>
  <si>
    <t>SW</t>
  </si>
  <si>
    <t>WNW</t>
  </si>
  <si>
    <t>NW</t>
  </si>
  <si>
    <t>---</t>
  </si>
  <si>
    <t>W</t>
  </si>
  <si>
    <t>NNW</t>
  </si>
  <si>
    <t>All Screens on?</t>
  </si>
  <si>
    <t>Yes</t>
  </si>
  <si>
    <t>No</t>
  </si>
  <si>
    <t>S</t>
  </si>
  <si>
    <t>ENE</t>
  </si>
  <si>
    <t>E</t>
  </si>
  <si>
    <t>N</t>
  </si>
  <si>
    <t>NE</t>
  </si>
  <si>
    <t>NNE</t>
  </si>
  <si>
    <t>SSE</t>
  </si>
  <si>
    <t>ESE</t>
  </si>
  <si>
    <t>SE</t>
  </si>
  <si>
    <t>16Hz Log Ave</t>
  </si>
  <si>
    <t>South-west</t>
  </si>
  <si>
    <t>Modelled</t>
  </si>
  <si>
    <t>WM</t>
  </si>
  <si>
    <t>Portworthy Boundary</t>
  </si>
  <si>
    <t>TW (inc ANC)</t>
  </si>
  <si>
    <t>WM Log Average</t>
  </si>
  <si>
    <t>Measured</t>
  </si>
  <si>
    <t>16Hz Logarithmic Averages</t>
  </si>
  <si>
    <t>Reduction (Column C-E)</t>
  </si>
  <si>
    <t>Easting</t>
  </si>
  <si>
    <t>Northing</t>
  </si>
  <si>
    <t>Note:  The active noise control loudspeakers have been optimised for each 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</si>
</sst>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\ hh:mm:ss"/>
    <numFmt numFmtId="165" formatCode="0.0"/>
  </numFmts>
  <fonts count="13">
    <font>
      <sz val="11"/>
      <color theme="1"/>
      <name val="Calibri"/>
      <family val="2"/>
      <scheme val="minor"/>
    </font>
    <font>
      <b/>
      <sz val="10"/>
      <color theme="4" tint="-0.24991607409894101"/>
      <name val="Calibri"/>
      <family val="2"/>
    </font>
    <font>
      <b/>
      <sz val="8"/>
      <name val="Calibri"/>
      <family val="2"/>
    </font>
    <font>
      <vertAlign val="subscript"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rgb="FF808080"/>
      <name val="Calibri"/>
      <family val="2"/>
    </font>
    <font>
      <b/>
      <u/>
      <sz val="11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horizontal="left" vertical="center" wrapText="1"/>
    </xf>
    <xf numFmtId="164" fontId="5" fillId="0" borderId="0">
      <alignment horizontal="left" vertical="center"/>
    </xf>
    <xf numFmtId="165" fontId="5" fillId="0" borderId="0">
      <alignment horizontal="left" vertical="center"/>
    </xf>
    <xf numFmtId="165" fontId="6" fillId="0" borderId="0">
      <alignment horizontal="left" vertical="center"/>
    </xf>
    <xf numFmtId="0" fontId="5" fillId="0" borderId="0">
      <alignment vertical="center"/>
    </xf>
  </cellStyleXfs>
  <cellXfs count="77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5" fillId="0" borderId="5" xfId="2" applyBorder="1">
      <alignment horizontal="left" vertical="center"/>
    </xf>
    <xf numFmtId="1" fontId="4" fillId="0" borderId="6" xfId="2" applyNumberFormat="1" applyFont="1" applyBorder="1" applyAlignment="1">
      <alignment horizontal="center" vertical="center"/>
    </xf>
    <xf numFmtId="165" fontId="5" fillId="0" borderId="7" xfId="3" applyBorder="1">
      <alignment horizontal="left" vertical="center"/>
    </xf>
    <xf numFmtId="165" fontId="5" fillId="0" borderId="7" xfId="3" applyBorder="1" applyAlignment="1">
      <alignment vertical="center"/>
    </xf>
    <xf numFmtId="165" fontId="5" fillId="0" borderId="7" xfId="4" applyFont="1" applyBorder="1">
      <alignment horizontal="left" vertical="center"/>
    </xf>
    <xf numFmtId="164" fontId="5" fillId="0" borderId="8" xfId="2" applyBorder="1">
      <alignment horizontal="left" vertical="center"/>
    </xf>
    <xf numFmtId="1" fontId="4" fillId="0" borderId="9" xfId="2" applyNumberFormat="1" applyFont="1" applyBorder="1" applyAlignment="1">
      <alignment horizontal="center" vertical="center"/>
    </xf>
    <xf numFmtId="165" fontId="5" fillId="0" borderId="0" xfId="3">
      <alignment horizontal="left" vertical="center"/>
    </xf>
    <xf numFmtId="165" fontId="5" fillId="0" borderId="0" xfId="3" applyAlignment="1">
      <alignment vertical="center"/>
    </xf>
    <xf numFmtId="165" fontId="5" fillId="0" borderId="0" xfId="4" applyFo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0" fontId="8" fillId="0" borderId="13" xfId="0" applyFont="1" applyBorder="1" applyAlignment="1">
      <alignment vertical="center"/>
    </xf>
    <xf numFmtId="165" fontId="0" fillId="0" borderId="14" xfId="0" applyNumberFormat="1" applyBorder="1" applyAlignment="1">
      <alignment horizontal="center"/>
    </xf>
    <xf numFmtId="0" fontId="8" fillId="0" borderId="15" xfId="0" applyFont="1" applyBorder="1" applyAlignment="1">
      <alignment vertical="center"/>
    </xf>
    <xf numFmtId="164" fontId="5" fillId="0" borderId="16" xfId="2" applyBorder="1">
      <alignment horizontal="left" vertical="center"/>
    </xf>
    <xf numFmtId="1" fontId="4" fillId="0" borderId="17" xfId="2" applyNumberFormat="1" applyFont="1" applyBorder="1" applyAlignment="1">
      <alignment horizontal="center" vertical="center"/>
    </xf>
    <xf numFmtId="165" fontId="5" fillId="0" borderId="10" xfId="3" applyBorder="1">
      <alignment horizontal="left" vertical="center"/>
    </xf>
    <xf numFmtId="165" fontId="5" fillId="0" borderId="10" xfId="3" applyBorder="1" applyAlignment="1">
      <alignment vertical="center"/>
    </xf>
    <xf numFmtId="165" fontId="5" fillId="0" borderId="10" xfId="4" applyFont="1" applyBorder="1">
      <alignment horizontal="left" vertical="center"/>
    </xf>
    <xf numFmtId="165" fontId="0" fillId="0" borderId="18" xfId="0" applyNumberForma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164" fontId="5" fillId="0" borderId="0" xfId="2">
      <alignment horizontal="left" vertical="center"/>
    </xf>
    <xf numFmtId="165" fontId="5" fillId="0" borderId="0" xfId="3" applyAlignment="1">
      <alignment horizontal="center" vertical="center"/>
    </xf>
    <xf numFmtId="164" fontId="5" fillId="0" borderId="10" xfId="2" applyBorder="1">
      <alignment horizontal="left" vertical="center"/>
    </xf>
    <xf numFmtId="165" fontId="5" fillId="0" borderId="10" xfId="3" applyBorder="1" applyAlignment="1">
      <alignment horizontal="center" vertical="center"/>
    </xf>
    <xf numFmtId="165" fontId="10" fillId="0" borderId="0" xfId="4" applyFont="1" applyAlignment="1">
      <alignment horizontal="center" vertical="center"/>
    </xf>
    <xf numFmtId="165" fontId="10" fillId="0" borderId="10" xfId="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9" fillId="0" borderId="5" xfId="2" applyFont="1" applyBorder="1">
      <alignment horizontal="left" vertical="center"/>
    </xf>
    <xf numFmtId="165" fontId="5" fillId="3" borderId="7" xfId="3" applyFill="1" applyBorder="1">
      <alignment horizontal="left" vertical="center"/>
    </xf>
    <xf numFmtId="165" fontId="5" fillId="3" borderId="0" xfId="3" applyFill="1">
      <alignment horizontal="left" vertical="center"/>
    </xf>
    <xf numFmtId="165" fontId="5" fillId="0" borderId="7" xfId="3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165" fontId="10" fillId="0" borderId="7" xfId="4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/>
    <xf numFmtId="164" fontId="2" fillId="0" borderId="2" xfId="1" applyNumberFormat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165" fontId="5" fillId="4" borderId="0" xfId="4" applyFont="1" applyFill="1">
      <alignment horizontal="left" vertical="center"/>
    </xf>
    <xf numFmtId="165" fontId="5" fillId="4" borderId="0" xfId="3" applyFill="1">
      <alignment horizontal="left" vertical="center"/>
    </xf>
    <xf numFmtId="165" fontId="5" fillId="4" borderId="7" xfId="4" applyFont="1" applyFill="1" applyBorder="1">
      <alignment horizontal="left" vertical="center"/>
    </xf>
    <xf numFmtId="165" fontId="5" fillId="4" borderId="10" xfId="4" applyFont="1" applyFill="1" applyBorder="1">
      <alignment horizontal="left" vertical="center"/>
    </xf>
    <xf numFmtId="165" fontId="5" fillId="4" borderId="7" xfId="3" applyFill="1" applyBorder="1">
      <alignment horizontal="left" vertical="center"/>
    </xf>
    <xf numFmtId="165" fontId="5" fillId="4" borderId="10" xfId="3" applyFill="1" applyBorder="1">
      <alignment horizontal="left"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20" xfId="0" applyBorder="1"/>
    <xf numFmtId="165" fontId="0" fillId="0" borderId="20" xfId="0" applyNumberFormat="1" applyBorder="1"/>
    <xf numFmtId="0" fontId="0" fillId="0" borderId="20" xfId="0" applyBorder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165" fontId="12" fillId="4" borderId="0" xfId="4" applyFont="1" applyFill="1">
      <alignment horizontal="left" vertical="center"/>
    </xf>
    <xf numFmtId="0" fontId="0" fillId="4" borderId="20" xfId="0" applyFill="1" applyBorder="1"/>
    <xf numFmtId="0" fontId="7" fillId="2" borderId="2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</cellXfs>
  <cellStyles count="6">
    <cellStyle name="ColumnHeader" xfId="1" xr:uid="{255192B9-EB41-4D67-9D85-1450965986F6}"/>
    <cellStyle name="DateTimeStyle" xfId="2" xr:uid="{EC6B0A6B-5DEA-46C9-B4F5-0F137A37ACB3}"/>
    <cellStyle name="DoubleStyle" xfId="3" xr:uid="{6973D493-09C1-48E5-AA94-C85B09AAC294}"/>
    <cellStyle name="LocalWeatherDoubleStyle" xfId="4" xr:uid="{3940FF7A-C5A8-4C89-B51A-E5FDA5FA8C05}"/>
    <cellStyle name="Normal" xfId="0" builtinId="0"/>
    <cellStyle name="TextStyle" xfId="5" xr:uid="{22B4B98A-6DEE-4DC9-88D1-6AE09359C841}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Operational Data (16Hz)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93083451609973E-2"/>
          <c:y val="7.5521661050445166E-2"/>
          <c:w val="0.89354994701751411"/>
          <c:h val="0.82597292778562359"/>
        </c:manualLayout>
      </c:layout>
      <c:scatterChart>
        <c:scatterStyle val="lineMarker"/>
        <c:varyColors val="0"/>
        <c:ser>
          <c:idx val="0"/>
          <c:order val="0"/>
          <c:tx>
            <c:v>South-West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Data'!$F$3:$F$291</c:f>
              <c:numCache>
                <c:formatCode>0.0</c:formatCode>
                <c:ptCount val="289"/>
                <c:pt idx="0">
                  <c:v>80.520300000000006</c:v>
                </c:pt>
                <c:pt idx="1">
                  <c:v>79.720299999999995</c:v>
                </c:pt>
                <c:pt idx="2">
                  <c:v>79.350300000000004</c:v>
                </c:pt>
                <c:pt idx="3">
                  <c:v>78.3857</c:v>
                </c:pt>
                <c:pt idx="4">
                  <c:v>78.877399999999994</c:v>
                </c:pt>
                <c:pt idx="5">
                  <c:v>79.265900000000002</c:v>
                </c:pt>
                <c:pt idx="6">
                  <c:v>80.267099999999999</c:v>
                </c:pt>
                <c:pt idx="7">
                  <c:v>81.427499999999995</c:v>
                </c:pt>
                <c:pt idx="8">
                  <c:v>73.647499999999994</c:v>
                </c:pt>
                <c:pt idx="9">
                  <c:v>79.594999999999999</c:v>
                </c:pt>
                <c:pt idx="10">
                  <c:v>80.617000000000004</c:v>
                </c:pt>
                <c:pt idx="11">
                  <c:v>79.177000000000007</c:v>
                </c:pt>
                <c:pt idx="12">
                  <c:v>78.899500000000003</c:v>
                </c:pt>
                <c:pt idx="13">
                  <c:v>81.623099999999994</c:v>
                </c:pt>
                <c:pt idx="14">
                  <c:v>81.829499999999996</c:v>
                </c:pt>
                <c:pt idx="15">
                  <c:v>82.109800000000007</c:v>
                </c:pt>
                <c:pt idx="16">
                  <c:v>82.168599999999998</c:v>
                </c:pt>
                <c:pt idx="17">
                  <c:v>82.5167</c:v>
                </c:pt>
                <c:pt idx="18">
                  <c:v>82.4238</c:v>
                </c:pt>
                <c:pt idx="19">
                  <c:v>81.956100000000006</c:v>
                </c:pt>
                <c:pt idx="20">
                  <c:v>81.827399999999997</c:v>
                </c:pt>
                <c:pt idx="21">
                  <c:v>81.5535</c:v>
                </c:pt>
                <c:pt idx="22">
                  <c:v>81.555199999999999</c:v>
                </c:pt>
                <c:pt idx="23">
                  <c:v>81.555199999999999</c:v>
                </c:pt>
                <c:pt idx="24">
                  <c:v>81.595500000000001</c:v>
                </c:pt>
                <c:pt idx="25">
                  <c:v>81.595500000000001</c:v>
                </c:pt>
                <c:pt idx="26">
                  <c:v>81.696299999999994</c:v>
                </c:pt>
                <c:pt idx="27">
                  <c:v>81.696299999999994</c:v>
                </c:pt>
                <c:pt idx="28">
                  <c:v>81.710800000000006</c:v>
                </c:pt>
                <c:pt idx="29">
                  <c:v>81.64</c:v>
                </c:pt>
                <c:pt idx="30">
                  <c:v>81.1982</c:v>
                </c:pt>
                <c:pt idx="31">
                  <c:v>81.1982</c:v>
                </c:pt>
                <c:pt idx="32">
                  <c:v>81.912599999999998</c:v>
                </c:pt>
                <c:pt idx="33">
                  <c:v>81.912599999999998</c:v>
                </c:pt>
                <c:pt idx="34">
                  <c:v>82.9679</c:v>
                </c:pt>
                <c:pt idx="35">
                  <c:v>82.9679</c:v>
                </c:pt>
                <c:pt idx="36">
                  <c:v>82.754999999999995</c:v>
                </c:pt>
                <c:pt idx="37">
                  <c:v>82.754999999999995</c:v>
                </c:pt>
                <c:pt idx="38">
                  <c:v>82.527199999999993</c:v>
                </c:pt>
                <c:pt idx="39">
                  <c:v>82.377399999999994</c:v>
                </c:pt>
                <c:pt idx="40">
                  <c:v>82.362899999999996</c:v>
                </c:pt>
                <c:pt idx="41">
                  <c:v>78.434299999999993</c:v>
                </c:pt>
                <c:pt idx="42">
                  <c:v>79.496600000000001</c:v>
                </c:pt>
                <c:pt idx="43">
                  <c:v>79.8386</c:v>
                </c:pt>
                <c:pt idx="44">
                  <c:v>79.861400000000003</c:v>
                </c:pt>
                <c:pt idx="45">
                  <c:v>81.399500000000003</c:v>
                </c:pt>
                <c:pt idx="46">
                  <c:v>81.1066</c:v>
                </c:pt>
                <c:pt idx="47">
                  <c:v>81.056399999999996</c:v>
                </c:pt>
                <c:pt idx="48">
                  <c:v>80.226900000000001</c:v>
                </c:pt>
                <c:pt idx="49">
                  <c:v>80.069699999999997</c:v>
                </c:pt>
                <c:pt idx="50">
                  <c:v>79.838099999999997</c:v>
                </c:pt>
                <c:pt idx="51">
                  <c:v>74.290899999999993</c:v>
                </c:pt>
                <c:pt idx="52">
                  <c:v>73.915899999999993</c:v>
                </c:pt>
                <c:pt idx="53">
                  <c:v>73.560500000000005</c:v>
                </c:pt>
                <c:pt idx="54">
                  <c:v>73.600300000000004</c:v>
                </c:pt>
                <c:pt idx="55">
                  <c:v>73.542100000000005</c:v>
                </c:pt>
                <c:pt idx="56">
                  <c:v>73.316800000000001</c:v>
                </c:pt>
                <c:pt idx="57">
                  <c:v>73.310100000000006</c:v>
                </c:pt>
                <c:pt idx="58">
                  <c:v>73.135000000000005</c:v>
                </c:pt>
                <c:pt idx="59">
                  <c:v>73.073700000000002</c:v>
                </c:pt>
                <c:pt idx="60">
                  <c:v>72.857299999999995</c:v>
                </c:pt>
                <c:pt idx="61">
                  <c:v>72.880700000000004</c:v>
                </c:pt>
                <c:pt idx="62">
                  <c:v>73.0548</c:v>
                </c:pt>
                <c:pt idx="63">
                  <c:v>74.915300000000002</c:v>
                </c:pt>
                <c:pt idx="64">
                  <c:v>78.125299999999996</c:v>
                </c:pt>
                <c:pt idx="65">
                  <c:v>77.714399999999998</c:v>
                </c:pt>
                <c:pt idx="66">
                  <c:v>77.334999999999994</c:v>
                </c:pt>
                <c:pt idx="67">
                  <c:v>79.7577</c:v>
                </c:pt>
                <c:pt idx="68">
                  <c:v>78.550700000000006</c:v>
                </c:pt>
                <c:pt idx="69">
                  <c:v>80.323899999999995</c:v>
                </c:pt>
                <c:pt idx="70">
                  <c:v>81.015900000000002</c:v>
                </c:pt>
                <c:pt idx="71">
                  <c:v>79.481399999999994</c:v>
                </c:pt>
                <c:pt idx="72">
                  <c:v>76.750900000000001</c:v>
                </c:pt>
                <c:pt idx="73">
                  <c:v>77.402500000000003</c:v>
                </c:pt>
                <c:pt idx="74">
                  <c:v>76.642099999999999</c:v>
                </c:pt>
                <c:pt idx="75">
                  <c:v>76.419700000000006</c:v>
                </c:pt>
                <c:pt idx="76">
                  <c:v>80.173699999999997</c:v>
                </c:pt>
                <c:pt idx="77">
                  <c:v>81.309100000000001</c:v>
                </c:pt>
                <c:pt idx="78">
                  <c:v>81.099000000000004</c:v>
                </c:pt>
                <c:pt idx="79">
                  <c:v>81.264200000000002</c:v>
                </c:pt>
                <c:pt idx="80">
                  <c:v>79.319199999999995</c:v>
                </c:pt>
                <c:pt idx="81">
                  <c:v>80.406000000000006</c:v>
                </c:pt>
                <c:pt idx="82">
                  <c:v>80.485399999999998</c:v>
                </c:pt>
                <c:pt idx="83">
                  <c:v>80.552899999999994</c:v>
                </c:pt>
                <c:pt idx="84">
                  <c:v>81.467699999999994</c:v>
                </c:pt>
                <c:pt idx="85">
                  <c:v>81.102500000000006</c:v>
                </c:pt>
                <c:pt idx="86">
                  <c:v>80.567499999999995</c:v>
                </c:pt>
                <c:pt idx="87">
                  <c:v>80.587900000000005</c:v>
                </c:pt>
                <c:pt idx="88">
                  <c:v>80.744699999999995</c:v>
                </c:pt>
                <c:pt idx="89">
                  <c:v>81.248800000000003</c:v>
                </c:pt>
                <c:pt idx="90">
                  <c:v>81.013800000000003</c:v>
                </c:pt>
                <c:pt idx="91">
                  <c:v>80.842500000000001</c:v>
                </c:pt>
                <c:pt idx="92">
                  <c:v>80.004800000000003</c:v>
                </c:pt>
                <c:pt idx="93">
                  <c:v>79.676500000000004</c:v>
                </c:pt>
                <c:pt idx="94">
                  <c:v>79.891599999999997</c:v>
                </c:pt>
                <c:pt idx="95">
                  <c:v>50.511499999999998</c:v>
                </c:pt>
                <c:pt idx="96">
                  <c:v>50.600700000000003</c:v>
                </c:pt>
                <c:pt idx="97">
                  <c:v>51.108899999999998</c:v>
                </c:pt>
                <c:pt idx="98">
                  <c:v>51.083300000000001</c:v>
                </c:pt>
                <c:pt idx="99">
                  <c:v>51.053800000000003</c:v>
                </c:pt>
                <c:pt idx="100">
                  <c:v>50.612099999999998</c:v>
                </c:pt>
                <c:pt idx="101">
                  <c:v>80.796700000000001</c:v>
                </c:pt>
                <c:pt idx="102">
                  <c:v>80.285399999999996</c:v>
                </c:pt>
                <c:pt idx="103">
                  <c:v>80.225099999999998</c:v>
                </c:pt>
                <c:pt idx="104">
                  <c:v>80.237799999999993</c:v>
                </c:pt>
                <c:pt idx="105">
                  <c:v>79.842600000000004</c:v>
                </c:pt>
                <c:pt idx="106">
                  <c:v>81.213499999999996</c:v>
                </c:pt>
                <c:pt idx="107">
                  <c:v>81.335099999999997</c:v>
                </c:pt>
                <c:pt idx="108">
                  <c:v>80.6892</c:v>
                </c:pt>
                <c:pt idx="109">
                  <c:v>80.619600000000005</c:v>
                </c:pt>
                <c:pt idx="110">
                  <c:v>80.3874</c:v>
                </c:pt>
                <c:pt idx="111">
                  <c:v>80.340599999999995</c:v>
                </c:pt>
                <c:pt idx="112">
                  <c:v>80.080600000000004</c:v>
                </c:pt>
                <c:pt idx="113">
                  <c:v>78.6524</c:v>
                </c:pt>
                <c:pt idx="114">
                  <c:v>79.573999999999998</c:v>
                </c:pt>
                <c:pt idx="115">
                  <c:v>80.583699999999993</c:v>
                </c:pt>
                <c:pt idx="116">
                  <c:v>81.253600000000006</c:v>
                </c:pt>
                <c:pt idx="117">
                  <c:v>81.244100000000003</c:v>
                </c:pt>
                <c:pt idx="118">
                  <c:v>80.442800000000005</c:v>
                </c:pt>
                <c:pt idx="119">
                  <c:v>80.442800000000005</c:v>
                </c:pt>
                <c:pt idx="120">
                  <c:v>79.641000000000005</c:v>
                </c:pt>
                <c:pt idx="121">
                  <c:v>79.582999999999998</c:v>
                </c:pt>
                <c:pt idx="122">
                  <c:v>79.997799999999998</c:v>
                </c:pt>
                <c:pt idx="123">
                  <c:v>80.603399999999993</c:v>
                </c:pt>
                <c:pt idx="124">
                  <c:v>81.013999999999996</c:v>
                </c:pt>
                <c:pt idx="125">
                  <c:v>81.188199999999995</c:v>
                </c:pt>
                <c:pt idx="126">
                  <c:v>81.492000000000004</c:v>
                </c:pt>
                <c:pt idx="127">
                  <c:v>81.432599999999994</c:v>
                </c:pt>
                <c:pt idx="128">
                  <c:v>81.369699999999995</c:v>
                </c:pt>
                <c:pt idx="129">
                  <c:v>80.606800000000007</c:v>
                </c:pt>
                <c:pt idx="130">
                  <c:v>80.710099999999997</c:v>
                </c:pt>
                <c:pt idx="131">
                  <c:v>79.504800000000003</c:v>
                </c:pt>
                <c:pt idx="132">
                  <c:v>78.050799999999995</c:v>
                </c:pt>
                <c:pt idx="133">
                  <c:v>81.144499999999994</c:v>
                </c:pt>
                <c:pt idx="134">
                  <c:v>81.231099999999998</c:v>
                </c:pt>
                <c:pt idx="135">
                  <c:v>81.073400000000007</c:v>
                </c:pt>
                <c:pt idx="136">
                  <c:v>81.437399999999997</c:v>
                </c:pt>
                <c:pt idx="137">
                  <c:v>81.277500000000003</c:v>
                </c:pt>
                <c:pt idx="138">
                  <c:v>81.326899999999995</c:v>
                </c:pt>
                <c:pt idx="139">
                  <c:v>81.554000000000002</c:v>
                </c:pt>
                <c:pt idx="140">
                  <c:v>81.207999999999998</c:v>
                </c:pt>
                <c:pt idx="141">
                  <c:v>79.395399999999995</c:v>
                </c:pt>
                <c:pt idx="142">
                  <c:v>78.235699999999994</c:v>
                </c:pt>
                <c:pt idx="143">
                  <c:v>79.284800000000004</c:v>
                </c:pt>
                <c:pt idx="144">
                  <c:v>79.556200000000004</c:v>
                </c:pt>
                <c:pt idx="145">
                  <c:v>79.529300000000006</c:v>
                </c:pt>
                <c:pt idx="146">
                  <c:v>79.895399999999995</c:v>
                </c:pt>
                <c:pt idx="147">
                  <c:v>79.919200000000004</c:v>
                </c:pt>
                <c:pt idx="148">
                  <c:v>80.188599999999994</c:v>
                </c:pt>
                <c:pt idx="149">
                  <c:v>80.644999999999996</c:v>
                </c:pt>
                <c:pt idx="150">
                  <c:v>81.061300000000003</c:v>
                </c:pt>
                <c:pt idx="151">
                  <c:v>81.061300000000003</c:v>
                </c:pt>
                <c:pt idx="152">
                  <c:v>81.139099999999999</c:v>
                </c:pt>
                <c:pt idx="153">
                  <c:v>81.139099999999999</c:v>
                </c:pt>
                <c:pt idx="154">
                  <c:v>80.849400000000003</c:v>
                </c:pt>
                <c:pt idx="155">
                  <c:v>80.849400000000003</c:v>
                </c:pt>
                <c:pt idx="156">
                  <c:v>80.922700000000006</c:v>
                </c:pt>
                <c:pt idx="157">
                  <c:v>80.922700000000006</c:v>
                </c:pt>
                <c:pt idx="158">
                  <c:v>80.850700000000003</c:v>
                </c:pt>
                <c:pt idx="159">
                  <c:v>80.850700000000003</c:v>
                </c:pt>
                <c:pt idx="160">
                  <c:v>81.251000000000005</c:v>
                </c:pt>
                <c:pt idx="161">
                  <c:v>81.8065</c:v>
                </c:pt>
                <c:pt idx="162">
                  <c:v>82.147300000000001</c:v>
                </c:pt>
                <c:pt idx="163">
                  <c:v>81.186800000000005</c:v>
                </c:pt>
                <c:pt idx="164">
                  <c:v>80.711500000000001</c:v>
                </c:pt>
                <c:pt idx="165">
                  <c:v>80.950800000000001</c:v>
                </c:pt>
                <c:pt idx="166">
                  <c:v>81.058999999999997</c:v>
                </c:pt>
                <c:pt idx="167">
                  <c:v>81.6267</c:v>
                </c:pt>
                <c:pt idx="168">
                  <c:v>81.182199999999995</c:v>
                </c:pt>
                <c:pt idx="169">
                  <c:v>81.168499999999995</c:v>
                </c:pt>
                <c:pt idx="170">
                  <c:v>81.116699999999994</c:v>
                </c:pt>
                <c:pt idx="171">
                  <c:v>79.394099999999995</c:v>
                </c:pt>
                <c:pt idx="172">
                  <c:v>77.924700000000001</c:v>
                </c:pt>
                <c:pt idx="173">
                  <c:v>77.66</c:v>
                </c:pt>
                <c:pt idx="174">
                  <c:v>78.939700000000002</c:v>
                </c:pt>
                <c:pt idx="175">
                  <c:v>79.123500000000007</c:v>
                </c:pt>
                <c:pt idx="176">
                  <c:v>79.883600000000001</c:v>
                </c:pt>
                <c:pt idx="177">
                  <c:v>79.9161</c:v>
                </c:pt>
                <c:pt idx="178">
                  <c:v>79.960999999999999</c:v>
                </c:pt>
                <c:pt idx="179">
                  <c:v>79.622900000000001</c:v>
                </c:pt>
                <c:pt idx="180">
                  <c:v>78.598699999999994</c:v>
                </c:pt>
                <c:pt idx="181">
                  <c:v>79.0749</c:v>
                </c:pt>
                <c:pt idx="182">
                  <c:v>79.743600000000001</c:v>
                </c:pt>
                <c:pt idx="183">
                  <c:v>79.879499999999993</c:v>
                </c:pt>
                <c:pt idx="184">
                  <c:v>79.387799999999999</c:v>
                </c:pt>
                <c:pt idx="185">
                  <c:v>79.826999999999998</c:v>
                </c:pt>
                <c:pt idx="186">
                  <c:v>79.977800000000002</c:v>
                </c:pt>
                <c:pt idx="187">
                  <c:v>79.846699999999998</c:v>
                </c:pt>
                <c:pt idx="188">
                  <c:v>79.459500000000006</c:v>
                </c:pt>
                <c:pt idx="189">
                  <c:v>79.453900000000004</c:v>
                </c:pt>
                <c:pt idx="190">
                  <c:v>80.017700000000005</c:v>
                </c:pt>
                <c:pt idx="191">
                  <c:v>81.244600000000005</c:v>
                </c:pt>
                <c:pt idx="192">
                  <c:v>80.501199999999997</c:v>
                </c:pt>
                <c:pt idx="193">
                  <c:v>80.244100000000003</c:v>
                </c:pt>
                <c:pt idx="194">
                  <c:v>80.211200000000005</c:v>
                </c:pt>
                <c:pt idx="195">
                  <c:v>79.986599999999996</c:v>
                </c:pt>
                <c:pt idx="196">
                  <c:v>81.121499999999997</c:v>
                </c:pt>
                <c:pt idx="197">
                  <c:v>81.913200000000003</c:v>
                </c:pt>
                <c:pt idx="198">
                  <c:v>81.967200000000005</c:v>
                </c:pt>
                <c:pt idx="199">
                  <c:v>81.370199999999997</c:v>
                </c:pt>
                <c:pt idx="200">
                  <c:v>81.214500000000001</c:v>
                </c:pt>
                <c:pt idx="201">
                  <c:v>80.916700000000006</c:v>
                </c:pt>
                <c:pt idx="202">
                  <c:v>81.566100000000006</c:v>
                </c:pt>
                <c:pt idx="203">
                  <c:v>81.346199999999996</c:v>
                </c:pt>
                <c:pt idx="204">
                  <c:v>80.813199999999995</c:v>
                </c:pt>
                <c:pt idx="205">
                  <c:v>77.0458</c:v>
                </c:pt>
                <c:pt idx="206">
                  <c:v>81.832499999999996</c:v>
                </c:pt>
                <c:pt idx="207">
                  <c:v>81.7072</c:v>
                </c:pt>
                <c:pt idx="208">
                  <c:v>81.650099999999995</c:v>
                </c:pt>
                <c:pt idx="209">
                  <c:v>81.212500000000006</c:v>
                </c:pt>
                <c:pt idx="210">
                  <c:v>81.477699999999999</c:v>
                </c:pt>
                <c:pt idx="211">
                  <c:v>82.126000000000005</c:v>
                </c:pt>
                <c:pt idx="212">
                  <c:v>82.4255</c:v>
                </c:pt>
                <c:pt idx="213">
                  <c:v>82.423400000000001</c:v>
                </c:pt>
                <c:pt idx="214">
                  <c:v>82.470799999999997</c:v>
                </c:pt>
                <c:pt idx="215">
                  <c:v>82.5809</c:v>
                </c:pt>
                <c:pt idx="216">
                  <c:v>82.640600000000006</c:v>
                </c:pt>
                <c:pt idx="217">
                  <c:v>82.273899999999998</c:v>
                </c:pt>
                <c:pt idx="218">
                  <c:v>81.169499999999999</c:v>
                </c:pt>
                <c:pt idx="219">
                  <c:v>80.649799999999999</c:v>
                </c:pt>
                <c:pt idx="220">
                  <c:v>81.009100000000004</c:v>
                </c:pt>
                <c:pt idx="221">
                  <c:v>81.594499999999996</c:v>
                </c:pt>
                <c:pt idx="222">
                  <c:v>81.988200000000006</c:v>
                </c:pt>
                <c:pt idx="223">
                  <c:v>82.35</c:v>
                </c:pt>
                <c:pt idx="224">
                  <c:v>82.542400000000001</c:v>
                </c:pt>
                <c:pt idx="225">
                  <c:v>82.469099999999997</c:v>
                </c:pt>
                <c:pt idx="226">
                  <c:v>81.908500000000004</c:v>
                </c:pt>
                <c:pt idx="227">
                  <c:v>81.584500000000006</c:v>
                </c:pt>
                <c:pt idx="228">
                  <c:v>81.372100000000003</c:v>
                </c:pt>
                <c:pt idx="229">
                  <c:v>81.182699999999997</c:v>
                </c:pt>
                <c:pt idx="230">
                  <c:v>80.898700000000005</c:v>
                </c:pt>
                <c:pt idx="231">
                  <c:v>80.218599999999995</c:v>
                </c:pt>
                <c:pt idx="232">
                  <c:v>79.160399999999996</c:v>
                </c:pt>
                <c:pt idx="233">
                  <c:v>75.950599999999994</c:v>
                </c:pt>
                <c:pt idx="234">
                  <c:v>76.022499999999994</c:v>
                </c:pt>
                <c:pt idx="235">
                  <c:v>80.760099999999994</c:v>
                </c:pt>
                <c:pt idx="236">
                  <c:v>80.827799999999996</c:v>
                </c:pt>
                <c:pt idx="237">
                  <c:v>81.234800000000007</c:v>
                </c:pt>
                <c:pt idx="238">
                  <c:v>80.524799999999999</c:v>
                </c:pt>
                <c:pt idx="239">
                  <c:v>80.630300000000005</c:v>
                </c:pt>
                <c:pt idx="240">
                  <c:v>80.988500000000002</c:v>
                </c:pt>
                <c:pt idx="241">
                  <c:v>80.213700000000003</c:v>
                </c:pt>
                <c:pt idx="242">
                  <c:v>76.229900000000001</c:v>
                </c:pt>
                <c:pt idx="243">
                  <c:v>80.040300000000002</c:v>
                </c:pt>
                <c:pt idx="244">
                  <c:v>79.777000000000001</c:v>
                </c:pt>
                <c:pt idx="245">
                  <c:v>80.641900000000007</c:v>
                </c:pt>
                <c:pt idx="246">
                  <c:v>82.114500000000007</c:v>
                </c:pt>
                <c:pt idx="247">
                  <c:v>82.645799999999994</c:v>
                </c:pt>
                <c:pt idx="248">
                  <c:v>82.766800000000003</c:v>
                </c:pt>
                <c:pt idx="249">
                  <c:v>82.705600000000004</c:v>
                </c:pt>
                <c:pt idx="250">
                  <c:v>82.597800000000007</c:v>
                </c:pt>
                <c:pt idx="251">
                  <c:v>81.787199999999999</c:v>
                </c:pt>
                <c:pt idx="252">
                  <c:v>80.560900000000004</c:v>
                </c:pt>
                <c:pt idx="253">
                  <c:v>80.396199999999993</c:v>
                </c:pt>
                <c:pt idx="254">
                  <c:v>80.706800000000001</c:v>
                </c:pt>
                <c:pt idx="255">
                  <c:v>81.533199999999994</c:v>
                </c:pt>
                <c:pt idx="256">
                  <c:v>81.845299999999995</c:v>
                </c:pt>
                <c:pt idx="257">
                  <c:v>82.115600000000001</c:v>
                </c:pt>
                <c:pt idx="258">
                  <c:v>80.2684</c:v>
                </c:pt>
                <c:pt idx="259">
                  <c:v>79.534599999999998</c:v>
                </c:pt>
                <c:pt idx="260">
                  <c:v>81.608599999999996</c:v>
                </c:pt>
                <c:pt idx="261">
                  <c:v>81.418499999999995</c:v>
                </c:pt>
                <c:pt idx="262">
                  <c:v>81.323300000000003</c:v>
                </c:pt>
                <c:pt idx="263">
                  <c:v>81.021799999999999</c:v>
                </c:pt>
                <c:pt idx="264">
                  <c:v>81.3155</c:v>
                </c:pt>
                <c:pt idx="265">
                  <c:v>80.670400000000001</c:v>
                </c:pt>
                <c:pt idx="266">
                  <c:v>80.469499999999996</c:v>
                </c:pt>
                <c:pt idx="267">
                  <c:v>81.220600000000005</c:v>
                </c:pt>
                <c:pt idx="268">
                  <c:v>81.776700000000005</c:v>
                </c:pt>
                <c:pt idx="269">
                  <c:v>81.864400000000003</c:v>
                </c:pt>
                <c:pt idx="270">
                  <c:v>82.814700000000002</c:v>
                </c:pt>
                <c:pt idx="271">
                  <c:v>81.013599999999997</c:v>
                </c:pt>
                <c:pt idx="272">
                  <c:v>80.697699999999998</c:v>
                </c:pt>
                <c:pt idx="273">
                  <c:v>80.431600000000003</c:v>
                </c:pt>
                <c:pt idx="274">
                  <c:v>80.636700000000005</c:v>
                </c:pt>
                <c:pt idx="275">
                  <c:v>81.471699999999998</c:v>
                </c:pt>
                <c:pt idx="276">
                  <c:v>81.769900000000007</c:v>
                </c:pt>
                <c:pt idx="277">
                  <c:v>80.879499999999993</c:v>
                </c:pt>
                <c:pt idx="278">
                  <c:v>79.650899999999993</c:v>
                </c:pt>
                <c:pt idx="279">
                  <c:v>82.490200000000002</c:v>
                </c:pt>
                <c:pt idx="280">
                  <c:v>81.301599999999993</c:v>
                </c:pt>
                <c:pt idx="281">
                  <c:v>79.203900000000004</c:v>
                </c:pt>
                <c:pt idx="282">
                  <c:v>80.904300000000006</c:v>
                </c:pt>
                <c:pt idx="283">
                  <c:v>82.469700000000003</c:v>
                </c:pt>
                <c:pt idx="284">
                  <c:v>82.33</c:v>
                </c:pt>
                <c:pt idx="285">
                  <c:v>82.258499999999998</c:v>
                </c:pt>
                <c:pt idx="286">
                  <c:v>82.191999999999993</c:v>
                </c:pt>
                <c:pt idx="287">
                  <c:v>82.673000000000002</c:v>
                </c:pt>
                <c:pt idx="288">
                  <c:v>82.534700000000001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52-440B-BAD9-4DD7BD3FED49}"/>
            </c:ext>
          </c:extLst>
        </c:ser>
        <c:ser>
          <c:idx val="1"/>
          <c:order val="1"/>
          <c:tx>
            <c:v>Eastern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Data'!$K$3:$K$291</c:f>
              <c:numCache>
                <c:formatCode>0.0</c:formatCode>
                <c:ptCount val="289"/>
                <c:pt idx="0">
                  <c:v>73.361400000000003</c:v>
                </c:pt>
                <c:pt idx="1">
                  <c:v>73.286600000000007</c:v>
                </c:pt>
                <c:pt idx="2">
                  <c:v>73.236599999999996</c:v>
                </c:pt>
                <c:pt idx="3">
                  <c:v>74.106300000000005</c:v>
                </c:pt>
                <c:pt idx="4">
                  <c:v>72.029700000000005</c:v>
                </c:pt>
                <c:pt idx="5">
                  <c:v>72.117599999999996</c:v>
                </c:pt>
                <c:pt idx="6">
                  <c:v>72.430000000000007</c:v>
                </c:pt>
                <c:pt idx="7">
                  <c:v>72.898600000000002</c:v>
                </c:pt>
                <c:pt idx="8">
                  <c:v>76.099900000000005</c:v>
                </c:pt>
                <c:pt idx="9">
                  <c:v>72.790800000000004</c:v>
                </c:pt>
                <c:pt idx="10">
                  <c:v>73.573599999999999</c:v>
                </c:pt>
                <c:pt idx="11">
                  <c:v>72.718400000000003</c:v>
                </c:pt>
                <c:pt idx="12">
                  <c:v>72.616</c:v>
                </c:pt>
                <c:pt idx="13">
                  <c:v>73.911199999999994</c:v>
                </c:pt>
                <c:pt idx="14">
                  <c:v>73.204999999999998</c:v>
                </c:pt>
                <c:pt idx="15">
                  <c:v>73.846000000000004</c:v>
                </c:pt>
                <c:pt idx="16">
                  <c:v>74.180499999999995</c:v>
                </c:pt>
                <c:pt idx="17">
                  <c:v>77.0762</c:v>
                </c:pt>
                <c:pt idx="18">
                  <c:v>77.9375</c:v>
                </c:pt>
                <c:pt idx="19">
                  <c:v>76.827399999999997</c:v>
                </c:pt>
                <c:pt idx="20">
                  <c:v>78.172399999999996</c:v>
                </c:pt>
                <c:pt idx="21">
                  <c:v>76.329499999999996</c:v>
                </c:pt>
                <c:pt idx="22">
                  <c:v>77.545599999999993</c:v>
                </c:pt>
                <c:pt idx="23">
                  <c:v>77.545599999999993</c:v>
                </c:pt>
                <c:pt idx="24">
                  <c:v>74.587699999999998</c:v>
                </c:pt>
                <c:pt idx="25">
                  <c:v>74.587699999999998</c:v>
                </c:pt>
                <c:pt idx="26">
                  <c:v>74.563199999999995</c:v>
                </c:pt>
                <c:pt idx="27">
                  <c:v>74.563199999999995</c:v>
                </c:pt>
                <c:pt idx="28">
                  <c:v>76.141900000000007</c:v>
                </c:pt>
                <c:pt idx="29">
                  <c:v>75.407300000000006</c:v>
                </c:pt>
                <c:pt idx="30">
                  <c:v>75.351699999999994</c:v>
                </c:pt>
                <c:pt idx="31">
                  <c:v>75.351699999999994</c:v>
                </c:pt>
                <c:pt idx="32">
                  <c:v>75.034400000000005</c:v>
                </c:pt>
                <c:pt idx="33">
                  <c:v>75.034400000000005</c:v>
                </c:pt>
                <c:pt idx="34">
                  <c:v>74.908100000000005</c:v>
                </c:pt>
                <c:pt idx="35">
                  <c:v>74.908100000000005</c:v>
                </c:pt>
                <c:pt idx="36">
                  <c:v>75.447000000000003</c:v>
                </c:pt>
                <c:pt idx="37">
                  <c:v>75.447000000000003</c:v>
                </c:pt>
                <c:pt idx="38">
                  <c:v>75.573800000000006</c:v>
                </c:pt>
                <c:pt idx="39">
                  <c:v>76.433999999999997</c:v>
                </c:pt>
                <c:pt idx="40">
                  <c:v>75.819100000000006</c:v>
                </c:pt>
                <c:pt idx="41">
                  <c:v>70.980099999999993</c:v>
                </c:pt>
                <c:pt idx="42">
                  <c:v>72.072199999999995</c:v>
                </c:pt>
                <c:pt idx="43">
                  <c:v>73.162599999999998</c:v>
                </c:pt>
                <c:pt idx="44">
                  <c:v>73.446100000000001</c:v>
                </c:pt>
                <c:pt idx="45">
                  <c:v>72.783500000000004</c:v>
                </c:pt>
                <c:pt idx="46">
                  <c:v>72.513900000000007</c:v>
                </c:pt>
                <c:pt idx="47">
                  <c:v>73.072400000000002</c:v>
                </c:pt>
                <c:pt idx="48">
                  <c:v>73.7273</c:v>
                </c:pt>
                <c:pt idx="49">
                  <c:v>72.790000000000006</c:v>
                </c:pt>
                <c:pt idx="50">
                  <c:v>71.340999999999994</c:v>
                </c:pt>
                <c:pt idx="51">
                  <c:v>76.084900000000005</c:v>
                </c:pt>
                <c:pt idx="52">
                  <c:v>77.317300000000003</c:v>
                </c:pt>
                <c:pt idx="53">
                  <c:v>77.935500000000005</c:v>
                </c:pt>
                <c:pt idx="54">
                  <c:v>79.0351</c:v>
                </c:pt>
                <c:pt idx="55">
                  <c:v>77.173000000000002</c:v>
                </c:pt>
                <c:pt idx="56">
                  <c:v>74.429699999999997</c:v>
                </c:pt>
                <c:pt idx="57">
                  <c:v>74.680199999999999</c:v>
                </c:pt>
                <c:pt idx="58">
                  <c:v>73.743200000000002</c:v>
                </c:pt>
                <c:pt idx="59">
                  <c:v>74.650400000000005</c:v>
                </c:pt>
                <c:pt idx="60">
                  <c:v>76.037300000000002</c:v>
                </c:pt>
                <c:pt idx="61">
                  <c:v>78.160700000000006</c:v>
                </c:pt>
                <c:pt idx="62">
                  <c:v>71.389600000000002</c:v>
                </c:pt>
                <c:pt idx="63">
                  <c:v>86.529499999999999</c:v>
                </c:pt>
                <c:pt idx="64">
                  <c:v>86.997500000000002</c:v>
                </c:pt>
                <c:pt idx="65">
                  <c:v>85.273200000000003</c:v>
                </c:pt>
                <c:pt idx="66">
                  <c:v>81.640299999999996</c:v>
                </c:pt>
                <c:pt idx="67">
                  <c:v>72.237099999999998</c:v>
                </c:pt>
                <c:pt idx="68">
                  <c:v>73.188500000000005</c:v>
                </c:pt>
                <c:pt idx="69">
                  <c:v>72.891499999999994</c:v>
                </c:pt>
                <c:pt idx="70">
                  <c:v>73.4803</c:v>
                </c:pt>
                <c:pt idx="71">
                  <c:v>73.133200000000002</c:v>
                </c:pt>
                <c:pt idx="72">
                  <c:v>71.645200000000003</c:v>
                </c:pt>
                <c:pt idx="73">
                  <c:v>72.269300000000001</c:v>
                </c:pt>
                <c:pt idx="74">
                  <c:v>72.028499999999994</c:v>
                </c:pt>
                <c:pt idx="75">
                  <c:v>70.645300000000006</c:v>
                </c:pt>
                <c:pt idx="76">
                  <c:v>71.476299999999995</c:v>
                </c:pt>
                <c:pt idx="77">
                  <c:v>71.912000000000006</c:v>
                </c:pt>
                <c:pt idx="78">
                  <c:v>72.349100000000007</c:v>
                </c:pt>
                <c:pt idx="79">
                  <c:v>72.112099999999998</c:v>
                </c:pt>
                <c:pt idx="80">
                  <c:v>72.963300000000004</c:v>
                </c:pt>
                <c:pt idx="81">
                  <c:v>72.7697</c:v>
                </c:pt>
                <c:pt idx="82">
                  <c:v>74.595799999999997</c:v>
                </c:pt>
                <c:pt idx="83">
                  <c:v>75.959699999999998</c:v>
                </c:pt>
                <c:pt idx="84">
                  <c:v>75.336100000000002</c:v>
                </c:pt>
                <c:pt idx="85">
                  <c:v>74.105699999999999</c:v>
                </c:pt>
                <c:pt idx="86">
                  <c:v>74.790999999999997</c:v>
                </c:pt>
                <c:pt idx="87">
                  <c:v>73.533500000000004</c:v>
                </c:pt>
                <c:pt idx="88">
                  <c:v>73.181100000000001</c:v>
                </c:pt>
                <c:pt idx="89">
                  <c:v>74.317300000000003</c:v>
                </c:pt>
                <c:pt idx="90">
                  <c:v>73.561199999999999</c:v>
                </c:pt>
                <c:pt idx="91">
                  <c:v>73.4559</c:v>
                </c:pt>
                <c:pt idx="92">
                  <c:v>73.075000000000003</c:v>
                </c:pt>
                <c:pt idx="93">
                  <c:v>72.897099999999995</c:v>
                </c:pt>
                <c:pt idx="94">
                  <c:v>73.016300000000001</c:v>
                </c:pt>
                <c:pt idx="95">
                  <c:v>54.760800000000003</c:v>
                </c:pt>
                <c:pt idx="96">
                  <c:v>45.624299999999998</c:v>
                </c:pt>
                <c:pt idx="97">
                  <c:v>44.644300000000001</c:v>
                </c:pt>
                <c:pt idx="98">
                  <c:v>46.9604</c:v>
                </c:pt>
                <c:pt idx="99">
                  <c:v>47.364100000000001</c:v>
                </c:pt>
                <c:pt idx="100">
                  <c:v>43.426000000000002</c:v>
                </c:pt>
                <c:pt idx="101">
                  <c:v>72.970200000000006</c:v>
                </c:pt>
                <c:pt idx="102">
                  <c:v>72.694999999999993</c:v>
                </c:pt>
                <c:pt idx="103">
                  <c:v>72.738100000000003</c:v>
                </c:pt>
                <c:pt idx="104">
                  <c:v>73.621399999999994</c:v>
                </c:pt>
                <c:pt idx="105">
                  <c:v>73.332300000000004</c:v>
                </c:pt>
                <c:pt idx="106">
                  <c:v>73.209500000000006</c:v>
                </c:pt>
                <c:pt idx="107">
                  <c:v>75.221100000000007</c:v>
                </c:pt>
                <c:pt idx="108">
                  <c:v>73.889300000000006</c:v>
                </c:pt>
                <c:pt idx="109">
                  <c:v>73.240899999999996</c:v>
                </c:pt>
                <c:pt idx="110">
                  <c:v>73.3977</c:v>
                </c:pt>
                <c:pt idx="111">
                  <c:v>73.182299999999998</c:v>
                </c:pt>
                <c:pt idx="112">
                  <c:v>73.219800000000006</c:v>
                </c:pt>
                <c:pt idx="113">
                  <c:v>72.902799999999999</c:v>
                </c:pt>
                <c:pt idx="114">
                  <c:v>73.336200000000005</c:v>
                </c:pt>
                <c:pt idx="115">
                  <c:v>73.537700000000001</c:v>
                </c:pt>
                <c:pt idx="116">
                  <c:v>73.167299999999997</c:v>
                </c:pt>
                <c:pt idx="117">
                  <c:v>72.863500000000002</c:v>
                </c:pt>
                <c:pt idx="118">
                  <c:v>72.9923</c:v>
                </c:pt>
                <c:pt idx="119">
                  <c:v>72.9923</c:v>
                </c:pt>
                <c:pt idx="120">
                  <c:v>73.445899999999995</c:v>
                </c:pt>
                <c:pt idx="121">
                  <c:v>73.259699999999995</c:v>
                </c:pt>
                <c:pt idx="122">
                  <c:v>73.806600000000003</c:v>
                </c:pt>
                <c:pt idx="123">
                  <c:v>74.001599999999996</c:v>
                </c:pt>
                <c:pt idx="124">
                  <c:v>72.857699999999994</c:v>
                </c:pt>
                <c:pt idx="125">
                  <c:v>72.261600000000001</c:v>
                </c:pt>
                <c:pt idx="126">
                  <c:v>72.316800000000001</c:v>
                </c:pt>
                <c:pt idx="127">
                  <c:v>72.554900000000004</c:v>
                </c:pt>
                <c:pt idx="128">
                  <c:v>72.847300000000004</c:v>
                </c:pt>
                <c:pt idx="129">
                  <c:v>72.130799999999994</c:v>
                </c:pt>
                <c:pt idx="130">
                  <c:v>72.203100000000006</c:v>
                </c:pt>
                <c:pt idx="131">
                  <c:v>72.663700000000006</c:v>
                </c:pt>
                <c:pt idx="132">
                  <c:v>71.309700000000007</c:v>
                </c:pt>
                <c:pt idx="133">
                  <c:v>80.821799999999996</c:v>
                </c:pt>
                <c:pt idx="134">
                  <c:v>78.003399999999999</c:v>
                </c:pt>
                <c:pt idx="135">
                  <c:v>78.650199999999998</c:v>
                </c:pt>
                <c:pt idx="136">
                  <c:v>77.404899999999998</c:v>
                </c:pt>
                <c:pt idx="137">
                  <c:v>78.191599999999994</c:v>
                </c:pt>
                <c:pt idx="138">
                  <c:v>77.947400000000002</c:v>
                </c:pt>
                <c:pt idx="139">
                  <c:v>79.6875</c:v>
                </c:pt>
                <c:pt idx="140">
                  <c:v>78.468400000000003</c:v>
                </c:pt>
                <c:pt idx="141">
                  <c:v>86.814899999999994</c:v>
                </c:pt>
                <c:pt idx="142">
                  <c:v>88.884100000000004</c:v>
                </c:pt>
                <c:pt idx="143">
                  <c:v>90.541300000000007</c:v>
                </c:pt>
                <c:pt idx="144">
                  <c:v>90.647599999999997</c:v>
                </c:pt>
                <c:pt idx="145">
                  <c:v>86.682100000000005</c:v>
                </c:pt>
                <c:pt idx="146">
                  <c:v>82.287800000000004</c:v>
                </c:pt>
                <c:pt idx="147">
                  <c:v>79.154899999999998</c:v>
                </c:pt>
                <c:pt idx="148">
                  <c:v>75.438500000000005</c:v>
                </c:pt>
                <c:pt idx="149">
                  <c:v>79.749399999999994</c:v>
                </c:pt>
                <c:pt idx="150">
                  <c:v>77.834000000000003</c:v>
                </c:pt>
                <c:pt idx="151">
                  <c:v>77.834000000000003</c:v>
                </c:pt>
                <c:pt idx="152">
                  <c:v>77.739000000000004</c:v>
                </c:pt>
                <c:pt idx="153">
                  <c:v>77.739000000000004</c:v>
                </c:pt>
                <c:pt idx="154">
                  <c:v>79.037700000000001</c:v>
                </c:pt>
                <c:pt idx="155">
                  <c:v>79.037700000000001</c:v>
                </c:pt>
                <c:pt idx="156">
                  <c:v>75.386799999999994</c:v>
                </c:pt>
                <c:pt idx="157">
                  <c:v>75.386799999999994</c:v>
                </c:pt>
                <c:pt idx="158">
                  <c:v>75.383700000000005</c:v>
                </c:pt>
                <c:pt idx="159">
                  <c:v>75.383700000000005</c:v>
                </c:pt>
                <c:pt idx="160">
                  <c:v>75.569400000000002</c:v>
                </c:pt>
                <c:pt idx="161">
                  <c:v>75.126000000000005</c:v>
                </c:pt>
                <c:pt idx="162">
                  <c:v>76.853399999999993</c:v>
                </c:pt>
                <c:pt idx="163">
                  <c:v>72.958600000000004</c:v>
                </c:pt>
                <c:pt idx="164">
                  <c:v>72.828299999999999</c:v>
                </c:pt>
                <c:pt idx="165">
                  <c:v>73.004099999999994</c:v>
                </c:pt>
                <c:pt idx="166">
                  <c:v>72.898399999999995</c:v>
                </c:pt>
                <c:pt idx="167">
                  <c:v>73.0471</c:v>
                </c:pt>
                <c:pt idx="168">
                  <c:v>73.069599999999994</c:v>
                </c:pt>
                <c:pt idx="169">
                  <c:v>72.949100000000001</c:v>
                </c:pt>
                <c:pt idx="170">
                  <c:v>73.097399999999993</c:v>
                </c:pt>
                <c:pt idx="171">
                  <c:v>76.615799999999993</c:v>
                </c:pt>
                <c:pt idx="172">
                  <c:v>75.949299999999994</c:v>
                </c:pt>
                <c:pt idx="173">
                  <c:v>76.146699999999996</c:v>
                </c:pt>
                <c:pt idx="174">
                  <c:v>77.146900000000002</c:v>
                </c:pt>
                <c:pt idx="175">
                  <c:v>74.479799999999997</c:v>
                </c:pt>
                <c:pt idx="176">
                  <c:v>73.717299999999994</c:v>
                </c:pt>
                <c:pt idx="177">
                  <c:v>73.796000000000006</c:v>
                </c:pt>
                <c:pt idx="178">
                  <c:v>74.137600000000006</c:v>
                </c:pt>
                <c:pt idx="179">
                  <c:v>74.545400000000001</c:v>
                </c:pt>
                <c:pt idx="180">
                  <c:v>76.305300000000003</c:v>
                </c:pt>
                <c:pt idx="181">
                  <c:v>77.483599999999996</c:v>
                </c:pt>
                <c:pt idx="182">
                  <c:v>75.444299999999998</c:v>
                </c:pt>
                <c:pt idx="183">
                  <c:v>75.615499999999997</c:v>
                </c:pt>
                <c:pt idx="184">
                  <c:v>75.580799999999996</c:v>
                </c:pt>
                <c:pt idx="185">
                  <c:v>74.436599999999999</c:v>
                </c:pt>
                <c:pt idx="186">
                  <c:v>73.649199999999993</c:v>
                </c:pt>
                <c:pt idx="187">
                  <c:v>72.970200000000006</c:v>
                </c:pt>
                <c:pt idx="188">
                  <c:v>72.751499999999993</c:v>
                </c:pt>
                <c:pt idx="189">
                  <c:v>73.490700000000004</c:v>
                </c:pt>
                <c:pt idx="190">
                  <c:v>73.235699999999994</c:v>
                </c:pt>
                <c:pt idx="191">
                  <c:v>72.359800000000007</c:v>
                </c:pt>
                <c:pt idx="192">
                  <c:v>76.557100000000005</c:v>
                </c:pt>
                <c:pt idx="193">
                  <c:v>77.191199999999995</c:v>
                </c:pt>
                <c:pt idx="194">
                  <c:v>75.425299999999993</c:v>
                </c:pt>
                <c:pt idx="195">
                  <c:v>75.3215</c:v>
                </c:pt>
                <c:pt idx="196">
                  <c:v>74.989800000000002</c:v>
                </c:pt>
                <c:pt idx="197">
                  <c:v>75.563199999999995</c:v>
                </c:pt>
                <c:pt idx="198">
                  <c:v>75.656000000000006</c:v>
                </c:pt>
                <c:pt idx="199">
                  <c:v>74.915499999999994</c:v>
                </c:pt>
                <c:pt idx="200">
                  <c:v>76.052099999999996</c:v>
                </c:pt>
                <c:pt idx="201">
                  <c:v>74.346500000000006</c:v>
                </c:pt>
                <c:pt idx="202">
                  <c:v>73.002499999999998</c:v>
                </c:pt>
                <c:pt idx="203">
                  <c:v>72.542299999999997</c:v>
                </c:pt>
                <c:pt idx="204">
                  <c:v>71.726699999999994</c:v>
                </c:pt>
                <c:pt idx="205">
                  <c:v>68.000600000000006</c:v>
                </c:pt>
                <c:pt idx="206">
                  <c:v>75.275999999999996</c:v>
                </c:pt>
                <c:pt idx="207">
                  <c:v>73.7881</c:v>
                </c:pt>
                <c:pt idx="208">
                  <c:v>73.791799999999995</c:v>
                </c:pt>
                <c:pt idx="209">
                  <c:v>73.608199999999997</c:v>
                </c:pt>
                <c:pt idx="210">
                  <c:v>74.101399999999998</c:v>
                </c:pt>
                <c:pt idx="211">
                  <c:v>74.214299999999994</c:v>
                </c:pt>
                <c:pt idx="212">
                  <c:v>74.392700000000005</c:v>
                </c:pt>
                <c:pt idx="213">
                  <c:v>74.274199999999993</c:v>
                </c:pt>
                <c:pt idx="214">
                  <c:v>73.618099999999998</c:v>
                </c:pt>
                <c:pt idx="215">
                  <c:v>73.971900000000005</c:v>
                </c:pt>
                <c:pt idx="216">
                  <c:v>73.896000000000001</c:v>
                </c:pt>
                <c:pt idx="217">
                  <c:v>72.928700000000006</c:v>
                </c:pt>
                <c:pt idx="218">
                  <c:v>74.018799999999999</c:v>
                </c:pt>
                <c:pt idx="219">
                  <c:v>74.108199999999997</c:v>
                </c:pt>
                <c:pt idx="220">
                  <c:v>74.256399999999999</c:v>
                </c:pt>
                <c:pt idx="221">
                  <c:v>74.763300000000001</c:v>
                </c:pt>
                <c:pt idx="222">
                  <c:v>74.352900000000005</c:v>
                </c:pt>
                <c:pt idx="223">
                  <c:v>74.649199999999993</c:v>
                </c:pt>
                <c:pt idx="224">
                  <c:v>74.684600000000003</c:v>
                </c:pt>
                <c:pt idx="225">
                  <c:v>74.3309</c:v>
                </c:pt>
                <c:pt idx="226">
                  <c:v>74.647599999999997</c:v>
                </c:pt>
                <c:pt idx="227">
                  <c:v>74.930499999999995</c:v>
                </c:pt>
                <c:pt idx="228">
                  <c:v>77.926100000000005</c:v>
                </c:pt>
                <c:pt idx="229">
                  <c:v>77.772499999999994</c:v>
                </c:pt>
                <c:pt idx="230">
                  <c:v>77.906800000000004</c:v>
                </c:pt>
                <c:pt idx="231">
                  <c:v>78.022000000000006</c:v>
                </c:pt>
                <c:pt idx="232">
                  <c:v>76.596199999999996</c:v>
                </c:pt>
                <c:pt idx="233">
                  <c:v>76.808400000000006</c:v>
                </c:pt>
                <c:pt idx="234">
                  <c:v>77.752200000000002</c:v>
                </c:pt>
                <c:pt idx="235">
                  <c:v>80.626599999999996</c:v>
                </c:pt>
                <c:pt idx="236">
                  <c:v>80.444500000000005</c:v>
                </c:pt>
                <c:pt idx="237">
                  <c:v>81.340100000000007</c:v>
                </c:pt>
                <c:pt idx="238">
                  <c:v>81.980400000000003</c:v>
                </c:pt>
                <c:pt idx="239">
                  <c:v>79.982200000000006</c:v>
                </c:pt>
                <c:pt idx="240">
                  <c:v>77.326800000000006</c:v>
                </c:pt>
                <c:pt idx="241">
                  <c:v>80.413899999999998</c:v>
                </c:pt>
                <c:pt idx="242">
                  <c:v>78.193799999999996</c:v>
                </c:pt>
                <c:pt idx="243">
                  <c:v>71.697299999999998</c:v>
                </c:pt>
                <c:pt idx="244">
                  <c:v>71.307400000000001</c:v>
                </c:pt>
                <c:pt idx="245">
                  <c:v>71.616299999999995</c:v>
                </c:pt>
                <c:pt idx="246">
                  <c:v>72.5822</c:v>
                </c:pt>
                <c:pt idx="247">
                  <c:v>72.742500000000007</c:v>
                </c:pt>
                <c:pt idx="248">
                  <c:v>71.733900000000006</c:v>
                </c:pt>
                <c:pt idx="249">
                  <c:v>72.047300000000007</c:v>
                </c:pt>
                <c:pt idx="250">
                  <c:v>72.825699999999998</c:v>
                </c:pt>
                <c:pt idx="251">
                  <c:v>73.819000000000003</c:v>
                </c:pt>
                <c:pt idx="252">
                  <c:v>73.653800000000004</c:v>
                </c:pt>
                <c:pt idx="253">
                  <c:v>76.767200000000003</c:v>
                </c:pt>
                <c:pt idx="254">
                  <c:v>76.147999999999996</c:v>
                </c:pt>
                <c:pt idx="255">
                  <c:v>75.238500000000002</c:v>
                </c:pt>
                <c:pt idx="256">
                  <c:v>76.212400000000002</c:v>
                </c:pt>
                <c:pt idx="257">
                  <c:v>77.766599999999997</c:v>
                </c:pt>
                <c:pt idx="258">
                  <c:v>76.887100000000004</c:v>
                </c:pt>
                <c:pt idx="259">
                  <c:v>77.505499999999998</c:v>
                </c:pt>
                <c:pt idx="260">
                  <c:v>77.141900000000007</c:v>
                </c:pt>
                <c:pt idx="261">
                  <c:v>76.3155</c:v>
                </c:pt>
                <c:pt idx="262">
                  <c:v>76.421199999999999</c:v>
                </c:pt>
                <c:pt idx="263">
                  <c:v>77.530199999999994</c:v>
                </c:pt>
                <c:pt idx="264">
                  <c:v>78.051100000000005</c:v>
                </c:pt>
                <c:pt idx="265">
                  <c:v>77.3048</c:v>
                </c:pt>
                <c:pt idx="266">
                  <c:v>74.070099999999996</c:v>
                </c:pt>
                <c:pt idx="267">
                  <c:v>74.582099999999997</c:v>
                </c:pt>
                <c:pt idx="268">
                  <c:v>73.710099999999997</c:v>
                </c:pt>
                <c:pt idx="269">
                  <c:v>73.008099999999999</c:v>
                </c:pt>
                <c:pt idx="270">
                  <c:v>74.729399999999998</c:v>
                </c:pt>
                <c:pt idx="271">
                  <c:v>74.807100000000005</c:v>
                </c:pt>
                <c:pt idx="272">
                  <c:v>75.297600000000003</c:v>
                </c:pt>
                <c:pt idx="273">
                  <c:v>75.892300000000006</c:v>
                </c:pt>
                <c:pt idx="274">
                  <c:v>77.5886</c:v>
                </c:pt>
                <c:pt idx="275">
                  <c:v>75.480999999999995</c:v>
                </c:pt>
                <c:pt idx="276">
                  <c:v>74.338999999999999</c:v>
                </c:pt>
                <c:pt idx="277">
                  <c:v>75.990499999999997</c:v>
                </c:pt>
                <c:pt idx="278">
                  <c:v>76.934399999999997</c:v>
                </c:pt>
                <c:pt idx="279">
                  <c:v>73.888000000000005</c:v>
                </c:pt>
                <c:pt idx="280">
                  <c:v>74.165300000000002</c:v>
                </c:pt>
                <c:pt idx="281">
                  <c:v>73.803299999999993</c:v>
                </c:pt>
                <c:pt idx="282">
                  <c:v>73.443700000000007</c:v>
                </c:pt>
                <c:pt idx="283">
                  <c:v>73.207599999999999</c:v>
                </c:pt>
                <c:pt idx="284">
                  <c:v>73.533699999999996</c:v>
                </c:pt>
                <c:pt idx="285">
                  <c:v>73.147900000000007</c:v>
                </c:pt>
                <c:pt idx="286">
                  <c:v>73.125799999999998</c:v>
                </c:pt>
                <c:pt idx="287">
                  <c:v>73.370900000000006</c:v>
                </c:pt>
                <c:pt idx="288">
                  <c:v>73.484700000000004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52-440B-BAD9-4DD7BD3FED49}"/>
            </c:ext>
          </c:extLst>
        </c:ser>
        <c:ser>
          <c:idx val="2"/>
          <c:order val="2"/>
          <c:tx>
            <c:v>Portworthy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Data'!$P$3:$P$291</c:f>
              <c:numCache>
                <c:formatCode>0.0</c:formatCode>
                <c:ptCount val="289"/>
                <c:pt idx="0">
                  <c:v>67.147999999999996</c:v>
                </c:pt>
                <c:pt idx="1">
                  <c:v>66.497900000000001</c:v>
                </c:pt>
                <c:pt idx="2">
                  <c:v>67.848100000000002</c:v>
                </c:pt>
                <c:pt idx="3">
                  <c:v>67.779600000000002</c:v>
                </c:pt>
                <c:pt idx="4">
                  <c:v>64.571100000000001</c:v>
                </c:pt>
                <c:pt idx="5">
                  <c:v>64.063500000000005</c:v>
                </c:pt>
                <c:pt idx="6">
                  <c:v>65.3994</c:v>
                </c:pt>
                <c:pt idx="7">
                  <c:v>66.198099999999997</c:v>
                </c:pt>
                <c:pt idx="8">
                  <c:v>70.644199999999998</c:v>
                </c:pt>
                <c:pt idx="9">
                  <c:v>64.588700000000003</c:v>
                </c:pt>
                <c:pt idx="10">
                  <c:v>64.198099999999997</c:v>
                </c:pt>
                <c:pt idx="11">
                  <c:v>62.798200000000001</c:v>
                </c:pt>
                <c:pt idx="12">
                  <c:v>63.389499999999998</c:v>
                </c:pt>
                <c:pt idx="13">
                  <c:v>71.383099999999999</c:v>
                </c:pt>
                <c:pt idx="14">
                  <c:v>69.227500000000006</c:v>
                </c:pt>
                <c:pt idx="15">
                  <c:v>70.082300000000004</c:v>
                </c:pt>
                <c:pt idx="16">
                  <c:v>69.353200000000001</c:v>
                </c:pt>
                <c:pt idx="17">
                  <c:v>70.521500000000003</c:v>
                </c:pt>
                <c:pt idx="18">
                  <c:v>71.196399999999997</c:v>
                </c:pt>
                <c:pt idx="19">
                  <c:v>69.863799999999998</c:v>
                </c:pt>
                <c:pt idx="20">
                  <c:v>69.179400000000001</c:v>
                </c:pt>
                <c:pt idx="21">
                  <c:v>69.315100000000001</c:v>
                </c:pt>
                <c:pt idx="22">
                  <c:v>68.018799999999999</c:v>
                </c:pt>
                <c:pt idx="23">
                  <c:v>68.018799999999999</c:v>
                </c:pt>
                <c:pt idx="24">
                  <c:v>62.864100000000001</c:v>
                </c:pt>
                <c:pt idx="25">
                  <c:v>62.864100000000001</c:v>
                </c:pt>
                <c:pt idx="26">
                  <c:v>62.879600000000003</c:v>
                </c:pt>
                <c:pt idx="27">
                  <c:v>62.879600000000003</c:v>
                </c:pt>
                <c:pt idx="28">
                  <c:v>63.113700000000001</c:v>
                </c:pt>
                <c:pt idx="29">
                  <c:v>63.54</c:v>
                </c:pt>
                <c:pt idx="30">
                  <c:v>61.076099999999997</c:v>
                </c:pt>
                <c:pt idx="31">
                  <c:v>61.076099999999997</c:v>
                </c:pt>
                <c:pt idx="32">
                  <c:v>62.616199999999999</c:v>
                </c:pt>
                <c:pt idx="33">
                  <c:v>62.616199999999999</c:v>
                </c:pt>
                <c:pt idx="34">
                  <c:v>65.551100000000005</c:v>
                </c:pt>
                <c:pt idx="35">
                  <c:v>65.551100000000005</c:v>
                </c:pt>
                <c:pt idx="36">
                  <c:v>65.0261</c:v>
                </c:pt>
                <c:pt idx="37">
                  <c:v>65.0261</c:v>
                </c:pt>
                <c:pt idx="38">
                  <c:v>65.182400000000001</c:v>
                </c:pt>
                <c:pt idx="39">
                  <c:v>64.269099999999995</c:v>
                </c:pt>
                <c:pt idx="40">
                  <c:v>65.655000000000001</c:v>
                </c:pt>
                <c:pt idx="41">
                  <c:v>64.1892</c:v>
                </c:pt>
                <c:pt idx="42">
                  <c:v>62.784399999999998</c:v>
                </c:pt>
                <c:pt idx="43">
                  <c:v>62.035800000000002</c:v>
                </c:pt>
                <c:pt idx="44">
                  <c:v>62.887999999999998</c:v>
                </c:pt>
                <c:pt idx="45">
                  <c:v>68.837000000000003</c:v>
                </c:pt>
                <c:pt idx="46">
                  <c:v>66.542199999999994</c:v>
                </c:pt>
                <c:pt idx="47">
                  <c:v>63.421999999999997</c:v>
                </c:pt>
                <c:pt idx="48">
                  <c:v>63.0657</c:v>
                </c:pt>
                <c:pt idx="49">
                  <c:v>64.222200000000001</c:v>
                </c:pt>
                <c:pt idx="50">
                  <c:v>66.136700000000005</c:v>
                </c:pt>
                <c:pt idx="51">
                  <c:v>76.098699999999994</c:v>
                </c:pt>
                <c:pt idx="52">
                  <c:v>76.486500000000007</c:v>
                </c:pt>
                <c:pt idx="53">
                  <c:v>77.191199999999995</c:v>
                </c:pt>
                <c:pt idx="54">
                  <c:v>74.861999999999995</c:v>
                </c:pt>
                <c:pt idx="55">
                  <c:v>71.970100000000002</c:v>
                </c:pt>
                <c:pt idx="56">
                  <c:v>66.314099999999996</c:v>
                </c:pt>
                <c:pt idx="57">
                  <c:v>64.789000000000001</c:v>
                </c:pt>
                <c:pt idx="58">
                  <c:v>68.720200000000006</c:v>
                </c:pt>
                <c:pt idx="59">
                  <c:v>69.847399999999993</c:v>
                </c:pt>
                <c:pt idx="60">
                  <c:v>74.906999999999996</c:v>
                </c:pt>
                <c:pt idx="61">
                  <c:v>72.519599999999997</c:v>
                </c:pt>
                <c:pt idx="62">
                  <c:v>59.1922</c:v>
                </c:pt>
                <c:pt idx="63">
                  <c:v>79.870900000000006</c:v>
                </c:pt>
                <c:pt idx="64">
                  <c:v>78.876499999999993</c:v>
                </c:pt>
                <c:pt idx="65">
                  <c:v>79.337100000000007</c:v>
                </c:pt>
                <c:pt idx="66">
                  <c:v>73.104500000000002</c:v>
                </c:pt>
                <c:pt idx="67">
                  <c:v>66.623900000000006</c:v>
                </c:pt>
                <c:pt idx="68">
                  <c:v>67.207899999999995</c:v>
                </c:pt>
                <c:pt idx="69">
                  <c:v>67.3964</c:v>
                </c:pt>
                <c:pt idx="70">
                  <c:v>68.409300000000002</c:v>
                </c:pt>
                <c:pt idx="71">
                  <c:v>67.575199999999995</c:v>
                </c:pt>
                <c:pt idx="72">
                  <c:v>64.132499999999993</c:v>
                </c:pt>
                <c:pt idx="73">
                  <c:v>66.363399999999999</c:v>
                </c:pt>
                <c:pt idx="74">
                  <c:v>69.096100000000007</c:v>
                </c:pt>
                <c:pt idx="75">
                  <c:v>69.059899999999999</c:v>
                </c:pt>
                <c:pt idx="76">
                  <c:v>71.826599999999999</c:v>
                </c:pt>
                <c:pt idx="77">
                  <c:v>72.804699999999997</c:v>
                </c:pt>
                <c:pt idx="78">
                  <c:v>72.926599999999993</c:v>
                </c:pt>
                <c:pt idx="79">
                  <c:v>72.347300000000004</c:v>
                </c:pt>
                <c:pt idx="80">
                  <c:v>69.145600000000002</c:v>
                </c:pt>
                <c:pt idx="81">
                  <c:v>66.065899999999999</c:v>
                </c:pt>
                <c:pt idx="82">
                  <c:v>64.396299999999997</c:v>
                </c:pt>
                <c:pt idx="83">
                  <c:v>64.476399999999998</c:v>
                </c:pt>
                <c:pt idx="84">
                  <c:v>70.298400000000001</c:v>
                </c:pt>
                <c:pt idx="85">
                  <c:v>69.185199999999995</c:v>
                </c:pt>
                <c:pt idx="86">
                  <c:v>67.120599999999996</c:v>
                </c:pt>
                <c:pt idx="87">
                  <c:v>65.9268</c:v>
                </c:pt>
                <c:pt idx="88">
                  <c:v>65.089600000000004</c:v>
                </c:pt>
                <c:pt idx="89">
                  <c:v>64.078900000000004</c:v>
                </c:pt>
                <c:pt idx="90">
                  <c:v>65.313699999999997</c:v>
                </c:pt>
                <c:pt idx="91">
                  <c:v>65.169700000000006</c:v>
                </c:pt>
                <c:pt idx="92">
                  <c:v>63.080300000000001</c:v>
                </c:pt>
                <c:pt idx="93">
                  <c:v>64.315600000000003</c:v>
                </c:pt>
                <c:pt idx="94">
                  <c:v>65.305800000000005</c:v>
                </c:pt>
                <c:pt idx="95">
                  <c:v>52.744199999999999</c:v>
                </c:pt>
                <c:pt idx="96">
                  <c:v>43.3825</c:v>
                </c:pt>
                <c:pt idx="97">
                  <c:v>43.436500000000002</c:v>
                </c:pt>
                <c:pt idx="98">
                  <c:v>43.152700000000003</c:v>
                </c:pt>
                <c:pt idx="99">
                  <c:v>44.190399999999997</c:v>
                </c:pt>
                <c:pt idx="100">
                  <c:v>41.7502</c:v>
                </c:pt>
                <c:pt idx="101">
                  <c:v>67.905900000000003</c:v>
                </c:pt>
                <c:pt idx="102">
                  <c:v>67.406400000000005</c:v>
                </c:pt>
                <c:pt idx="103">
                  <c:v>68.714200000000005</c:v>
                </c:pt>
                <c:pt idx="104">
                  <c:v>69.681799999999996</c:v>
                </c:pt>
                <c:pt idx="105">
                  <c:v>67.257599999999996</c:v>
                </c:pt>
                <c:pt idx="106">
                  <c:v>71.568100000000001</c:v>
                </c:pt>
                <c:pt idx="107">
                  <c:v>72.1995</c:v>
                </c:pt>
                <c:pt idx="108">
                  <c:v>63.252800000000001</c:v>
                </c:pt>
                <c:pt idx="109">
                  <c:v>64.024299999999997</c:v>
                </c:pt>
                <c:pt idx="110">
                  <c:v>64.428200000000004</c:v>
                </c:pt>
                <c:pt idx="111">
                  <c:v>64.462699999999998</c:v>
                </c:pt>
                <c:pt idx="112">
                  <c:v>68.882400000000004</c:v>
                </c:pt>
                <c:pt idx="113">
                  <c:v>68.151700000000005</c:v>
                </c:pt>
                <c:pt idx="114">
                  <c:v>67.810299999999998</c:v>
                </c:pt>
                <c:pt idx="115">
                  <c:v>67.725499999999997</c:v>
                </c:pt>
                <c:pt idx="116">
                  <c:v>67.602400000000003</c:v>
                </c:pt>
                <c:pt idx="117">
                  <c:v>67.341999999999999</c:v>
                </c:pt>
                <c:pt idx="118">
                  <c:v>67.440700000000007</c:v>
                </c:pt>
                <c:pt idx="119">
                  <c:v>67.440700000000007</c:v>
                </c:pt>
                <c:pt idx="120">
                  <c:v>67.826599999999999</c:v>
                </c:pt>
                <c:pt idx="121">
                  <c:v>68.989199999999997</c:v>
                </c:pt>
                <c:pt idx="122">
                  <c:v>69.734200000000001</c:v>
                </c:pt>
                <c:pt idx="123">
                  <c:v>70.450699999999998</c:v>
                </c:pt>
                <c:pt idx="124">
                  <c:v>64.078299999999999</c:v>
                </c:pt>
                <c:pt idx="125">
                  <c:v>64.300200000000004</c:v>
                </c:pt>
                <c:pt idx="126">
                  <c:v>63.994900000000001</c:v>
                </c:pt>
                <c:pt idx="127">
                  <c:v>64.078599999999994</c:v>
                </c:pt>
                <c:pt idx="128">
                  <c:v>64.503900000000002</c:v>
                </c:pt>
                <c:pt idx="129">
                  <c:v>64.691000000000003</c:v>
                </c:pt>
                <c:pt idx="130">
                  <c:v>65.267499999999998</c:v>
                </c:pt>
                <c:pt idx="131">
                  <c:v>64.485600000000005</c:v>
                </c:pt>
                <c:pt idx="132">
                  <c:v>62.620100000000001</c:v>
                </c:pt>
                <c:pt idx="133">
                  <c:v>67.1678</c:v>
                </c:pt>
                <c:pt idx="134">
                  <c:v>65.059200000000004</c:v>
                </c:pt>
                <c:pt idx="135">
                  <c:v>63.8733</c:v>
                </c:pt>
                <c:pt idx="136">
                  <c:v>62.720100000000002</c:v>
                </c:pt>
                <c:pt idx="137">
                  <c:v>63.765500000000003</c:v>
                </c:pt>
                <c:pt idx="138">
                  <c:v>62.712600000000002</c:v>
                </c:pt>
                <c:pt idx="139">
                  <c:v>61.663699999999999</c:v>
                </c:pt>
                <c:pt idx="140">
                  <c:v>63.086599999999997</c:v>
                </c:pt>
                <c:pt idx="141">
                  <c:v>74.721599999999995</c:v>
                </c:pt>
                <c:pt idx="142">
                  <c:v>79.2209</c:v>
                </c:pt>
                <c:pt idx="143">
                  <c:v>79.893600000000006</c:v>
                </c:pt>
                <c:pt idx="144">
                  <c:v>76.884900000000002</c:v>
                </c:pt>
                <c:pt idx="145">
                  <c:v>73.002300000000005</c:v>
                </c:pt>
                <c:pt idx="146">
                  <c:v>69.5154</c:v>
                </c:pt>
                <c:pt idx="147">
                  <c:v>68.430599999999998</c:v>
                </c:pt>
                <c:pt idx="148">
                  <c:v>65.811800000000005</c:v>
                </c:pt>
                <c:pt idx="149">
                  <c:v>67.239599999999996</c:v>
                </c:pt>
                <c:pt idx="150">
                  <c:v>66.241600000000005</c:v>
                </c:pt>
                <c:pt idx="151">
                  <c:v>66.241600000000005</c:v>
                </c:pt>
                <c:pt idx="152">
                  <c:v>66.406700000000001</c:v>
                </c:pt>
                <c:pt idx="153">
                  <c:v>66.406700000000001</c:v>
                </c:pt>
                <c:pt idx="154">
                  <c:v>61.780799999999999</c:v>
                </c:pt>
                <c:pt idx="155">
                  <c:v>61.780799999999999</c:v>
                </c:pt>
                <c:pt idx="156">
                  <c:v>62.9756</c:v>
                </c:pt>
                <c:pt idx="157">
                  <c:v>62.9756</c:v>
                </c:pt>
                <c:pt idx="158">
                  <c:v>62.703299999999999</c:v>
                </c:pt>
                <c:pt idx="159">
                  <c:v>62.703299999999999</c:v>
                </c:pt>
                <c:pt idx="160">
                  <c:v>61.683599999999998</c:v>
                </c:pt>
                <c:pt idx="161">
                  <c:v>61.603299999999997</c:v>
                </c:pt>
                <c:pt idx="162">
                  <c:v>62.0212</c:v>
                </c:pt>
                <c:pt idx="163">
                  <c:v>68.515199999999993</c:v>
                </c:pt>
                <c:pt idx="164">
                  <c:v>68.061400000000006</c:v>
                </c:pt>
                <c:pt idx="165">
                  <c:v>68.017399999999995</c:v>
                </c:pt>
                <c:pt idx="166">
                  <c:v>67.191699999999997</c:v>
                </c:pt>
                <c:pt idx="167">
                  <c:v>68.468800000000002</c:v>
                </c:pt>
                <c:pt idx="168">
                  <c:v>68.327500000000001</c:v>
                </c:pt>
                <c:pt idx="169">
                  <c:v>68.392300000000006</c:v>
                </c:pt>
                <c:pt idx="170">
                  <c:v>68.248199999999997</c:v>
                </c:pt>
                <c:pt idx="171">
                  <c:v>74.454599999999999</c:v>
                </c:pt>
                <c:pt idx="172">
                  <c:v>75.653300000000002</c:v>
                </c:pt>
                <c:pt idx="173">
                  <c:v>74.916600000000003</c:v>
                </c:pt>
                <c:pt idx="174">
                  <c:v>73.950500000000005</c:v>
                </c:pt>
                <c:pt idx="175">
                  <c:v>71.0715</c:v>
                </c:pt>
                <c:pt idx="176">
                  <c:v>71.37</c:v>
                </c:pt>
                <c:pt idx="177">
                  <c:v>72.084699999999998</c:v>
                </c:pt>
                <c:pt idx="178">
                  <c:v>71.574799999999996</c:v>
                </c:pt>
                <c:pt idx="179">
                  <c:v>70.674999999999997</c:v>
                </c:pt>
                <c:pt idx="180">
                  <c:v>72.558499999999995</c:v>
                </c:pt>
                <c:pt idx="181">
                  <c:v>74.134100000000004</c:v>
                </c:pt>
                <c:pt idx="182">
                  <c:v>73.706800000000001</c:v>
                </c:pt>
                <c:pt idx="183">
                  <c:v>74.039299999999997</c:v>
                </c:pt>
                <c:pt idx="184">
                  <c:v>65.308000000000007</c:v>
                </c:pt>
                <c:pt idx="185">
                  <c:v>62.904200000000003</c:v>
                </c:pt>
                <c:pt idx="186">
                  <c:v>64.540700000000001</c:v>
                </c:pt>
                <c:pt idx="187">
                  <c:v>66.150199999999998</c:v>
                </c:pt>
                <c:pt idx="188">
                  <c:v>65.733199999999997</c:v>
                </c:pt>
                <c:pt idx="189">
                  <c:v>66.770300000000006</c:v>
                </c:pt>
                <c:pt idx="190">
                  <c:v>67.486000000000004</c:v>
                </c:pt>
                <c:pt idx="191">
                  <c:v>69.359700000000004</c:v>
                </c:pt>
                <c:pt idx="192">
                  <c:v>74.831000000000003</c:v>
                </c:pt>
                <c:pt idx="193">
                  <c:v>75.087800000000001</c:v>
                </c:pt>
                <c:pt idx="194">
                  <c:v>73.043300000000002</c:v>
                </c:pt>
                <c:pt idx="195">
                  <c:v>71.657600000000002</c:v>
                </c:pt>
                <c:pt idx="196">
                  <c:v>69.078900000000004</c:v>
                </c:pt>
                <c:pt idx="197">
                  <c:v>69.6297</c:v>
                </c:pt>
                <c:pt idx="198">
                  <c:v>67.197000000000003</c:v>
                </c:pt>
                <c:pt idx="199">
                  <c:v>67.414599999999993</c:v>
                </c:pt>
                <c:pt idx="200">
                  <c:v>64.893699999999995</c:v>
                </c:pt>
                <c:pt idx="201">
                  <c:v>64.795100000000005</c:v>
                </c:pt>
                <c:pt idx="202">
                  <c:v>64.430300000000003</c:v>
                </c:pt>
                <c:pt idx="203">
                  <c:v>64.476900000000001</c:v>
                </c:pt>
                <c:pt idx="204">
                  <c:v>64.331000000000003</c:v>
                </c:pt>
                <c:pt idx="205">
                  <c:v>57.043399999999998</c:v>
                </c:pt>
                <c:pt idx="206">
                  <c:v>64.945099999999996</c:v>
                </c:pt>
                <c:pt idx="207">
                  <c:v>64.398899999999998</c:v>
                </c:pt>
                <c:pt idx="208">
                  <c:v>65.655500000000004</c:v>
                </c:pt>
                <c:pt idx="209">
                  <c:v>64.967500000000001</c:v>
                </c:pt>
                <c:pt idx="210">
                  <c:v>64.814400000000006</c:v>
                </c:pt>
                <c:pt idx="211">
                  <c:v>64.245699999999999</c:v>
                </c:pt>
                <c:pt idx="212">
                  <c:v>63.6417</c:v>
                </c:pt>
                <c:pt idx="213">
                  <c:v>62.861600000000003</c:v>
                </c:pt>
                <c:pt idx="214">
                  <c:v>65.420699999999997</c:v>
                </c:pt>
                <c:pt idx="215">
                  <c:v>65.190600000000003</c:v>
                </c:pt>
                <c:pt idx="216">
                  <c:v>64.0411</c:v>
                </c:pt>
                <c:pt idx="217">
                  <c:v>61.862400000000001</c:v>
                </c:pt>
                <c:pt idx="218">
                  <c:v>61.278599999999997</c:v>
                </c:pt>
                <c:pt idx="219">
                  <c:v>61.1706</c:v>
                </c:pt>
                <c:pt idx="220">
                  <c:v>63.417200000000001</c:v>
                </c:pt>
                <c:pt idx="221">
                  <c:v>65.887900000000002</c:v>
                </c:pt>
                <c:pt idx="222">
                  <c:v>65.060699999999997</c:v>
                </c:pt>
                <c:pt idx="223">
                  <c:v>65.084400000000002</c:v>
                </c:pt>
                <c:pt idx="224">
                  <c:v>64.319599999999994</c:v>
                </c:pt>
                <c:pt idx="225">
                  <c:v>64.543099999999995</c:v>
                </c:pt>
                <c:pt idx="226">
                  <c:v>65.249700000000004</c:v>
                </c:pt>
                <c:pt idx="227">
                  <c:v>66.599299999999999</c:v>
                </c:pt>
                <c:pt idx="228">
                  <c:v>69.430899999999994</c:v>
                </c:pt>
                <c:pt idx="229">
                  <c:v>68.079800000000006</c:v>
                </c:pt>
                <c:pt idx="230">
                  <c:v>70.852199999999996</c:v>
                </c:pt>
                <c:pt idx="231">
                  <c:v>69.498699999999999</c:v>
                </c:pt>
                <c:pt idx="232">
                  <c:v>67.582599999999999</c:v>
                </c:pt>
                <c:pt idx="233">
                  <c:v>68.412599999999998</c:v>
                </c:pt>
                <c:pt idx="234">
                  <c:v>69.697699999999998</c:v>
                </c:pt>
                <c:pt idx="235">
                  <c:v>65.964500000000001</c:v>
                </c:pt>
                <c:pt idx="236">
                  <c:v>66.9726</c:v>
                </c:pt>
                <c:pt idx="237">
                  <c:v>66.727099999999993</c:v>
                </c:pt>
                <c:pt idx="238">
                  <c:v>68.159400000000005</c:v>
                </c:pt>
                <c:pt idx="239">
                  <c:v>65.290300000000002</c:v>
                </c:pt>
                <c:pt idx="240">
                  <c:v>64.056700000000006</c:v>
                </c:pt>
                <c:pt idx="241">
                  <c:v>66.145600000000002</c:v>
                </c:pt>
                <c:pt idx="242">
                  <c:v>63.020499999999998</c:v>
                </c:pt>
                <c:pt idx="243">
                  <c:v>61.653100000000002</c:v>
                </c:pt>
                <c:pt idx="244">
                  <c:v>59.045000000000002</c:v>
                </c:pt>
                <c:pt idx="245">
                  <c:v>62.443800000000003</c:v>
                </c:pt>
                <c:pt idx="246">
                  <c:v>63.610900000000001</c:v>
                </c:pt>
                <c:pt idx="247">
                  <c:v>65.533699999999996</c:v>
                </c:pt>
                <c:pt idx="248">
                  <c:v>64.645300000000006</c:v>
                </c:pt>
                <c:pt idx="249">
                  <c:v>65.032899999999998</c:v>
                </c:pt>
                <c:pt idx="250">
                  <c:v>67.349299999999999</c:v>
                </c:pt>
                <c:pt idx="251">
                  <c:v>66.3626</c:v>
                </c:pt>
                <c:pt idx="252">
                  <c:v>69.126599999999996</c:v>
                </c:pt>
                <c:pt idx="253">
                  <c:v>68.793000000000006</c:v>
                </c:pt>
                <c:pt idx="254">
                  <c:v>68.225700000000003</c:v>
                </c:pt>
                <c:pt idx="255">
                  <c:v>69.284800000000004</c:v>
                </c:pt>
                <c:pt idx="256">
                  <c:v>70.026899999999998</c:v>
                </c:pt>
                <c:pt idx="257">
                  <c:v>69.005600000000001</c:v>
                </c:pt>
                <c:pt idx="258">
                  <c:v>71.011799999999994</c:v>
                </c:pt>
                <c:pt idx="259">
                  <c:v>70.767099999999999</c:v>
                </c:pt>
                <c:pt idx="260">
                  <c:v>68.826599999999999</c:v>
                </c:pt>
                <c:pt idx="261">
                  <c:v>69.722999999999999</c:v>
                </c:pt>
                <c:pt idx="262">
                  <c:v>68.816000000000003</c:v>
                </c:pt>
                <c:pt idx="263">
                  <c:v>68.343299999999999</c:v>
                </c:pt>
                <c:pt idx="264">
                  <c:v>70.059799999999996</c:v>
                </c:pt>
                <c:pt idx="265">
                  <c:v>63.17</c:v>
                </c:pt>
                <c:pt idx="266">
                  <c:v>64.691500000000005</c:v>
                </c:pt>
                <c:pt idx="267">
                  <c:v>63.8855</c:v>
                </c:pt>
                <c:pt idx="268">
                  <c:v>64.820499999999996</c:v>
                </c:pt>
                <c:pt idx="269">
                  <c:v>65.570300000000003</c:v>
                </c:pt>
                <c:pt idx="270">
                  <c:v>64.278099999999995</c:v>
                </c:pt>
                <c:pt idx="271">
                  <c:v>70.161600000000007</c:v>
                </c:pt>
                <c:pt idx="272">
                  <c:v>69.9255</c:v>
                </c:pt>
                <c:pt idx="273">
                  <c:v>69.7179</c:v>
                </c:pt>
                <c:pt idx="274">
                  <c:v>71.391199999999998</c:v>
                </c:pt>
                <c:pt idx="275">
                  <c:v>70.591800000000006</c:v>
                </c:pt>
                <c:pt idx="276">
                  <c:v>71.735500000000002</c:v>
                </c:pt>
                <c:pt idx="277">
                  <c:v>73.6006</c:v>
                </c:pt>
                <c:pt idx="278">
                  <c:v>72.310199999999995</c:v>
                </c:pt>
                <c:pt idx="279">
                  <c:v>70.221699999999998</c:v>
                </c:pt>
                <c:pt idx="280">
                  <c:v>70.432299999999998</c:v>
                </c:pt>
                <c:pt idx="281">
                  <c:v>68.853099999999998</c:v>
                </c:pt>
                <c:pt idx="282">
                  <c:v>68.353700000000003</c:v>
                </c:pt>
                <c:pt idx="283">
                  <c:v>68.600399999999993</c:v>
                </c:pt>
                <c:pt idx="284">
                  <c:v>69.183199999999999</c:v>
                </c:pt>
                <c:pt idx="285">
                  <c:v>68.713999999999999</c:v>
                </c:pt>
                <c:pt idx="286">
                  <c:v>68.005600000000001</c:v>
                </c:pt>
                <c:pt idx="287">
                  <c:v>68.362700000000004</c:v>
                </c:pt>
                <c:pt idx="288">
                  <c:v>68.9726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52-440B-BAD9-4DD7BD3FED49}"/>
            </c:ext>
          </c:extLst>
        </c:ser>
        <c:ser>
          <c:idx val="3"/>
          <c:order val="3"/>
          <c:tx>
            <c:v>South-west Ave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Averages!$G$3:$G$293</c:f>
              <c:numCache>
                <c:formatCode>0.0</c:formatCode>
                <c:ptCount val="291"/>
                <c:pt idx="0">
                  <c:v>80.612503607876675</c:v>
                </c:pt>
                <c:pt idx="1">
                  <c:v>80.612503607876675</c:v>
                </c:pt>
                <c:pt idx="2">
                  <c:v>80.612503607876675</c:v>
                </c:pt>
                <c:pt idx="3">
                  <c:v>80.612503607876675</c:v>
                </c:pt>
                <c:pt idx="4">
                  <c:v>80.612503607876675</c:v>
                </c:pt>
                <c:pt idx="5">
                  <c:v>80.612503607876675</c:v>
                </c:pt>
                <c:pt idx="6">
                  <c:v>80.612503607876675</c:v>
                </c:pt>
                <c:pt idx="7">
                  <c:v>80.612503607876675</c:v>
                </c:pt>
                <c:pt idx="8">
                  <c:v>80.612503607876675</c:v>
                </c:pt>
                <c:pt idx="9">
                  <c:v>80.612503607876675</c:v>
                </c:pt>
                <c:pt idx="10">
                  <c:v>80.612503607876675</c:v>
                </c:pt>
                <c:pt idx="11">
                  <c:v>80.612503607876675</c:v>
                </c:pt>
                <c:pt idx="12">
                  <c:v>80.612503607876675</c:v>
                </c:pt>
                <c:pt idx="13">
                  <c:v>80.612503607876675</c:v>
                </c:pt>
                <c:pt idx="14">
                  <c:v>80.612503607876675</c:v>
                </c:pt>
                <c:pt idx="15">
                  <c:v>80.612503607876675</c:v>
                </c:pt>
                <c:pt idx="16">
                  <c:v>80.612503607876675</c:v>
                </c:pt>
                <c:pt idx="17">
                  <c:v>80.612503607876675</c:v>
                </c:pt>
                <c:pt idx="18">
                  <c:v>80.612503607876675</c:v>
                </c:pt>
                <c:pt idx="19">
                  <c:v>80.612503607876675</c:v>
                </c:pt>
                <c:pt idx="20">
                  <c:v>80.612503607876675</c:v>
                </c:pt>
                <c:pt idx="21">
                  <c:v>80.612503607876675</c:v>
                </c:pt>
                <c:pt idx="22">
                  <c:v>80.612503607876675</c:v>
                </c:pt>
                <c:pt idx="23">
                  <c:v>80.612503607876675</c:v>
                </c:pt>
                <c:pt idx="24">
                  <c:v>80.612503607876675</c:v>
                </c:pt>
                <c:pt idx="25">
                  <c:v>80.612503607876675</c:v>
                </c:pt>
                <c:pt idx="26">
                  <c:v>80.612503607876675</c:v>
                </c:pt>
                <c:pt idx="27">
                  <c:v>80.612503607876675</c:v>
                </c:pt>
                <c:pt idx="28">
                  <c:v>80.612503607876675</c:v>
                </c:pt>
                <c:pt idx="29">
                  <c:v>80.612503607876675</c:v>
                </c:pt>
                <c:pt idx="30">
                  <c:v>80.612503607876675</c:v>
                </c:pt>
                <c:pt idx="31">
                  <c:v>80.612503607876675</c:v>
                </c:pt>
                <c:pt idx="32">
                  <c:v>80.612503607876675</c:v>
                </c:pt>
                <c:pt idx="33">
                  <c:v>80.612503607876675</c:v>
                </c:pt>
                <c:pt idx="34">
                  <c:v>80.612503607876675</c:v>
                </c:pt>
                <c:pt idx="35">
                  <c:v>80.612503607876675</c:v>
                </c:pt>
                <c:pt idx="36">
                  <c:v>80.612503607876675</c:v>
                </c:pt>
                <c:pt idx="37">
                  <c:v>80.612503607876675</c:v>
                </c:pt>
                <c:pt idx="38">
                  <c:v>80.612503607876675</c:v>
                </c:pt>
                <c:pt idx="39">
                  <c:v>80.612503607876675</c:v>
                </c:pt>
                <c:pt idx="40">
                  <c:v>80.612503607876675</c:v>
                </c:pt>
                <c:pt idx="41">
                  <c:v>80.612503607876675</c:v>
                </c:pt>
                <c:pt idx="42">
                  <c:v>80.612503607876675</c:v>
                </c:pt>
                <c:pt idx="43">
                  <c:v>80.612503607876675</c:v>
                </c:pt>
                <c:pt idx="44">
                  <c:v>80.612503607876675</c:v>
                </c:pt>
                <c:pt idx="45">
                  <c:v>80.612503607876675</c:v>
                </c:pt>
                <c:pt idx="46">
                  <c:v>80.612503607876675</c:v>
                </c:pt>
                <c:pt idx="47">
                  <c:v>80.612503607876675</c:v>
                </c:pt>
                <c:pt idx="48">
                  <c:v>80.612503607876675</c:v>
                </c:pt>
                <c:pt idx="49">
                  <c:v>80.612503607876675</c:v>
                </c:pt>
                <c:pt idx="50">
                  <c:v>80.612503607876675</c:v>
                </c:pt>
                <c:pt idx="51">
                  <c:v>80.612503607876675</c:v>
                </c:pt>
                <c:pt idx="52">
                  <c:v>80.612503607876675</c:v>
                </c:pt>
                <c:pt idx="53">
                  <c:v>80.612503607876675</c:v>
                </c:pt>
                <c:pt idx="54">
                  <c:v>80.612503607876675</c:v>
                </c:pt>
                <c:pt idx="55">
                  <c:v>80.612503607876675</c:v>
                </c:pt>
                <c:pt idx="56">
                  <c:v>80.612503607876675</c:v>
                </c:pt>
                <c:pt idx="57">
                  <c:v>80.612503607876675</c:v>
                </c:pt>
                <c:pt idx="58">
                  <c:v>80.612503607876675</c:v>
                </c:pt>
                <c:pt idx="59">
                  <c:v>80.612503607876675</c:v>
                </c:pt>
                <c:pt idx="60">
                  <c:v>80.612503607876675</c:v>
                </c:pt>
                <c:pt idx="61">
                  <c:v>80.612503607876675</c:v>
                </c:pt>
                <c:pt idx="62">
                  <c:v>80.612503607876675</c:v>
                </c:pt>
                <c:pt idx="63">
                  <c:v>80.612503607876675</c:v>
                </c:pt>
                <c:pt idx="64">
                  <c:v>80.612503607876675</c:v>
                </c:pt>
                <c:pt idx="65">
                  <c:v>80.612503607876675</c:v>
                </c:pt>
                <c:pt idx="66">
                  <c:v>80.612503607876675</c:v>
                </c:pt>
                <c:pt idx="67">
                  <c:v>80.612503607876675</c:v>
                </c:pt>
                <c:pt idx="68">
                  <c:v>80.612503607876675</c:v>
                </c:pt>
                <c:pt idx="69">
                  <c:v>80.612503607876675</c:v>
                </c:pt>
                <c:pt idx="70">
                  <c:v>80.612503607876675</c:v>
                </c:pt>
                <c:pt idx="71">
                  <c:v>80.612503607876675</c:v>
                </c:pt>
                <c:pt idx="72">
                  <c:v>80.612503607876675</c:v>
                </c:pt>
                <c:pt idx="73">
                  <c:v>80.612503607876675</c:v>
                </c:pt>
                <c:pt idx="74">
                  <c:v>80.612503607876675</c:v>
                </c:pt>
                <c:pt idx="75">
                  <c:v>80.612503607876675</c:v>
                </c:pt>
                <c:pt idx="76">
                  <c:v>80.612503607876675</c:v>
                </c:pt>
                <c:pt idx="77">
                  <c:v>80.612503607876675</c:v>
                </c:pt>
                <c:pt idx="78">
                  <c:v>80.612503607876675</c:v>
                </c:pt>
                <c:pt idx="79">
                  <c:v>80.612503607876675</c:v>
                </c:pt>
                <c:pt idx="80">
                  <c:v>80.612503607876675</c:v>
                </c:pt>
                <c:pt idx="81">
                  <c:v>80.612503607876675</c:v>
                </c:pt>
                <c:pt idx="82">
                  <c:v>80.612503607876675</c:v>
                </c:pt>
                <c:pt idx="83">
                  <c:v>80.612503607876675</c:v>
                </c:pt>
                <c:pt idx="84">
                  <c:v>80.612503607876675</c:v>
                </c:pt>
                <c:pt idx="85">
                  <c:v>80.612503607876675</c:v>
                </c:pt>
                <c:pt idx="86">
                  <c:v>80.612503607876675</c:v>
                </c:pt>
                <c:pt idx="87">
                  <c:v>80.612503607876675</c:v>
                </c:pt>
                <c:pt idx="88">
                  <c:v>80.612503607876675</c:v>
                </c:pt>
                <c:pt idx="89">
                  <c:v>80.612503607876675</c:v>
                </c:pt>
                <c:pt idx="90">
                  <c:v>80.612503607876675</c:v>
                </c:pt>
                <c:pt idx="91">
                  <c:v>80.612503607876675</c:v>
                </c:pt>
                <c:pt idx="92">
                  <c:v>80.612503607876675</c:v>
                </c:pt>
                <c:pt idx="93">
                  <c:v>80.612503607876675</c:v>
                </c:pt>
                <c:pt idx="94">
                  <c:v>80.612503607876675</c:v>
                </c:pt>
                <c:pt idx="95">
                  <c:v>80.612503607876675</c:v>
                </c:pt>
                <c:pt idx="96">
                  <c:v>80.612503607876675</c:v>
                </c:pt>
                <c:pt idx="97">
                  <c:v>80.612503607876675</c:v>
                </c:pt>
                <c:pt idx="98">
                  <c:v>80.612503607876675</c:v>
                </c:pt>
                <c:pt idx="99">
                  <c:v>80.612503607876675</c:v>
                </c:pt>
                <c:pt idx="100">
                  <c:v>80.612503607876675</c:v>
                </c:pt>
                <c:pt idx="101">
                  <c:v>80.612503607876675</c:v>
                </c:pt>
                <c:pt idx="102">
                  <c:v>80.612503607876675</c:v>
                </c:pt>
                <c:pt idx="103">
                  <c:v>80.612503607876675</c:v>
                </c:pt>
                <c:pt idx="104">
                  <c:v>80.612503607876675</c:v>
                </c:pt>
                <c:pt idx="105">
                  <c:v>80.612503607876675</c:v>
                </c:pt>
                <c:pt idx="106">
                  <c:v>80.612503607876675</c:v>
                </c:pt>
                <c:pt idx="107">
                  <c:v>80.612503607876675</c:v>
                </c:pt>
                <c:pt idx="108">
                  <c:v>80.612503607876675</c:v>
                </c:pt>
                <c:pt idx="109">
                  <c:v>80.612503607876675</c:v>
                </c:pt>
                <c:pt idx="110">
                  <c:v>80.612503607876675</c:v>
                </c:pt>
                <c:pt idx="111">
                  <c:v>80.612503607876675</c:v>
                </c:pt>
                <c:pt idx="112">
                  <c:v>80.612503607876675</c:v>
                </c:pt>
                <c:pt idx="113">
                  <c:v>80.612503607876675</c:v>
                </c:pt>
                <c:pt idx="114">
                  <c:v>80.612503607876675</c:v>
                </c:pt>
                <c:pt idx="115">
                  <c:v>80.612503607876675</c:v>
                </c:pt>
                <c:pt idx="116">
                  <c:v>80.612503607876675</c:v>
                </c:pt>
                <c:pt idx="117">
                  <c:v>80.612503607876675</c:v>
                </c:pt>
                <c:pt idx="118">
                  <c:v>80.612503607876675</c:v>
                </c:pt>
                <c:pt idx="119">
                  <c:v>80.612503607876675</c:v>
                </c:pt>
                <c:pt idx="120">
                  <c:v>80.612503607876675</c:v>
                </c:pt>
                <c:pt idx="121">
                  <c:v>80.612503607876675</c:v>
                </c:pt>
                <c:pt idx="122">
                  <c:v>80.612503607876675</c:v>
                </c:pt>
                <c:pt idx="123">
                  <c:v>80.612503607876675</c:v>
                </c:pt>
                <c:pt idx="124">
                  <c:v>80.612503607876675</c:v>
                </c:pt>
                <c:pt idx="125">
                  <c:v>80.612503607876675</c:v>
                </c:pt>
                <c:pt idx="126">
                  <c:v>80.612503607876675</c:v>
                </c:pt>
                <c:pt idx="127">
                  <c:v>80.612503607876675</c:v>
                </c:pt>
                <c:pt idx="128">
                  <c:v>80.612503607876675</c:v>
                </c:pt>
                <c:pt idx="129">
                  <c:v>80.612503607876675</c:v>
                </c:pt>
                <c:pt idx="130">
                  <c:v>80.612503607876675</c:v>
                </c:pt>
                <c:pt idx="131">
                  <c:v>80.612503607876675</c:v>
                </c:pt>
                <c:pt idx="132">
                  <c:v>80.612503607876675</c:v>
                </c:pt>
                <c:pt idx="133">
                  <c:v>80.612503607876675</c:v>
                </c:pt>
                <c:pt idx="134">
                  <c:v>80.612503607876675</c:v>
                </c:pt>
                <c:pt idx="135">
                  <c:v>80.612503607876675</c:v>
                </c:pt>
                <c:pt idx="136">
                  <c:v>80.612503607876675</c:v>
                </c:pt>
                <c:pt idx="137">
                  <c:v>80.612503607876675</c:v>
                </c:pt>
                <c:pt idx="138">
                  <c:v>80.612503607876675</c:v>
                </c:pt>
                <c:pt idx="139">
                  <c:v>80.612503607876675</c:v>
                </c:pt>
                <c:pt idx="140">
                  <c:v>80.612503607876675</c:v>
                </c:pt>
                <c:pt idx="141">
                  <c:v>80.612503607876675</c:v>
                </c:pt>
                <c:pt idx="142">
                  <c:v>80.612503607876675</c:v>
                </c:pt>
                <c:pt idx="143">
                  <c:v>80.612503607876675</c:v>
                </c:pt>
                <c:pt idx="144">
                  <c:v>80.612503607876675</c:v>
                </c:pt>
                <c:pt idx="145">
                  <c:v>80.612503607876675</c:v>
                </c:pt>
                <c:pt idx="146">
                  <c:v>80.612503607876675</c:v>
                </c:pt>
                <c:pt idx="147">
                  <c:v>80.612503607876675</c:v>
                </c:pt>
                <c:pt idx="148">
                  <c:v>80.612503607876675</c:v>
                </c:pt>
                <c:pt idx="149">
                  <c:v>80.612503607876675</c:v>
                </c:pt>
                <c:pt idx="150">
                  <c:v>80.612503607876675</c:v>
                </c:pt>
                <c:pt idx="151">
                  <c:v>80.612503607876675</c:v>
                </c:pt>
                <c:pt idx="152">
                  <c:v>80.612503607876675</c:v>
                </c:pt>
                <c:pt idx="153">
                  <c:v>80.612503607876675</c:v>
                </c:pt>
                <c:pt idx="154">
                  <c:v>80.612503607876675</c:v>
                </c:pt>
                <c:pt idx="155">
                  <c:v>80.612503607876675</c:v>
                </c:pt>
                <c:pt idx="156">
                  <c:v>80.612503607876675</c:v>
                </c:pt>
                <c:pt idx="157">
                  <c:v>80.612503607876675</c:v>
                </c:pt>
                <c:pt idx="158">
                  <c:v>80.612503607876675</c:v>
                </c:pt>
                <c:pt idx="159">
                  <c:v>80.612503607876675</c:v>
                </c:pt>
                <c:pt idx="160">
                  <c:v>80.612503607876675</c:v>
                </c:pt>
                <c:pt idx="161">
                  <c:v>80.612503607876675</c:v>
                </c:pt>
                <c:pt idx="162">
                  <c:v>80.612503607876675</c:v>
                </c:pt>
                <c:pt idx="163">
                  <c:v>80.612503607876675</c:v>
                </c:pt>
                <c:pt idx="164">
                  <c:v>80.612503607876675</c:v>
                </c:pt>
                <c:pt idx="165">
                  <c:v>80.612503607876675</c:v>
                </c:pt>
                <c:pt idx="166">
                  <c:v>80.612503607876675</c:v>
                </c:pt>
                <c:pt idx="167">
                  <c:v>80.612503607876675</c:v>
                </c:pt>
                <c:pt idx="168">
                  <c:v>80.612503607876675</c:v>
                </c:pt>
                <c:pt idx="169">
                  <c:v>80.612503607876675</c:v>
                </c:pt>
                <c:pt idx="170">
                  <c:v>80.612503607876675</c:v>
                </c:pt>
                <c:pt idx="171">
                  <c:v>80.612503607876675</c:v>
                </c:pt>
                <c:pt idx="172">
                  <c:v>80.612503607876675</c:v>
                </c:pt>
                <c:pt idx="173">
                  <c:v>80.612503607876675</c:v>
                </c:pt>
                <c:pt idx="174">
                  <c:v>80.612503607876675</c:v>
                </c:pt>
                <c:pt idx="175">
                  <c:v>80.612503607876675</c:v>
                </c:pt>
                <c:pt idx="176">
                  <c:v>80.612503607876675</c:v>
                </c:pt>
                <c:pt idx="177">
                  <c:v>80.612503607876675</c:v>
                </c:pt>
                <c:pt idx="178">
                  <c:v>80.612503607876675</c:v>
                </c:pt>
                <c:pt idx="179">
                  <c:v>80.612503607876675</c:v>
                </c:pt>
                <c:pt idx="180">
                  <c:v>80.612503607876675</c:v>
                </c:pt>
                <c:pt idx="181">
                  <c:v>80.612503607876675</c:v>
                </c:pt>
                <c:pt idx="182">
                  <c:v>80.612503607876675</c:v>
                </c:pt>
                <c:pt idx="183">
                  <c:v>80.612503607876675</c:v>
                </c:pt>
                <c:pt idx="184">
                  <c:v>80.612503607876675</c:v>
                </c:pt>
                <c:pt idx="185">
                  <c:v>80.612503607876675</c:v>
                </c:pt>
                <c:pt idx="186">
                  <c:v>80.612503607876675</c:v>
                </c:pt>
                <c:pt idx="187">
                  <c:v>80.612503607876675</c:v>
                </c:pt>
                <c:pt idx="188">
                  <c:v>80.612503607876675</c:v>
                </c:pt>
                <c:pt idx="189">
                  <c:v>80.612503607876675</c:v>
                </c:pt>
                <c:pt idx="190">
                  <c:v>80.612503607876675</c:v>
                </c:pt>
                <c:pt idx="191">
                  <c:v>80.612503607876675</c:v>
                </c:pt>
                <c:pt idx="192">
                  <c:v>80.612503607876675</c:v>
                </c:pt>
                <c:pt idx="193">
                  <c:v>80.612503607876675</c:v>
                </c:pt>
                <c:pt idx="194">
                  <c:v>80.612503607876675</c:v>
                </c:pt>
                <c:pt idx="195">
                  <c:v>80.612503607876675</c:v>
                </c:pt>
                <c:pt idx="196">
                  <c:v>80.612503607876675</c:v>
                </c:pt>
                <c:pt idx="197">
                  <c:v>80.612503607876675</c:v>
                </c:pt>
                <c:pt idx="198">
                  <c:v>80.612503607876675</c:v>
                </c:pt>
                <c:pt idx="199">
                  <c:v>80.612503607876675</c:v>
                </c:pt>
                <c:pt idx="200">
                  <c:v>80.612503607876675</c:v>
                </c:pt>
                <c:pt idx="201">
                  <c:v>80.612503607876675</c:v>
                </c:pt>
                <c:pt idx="202">
                  <c:v>80.612503607876675</c:v>
                </c:pt>
                <c:pt idx="203">
                  <c:v>80.612503607876675</c:v>
                </c:pt>
                <c:pt idx="204">
                  <c:v>80.612503607876675</c:v>
                </c:pt>
                <c:pt idx="205">
                  <c:v>80.612503607876675</c:v>
                </c:pt>
                <c:pt idx="206">
                  <c:v>80.612503607876675</c:v>
                </c:pt>
                <c:pt idx="207">
                  <c:v>80.612503607876675</c:v>
                </c:pt>
                <c:pt idx="208">
                  <c:v>80.612503607876675</c:v>
                </c:pt>
                <c:pt idx="209">
                  <c:v>80.612503607876675</c:v>
                </c:pt>
                <c:pt idx="210">
                  <c:v>80.612503607876675</c:v>
                </c:pt>
                <c:pt idx="211">
                  <c:v>80.612503607876675</c:v>
                </c:pt>
                <c:pt idx="212">
                  <c:v>80.612503607876675</c:v>
                </c:pt>
                <c:pt idx="213">
                  <c:v>80.612503607876675</c:v>
                </c:pt>
                <c:pt idx="214">
                  <c:v>80.612503607876675</c:v>
                </c:pt>
                <c:pt idx="215">
                  <c:v>80.612503607876675</c:v>
                </c:pt>
                <c:pt idx="216">
                  <c:v>80.612503607876675</c:v>
                </c:pt>
                <c:pt idx="217">
                  <c:v>80.612503607876675</c:v>
                </c:pt>
                <c:pt idx="218">
                  <c:v>80.612503607876675</c:v>
                </c:pt>
                <c:pt idx="219">
                  <c:v>80.612503607876675</c:v>
                </c:pt>
                <c:pt idx="220">
                  <c:v>80.612503607876675</c:v>
                </c:pt>
                <c:pt idx="221">
                  <c:v>80.612503607876675</c:v>
                </c:pt>
                <c:pt idx="222">
                  <c:v>80.612503607876675</c:v>
                </c:pt>
                <c:pt idx="223">
                  <c:v>80.612503607876675</c:v>
                </c:pt>
                <c:pt idx="224">
                  <c:v>80.612503607876675</c:v>
                </c:pt>
                <c:pt idx="225">
                  <c:v>80.612503607876675</c:v>
                </c:pt>
                <c:pt idx="226">
                  <c:v>80.612503607876675</c:v>
                </c:pt>
                <c:pt idx="227">
                  <c:v>80.612503607876675</c:v>
                </c:pt>
                <c:pt idx="228">
                  <c:v>80.612503607876675</c:v>
                </c:pt>
                <c:pt idx="229">
                  <c:v>80.612503607876675</c:v>
                </c:pt>
                <c:pt idx="230">
                  <c:v>80.612503607876675</c:v>
                </c:pt>
                <c:pt idx="231">
                  <c:v>80.612503607876675</c:v>
                </c:pt>
                <c:pt idx="232">
                  <c:v>80.612503607876675</c:v>
                </c:pt>
                <c:pt idx="233">
                  <c:v>80.612503607876675</c:v>
                </c:pt>
                <c:pt idx="234">
                  <c:v>80.612503607876675</c:v>
                </c:pt>
                <c:pt idx="235">
                  <c:v>80.612503607876675</c:v>
                </c:pt>
                <c:pt idx="236">
                  <c:v>80.612503607876675</c:v>
                </c:pt>
                <c:pt idx="237">
                  <c:v>80.612503607876675</c:v>
                </c:pt>
                <c:pt idx="238">
                  <c:v>80.612503607876675</c:v>
                </c:pt>
                <c:pt idx="239">
                  <c:v>80.612503607876675</c:v>
                </c:pt>
                <c:pt idx="240">
                  <c:v>80.612503607876675</c:v>
                </c:pt>
                <c:pt idx="241">
                  <c:v>80.612503607876675</c:v>
                </c:pt>
                <c:pt idx="242">
                  <c:v>80.612503607876675</c:v>
                </c:pt>
                <c:pt idx="243">
                  <c:v>80.612503607876675</c:v>
                </c:pt>
                <c:pt idx="244">
                  <c:v>80.612503607876675</c:v>
                </c:pt>
                <c:pt idx="245">
                  <c:v>80.612503607876675</c:v>
                </c:pt>
                <c:pt idx="246">
                  <c:v>80.612503607876675</c:v>
                </c:pt>
                <c:pt idx="247">
                  <c:v>80.612503607876675</c:v>
                </c:pt>
                <c:pt idx="248">
                  <c:v>80.612503607876675</c:v>
                </c:pt>
                <c:pt idx="249">
                  <c:v>80.612503607876675</c:v>
                </c:pt>
                <c:pt idx="250">
                  <c:v>80.612503607876675</c:v>
                </c:pt>
                <c:pt idx="251">
                  <c:v>80.612503607876675</c:v>
                </c:pt>
                <c:pt idx="252">
                  <c:v>80.612503607876675</c:v>
                </c:pt>
                <c:pt idx="253">
                  <c:v>80.612503607876675</c:v>
                </c:pt>
                <c:pt idx="254">
                  <c:v>80.612503607876675</c:v>
                </c:pt>
                <c:pt idx="255">
                  <c:v>80.612503607876675</c:v>
                </c:pt>
                <c:pt idx="256">
                  <c:v>80.612503607876675</c:v>
                </c:pt>
                <c:pt idx="257">
                  <c:v>80.612503607876675</c:v>
                </c:pt>
                <c:pt idx="258">
                  <c:v>80.612503607876675</c:v>
                </c:pt>
                <c:pt idx="259">
                  <c:v>80.612503607876675</c:v>
                </c:pt>
                <c:pt idx="260">
                  <c:v>80.612503607876675</c:v>
                </c:pt>
                <c:pt idx="261">
                  <c:v>80.612503607876675</c:v>
                </c:pt>
                <c:pt idx="262">
                  <c:v>80.612503607876675</c:v>
                </c:pt>
                <c:pt idx="263">
                  <c:v>80.612503607876675</c:v>
                </c:pt>
                <c:pt idx="264">
                  <c:v>80.612503607876675</c:v>
                </c:pt>
                <c:pt idx="265">
                  <c:v>80.612503607876675</c:v>
                </c:pt>
                <c:pt idx="266">
                  <c:v>80.612503607876675</c:v>
                </c:pt>
                <c:pt idx="267">
                  <c:v>80.612503607876675</c:v>
                </c:pt>
                <c:pt idx="268">
                  <c:v>80.612503607876675</c:v>
                </c:pt>
                <c:pt idx="269">
                  <c:v>80.612503607876675</c:v>
                </c:pt>
                <c:pt idx="270">
                  <c:v>80.612503607876675</c:v>
                </c:pt>
                <c:pt idx="271">
                  <c:v>80.612503607876675</c:v>
                </c:pt>
                <c:pt idx="272">
                  <c:v>80.612503607876675</c:v>
                </c:pt>
                <c:pt idx="273">
                  <c:v>80.612503607876675</c:v>
                </c:pt>
                <c:pt idx="274">
                  <c:v>80.612503607876675</c:v>
                </c:pt>
                <c:pt idx="275">
                  <c:v>80.612503607876675</c:v>
                </c:pt>
                <c:pt idx="276">
                  <c:v>80.612503607876675</c:v>
                </c:pt>
                <c:pt idx="277">
                  <c:v>80.612503607876675</c:v>
                </c:pt>
                <c:pt idx="278">
                  <c:v>80.612503607876675</c:v>
                </c:pt>
                <c:pt idx="279">
                  <c:v>80.612503607876675</c:v>
                </c:pt>
                <c:pt idx="280">
                  <c:v>80.612503607876675</c:v>
                </c:pt>
                <c:pt idx="281">
                  <c:v>80.612503607876675</c:v>
                </c:pt>
                <c:pt idx="282">
                  <c:v>80.612503607876675</c:v>
                </c:pt>
                <c:pt idx="283">
                  <c:v>80.612503607876675</c:v>
                </c:pt>
                <c:pt idx="284">
                  <c:v>80.612503607876675</c:v>
                </c:pt>
                <c:pt idx="285">
                  <c:v>80.612503607876675</c:v>
                </c:pt>
                <c:pt idx="286">
                  <c:v>80.612503607876675</c:v>
                </c:pt>
                <c:pt idx="287">
                  <c:v>80.612503607876675</c:v>
                </c:pt>
                <c:pt idx="288">
                  <c:v>80.612503607876675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52-440B-BAD9-4DD7BD3FED49}"/>
            </c:ext>
          </c:extLst>
        </c:ser>
        <c:ser>
          <c:idx val="4"/>
          <c:order val="4"/>
          <c:tx>
            <c:v>Eastern Average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Averages!$N$3:$N$293</c:f>
              <c:numCache>
                <c:formatCode>0.0</c:formatCode>
                <c:ptCount val="291"/>
                <c:pt idx="0">
                  <c:v>77.135146507907024</c:v>
                </c:pt>
                <c:pt idx="1">
                  <c:v>77.135146507907024</c:v>
                </c:pt>
                <c:pt idx="2">
                  <c:v>77.135146507907024</c:v>
                </c:pt>
                <c:pt idx="3">
                  <c:v>77.135146507907024</c:v>
                </c:pt>
                <c:pt idx="4">
                  <c:v>77.135146507907024</c:v>
                </c:pt>
                <c:pt idx="5">
                  <c:v>77.135146507907024</c:v>
                </c:pt>
                <c:pt idx="6">
                  <c:v>77.135146507907024</c:v>
                </c:pt>
                <c:pt idx="7">
                  <c:v>77.135146507907024</c:v>
                </c:pt>
                <c:pt idx="8">
                  <c:v>77.135146507907024</c:v>
                </c:pt>
                <c:pt idx="9">
                  <c:v>77.135146507907024</c:v>
                </c:pt>
                <c:pt idx="10">
                  <c:v>77.135146507907024</c:v>
                </c:pt>
                <c:pt idx="11">
                  <c:v>77.135146507907024</c:v>
                </c:pt>
                <c:pt idx="12">
                  <c:v>77.135146507907024</c:v>
                </c:pt>
                <c:pt idx="13">
                  <c:v>77.135146507907024</c:v>
                </c:pt>
                <c:pt idx="14">
                  <c:v>77.135146507907024</c:v>
                </c:pt>
                <c:pt idx="15">
                  <c:v>77.135146507907024</c:v>
                </c:pt>
                <c:pt idx="16">
                  <c:v>77.135146507907024</c:v>
                </c:pt>
                <c:pt idx="17">
                  <c:v>77.135146507907024</c:v>
                </c:pt>
                <c:pt idx="18">
                  <c:v>77.135146507907024</c:v>
                </c:pt>
                <c:pt idx="19">
                  <c:v>77.135146507907024</c:v>
                </c:pt>
                <c:pt idx="20">
                  <c:v>77.135146507907024</c:v>
                </c:pt>
                <c:pt idx="21">
                  <c:v>77.135146507907024</c:v>
                </c:pt>
                <c:pt idx="22">
                  <c:v>77.135146507907024</c:v>
                </c:pt>
                <c:pt idx="23">
                  <c:v>77.135146507907024</c:v>
                </c:pt>
                <c:pt idx="24">
                  <c:v>77.135146507907024</c:v>
                </c:pt>
                <c:pt idx="25">
                  <c:v>77.135146507907024</c:v>
                </c:pt>
                <c:pt idx="26">
                  <c:v>77.135146507907024</c:v>
                </c:pt>
                <c:pt idx="27">
                  <c:v>77.135146507907024</c:v>
                </c:pt>
                <c:pt idx="28">
                  <c:v>77.135146507907024</c:v>
                </c:pt>
                <c:pt idx="29">
                  <c:v>77.135146507907024</c:v>
                </c:pt>
                <c:pt idx="30">
                  <c:v>77.135146507907024</c:v>
                </c:pt>
                <c:pt idx="31">
                  <c:v>77.135146507907024</c:v>
                </c:pt>
                <c:pt idx="32">
                  <c:v>77.135146507907024</c:v>
                </c:pt>
                <c:pt idx="33">
                  <c:v>77.135146507907024</c:v>
                </c:pt>
                <c:pt idx="34">
                  <c:v>77.135146507907024</c:v>
                </c:pt>
                <c:pt idx="35">
                  <c:v>77.135146507907024</c:v>
                </c:pt>
                <c:pt idx="36">
                  <c:v>77.135146507907024</c:v>
                </c:pt>
                <c:pt idx="37">
                  <c:v>77.135146507907024</c:v>
                </c:pt>
                <c:pt idx="38">
                  <c:v>77.135146507907024</c:v>
                </c:pt>
                <c:pt idx="39">
                  <c:v>77.135146507907024</c:v>
                </c:pt>
                <c:pt idx="40">
                  <c:v>77.135146507907024</c:v>
                </c:pt>
                <c:pt idx="41">
                  <c:v>77.135146507907024</c:v>
                </c:pt>
                <c:pt idx="42">
                  <c:v>77.135146507907024</c:v>
                </c:pt>
                <c:pt idx="43">
                  <c:v>77.135146507907024</c:v>
                </c:pt>
                <c:pt idx="44">
                  <c:v>77.135146507907024</c:v>
                </c:pt>
                <c:pt idx="45">
                  <c:v>77.135146507907024</c:v>
                </c:pt>
                <c:pt idx="46">
                  <c:v>77.135146507907024</c:v>
                </c:pt>
                <c:pt idx="47">
                  <c:v>77.135146507907024</c:v>
                </c:pt>
                <c:pt idx="48">
                  <c:v>77.135146507907024</c:v>
                </c:pt>
                <c:pt idx="49">
                  <c:v>77.135146507907024</c:v>
                </c:pt>
                <c:pt idx="50">
                  <c:v>77.135146507907024</c:v>
                </c:pt>
                <c:pt idx="51">
                  <c:v>77.135146507907024</c:v>
                </c:pt>
                <c:pt idx="52">
                  <c:v>77.135146507907024</c:v>
                </c:pt>
                <c:pt idx="53">
                  <c:v>77.135146507907024</c:v>
                </c:pt>
                <c:pt idx="54">
                  <c:v>77.135146507907024</c:v>
                </c:pt>
                <c:pt idx="55">
                  <c:v>77.135146507907024</c:v>
                </c:pt>
                <c:pt idx="56">
                  <c:v>77.135146507907024</c:v>
                </c:pt>
                <c:pt idx="57">
                  <c:v>77.135146507907024</c:v>
                </c:pt>
                <c:pt idx="58">
                  <c:v>77.135146507907024</c:v>
                </c:pt>
                <c:pt idx="59">
                  <c:v>77.135146507907024</c:v>
                </c:pt>
                <c:pt idx="60">
                  <c:v>77.135146507907024</c:v>
                </c:pt>
                <c:pt idx="61">
                  <c:v>77.135146507907024</c:v>
                </c:pt>
                <c:pt idx="62">
                  <c:v>77.135146507907024</c:v>
                </c:pt>
                <c:pt idx="63">
                  <c:v>77.135146507907024</c:v>
                </c:pt>
                <c:pt idx="64">
                  <c:v>77.135146507907024</c:v>
                </c:pt>
                <c:pt idx="65">
                  <c:v>77.135146507907024</c:v>
                </c:pt>
                <c:pt idx="66">
                  <c:v>77.135146507907024</c:v>
                </c:pt>
                <c:pt idx="67">
                  <c:v>77.135146507907024</c:v>
                </c:pt>
                <c:pt idx="68">
                  <c:v>77.135146507907024</c:v>
                </c:pt>
                <c:pt idx="69">
                  <c:v>77.135146507907024</c:v>
                </c:pt>
                <c:pt idx="70">
                  <c:v>77.135146507907024</c:v>
                </c:pt>
                <c:pt idx="71">
                  <c:v>77.135146507907024</c:v>
                </c:pt>
                <c:pt idx="72">
                  <c:v>77.135146507907024</c:v>
                </c:pt>
                <c:pt idx="73">
                  <c:v>77.135146507907024</c:v>
                </c:pt>
                <c:pt idx="74">
                  <c:v>77.135146507907024</c:v>
                </c:pt>
                <c:pt idx="75">
                  <c:v>77.135146507907024</c:v>
                </c:pt>
                <c:pt idx="76">
                  <c:v>77.135146507907024</c:v>
                </c:pt>
                <c:pt idx="77">
                  <c:v>77.135146507907024</c:v>
                </c:pt>
                <c:pt idx="78">
                  <c:v>77.135146507907024</c:v>
                </c:pt>
                <c:pt idx="79">
                  <c:v>77.135146507907024</c:v>
                </c:pt>
                <c:pt idx="80">
                  <c:v>77.135146507907024</c:v>
                </c:pt>
                <c:pt idx="81">
                  <c:v>77.135146507907024</c:v>
                </c:pt>
                <c:pt idx="82">
                  <c:v>77.135146507907024</c:v>
                </c:pt>
                <c:pt idx="83">
                  <c:v>77.135146507907024</c:v>
                </c:pt>
                <c:pt idx="84">
                  <c:v>77.135146507907024</c:v>
                </c:pt>
                <c:pt idx="85">
                  <c:v>77.135146507907024</c:v>
                </c:pt>
                <c:pt idx="86">
                  <c:v>77.135146507907024</c:v>
                </c:pt>
                <c:pt idx="87">
                  <c:v>77.135146507907024</c:v>
                </c:pt>
                <c:pt idx="88">
                  <c:v>77.135146507907024</c:v>
                </c:pt>
                <c:pt idx="89">
                  <c:v>77.135146507907024</c:v>
                </c:pt>
                <c:pt idx="90">
                  <c:v>77.135146507907024</c:v>
                </c:pt>
                <c:pt idx="91">
                  <c:v>77.135146507907024</c:v>
                </c:pt>
                <c:pt idx="92">
                  <c:v>77.135146507907024</c:v>
                </c:pt>
                <c:pt idx="93">
                  <c:v>77.135146507907024</c:v>
                </c:pt>
                <c:pt idx="94">
                  <c:v>77.135146507907024</c:v>
                </c:pt>
                <c:pt idx="95">
                  <c:v>77.135146507907024</c:v>
                </c:pt>
                <c:pt idx="96">
                  <c:v>77.135146507907024</c:v>
                </c:pt>
                <c:pt idx="97">
                  <c:v>77.135146507907024</c:v>
                </c:pt>
                <c:pt idx="98">
                  <c:v>77.135146507907024</c:v>
                </c:pt>
                <c:pt idx="99">
                  <c:v>77.135146507907024</c:v>
                </c:pt>
                <c:pt idx="100">
                  <c:v>77.135146507907024</c:v>
                </c:pt>
                <c:pt idx="101">
                  <c:v>77.135146507907024</c:v>
                </c:pt>
                <c:pt idx="102">
                  <c:v>77.135146507907024</c:v>
                </c:pt>
                <c:pt idx="103">
                  <c:v>77.135146507907024</c:v>
                </c:pt>
                <c:pt idx="104">
                  <c:v>77.135146507907024</c:v>
                </c:pt>
                <c:pt idx="105">
                  <c:v>77.135146507907024</c:v>
                </c:pt>
                <c:pt idx="106">
                  <c:v>77.135146507907024</c:v>
                </c:pt>
                <c:pt idx="107">
                  <c:v>77.135146507907024</c:v>
                </c:pt>
                <c:pt idx="108">
                  <c:v>77.135146507907024</c:v>
                </c:pt>
                <c:pt idx="109">
                  <c:v>77.135146507907024</c:v>
                </c:pt>
                <c:pt idx="110">
                  <c:v>77.135146507907024</c:v>
                </c:pt>
                <c:pt idx="111">
                  <c:v>77.135146507907024</c:v>
                </c:pt>
                <c:pt idx="112">
                  <c:v>77.135146507907024</c:v>
                </c:pt>
                <c:pt idx="113">
                  <c:v>77.135146507907024</c:v>
                </c:pt>
                <c:pt idx="114">
                  <c:v>77.135146507907024</c:v>
                </c:pt>
                <c:pt idx="115">
                  <c:v>77.135146507907024</c:v>
                </c:pt>
                <c:pt idx="116">
                  <c:v>77.135146507907024</c:v>
                </c:pt>
                <c:pt idx="117">
                  <c:v>77.135146507907024</c:v>
                </c:pt>
                <c:pt idx="118">
                  <c:v>77.135146507907024</c:v>
                </c:pt>
                <c:pt idx="119">
                  <c:v>77.135146507907024</c:v>
                </c:pt>
                <c:pt idx="120">
                  <c:v>77.135146507907024</c:v>
                </c:pt>
                <c:pt idx="121">
                  <c:v>77.135146507907024</c:v>
                </c:pt>
                <c:pt idx="122">
                  <c:v>77.135146507907024</c:v>
                </c:pt>
                <c:pt idx="123">
                  <c:v>77.135146507907024</c:v>
                </c:pt>
                <c:pt idx="124">
                  <c:v>77.135146507907024</c:v>
                </c:pt>
                <c:pt idx="125">
                  <c:v>77.135146507907024</c:v>
                </c:pt>
                <c:pt idx="126">
                  <c:v>77.135146507907024</c:v>
                </c:pt>
                <c:pt idx="127">
                  <c:v>77.135146507907024</c:v>
                </c:pt>
                <c:pt idx="128">
                  <c:v>77.135146507907024</c:v>
                </c:pt>
                <c:pt idx="129">
                  <c:v>77.135146507907024</c:v>
                </c:pt>
                <c:pt idx="130">
                  <c:v>77.135146507907024</c:v>
                </c:pt>
                <c:pt idx="131">
                  <c:v>77.135146507907024</c:v>
                </c:pt>
                <c:pt idx="132">
                  <c:v>77.135146507907024</c:v>
                </c:pt>
                <c:pt idx="133">
                  <c:v>77.135146507907024</c:v>
                </c:pt>
                <c:pt idx="134">
                  <c:v>77.135146507907024</c:v>
                </c:pt>
                <c:pt idx="135">
                  <c:v>77.135146507907024</c:v>
                </c:pt>
                <c:pt idx="136">
                  <c:v>77.135146507907024</c:v>
                </c:pt>
                <c:pt idx="137">
                  <c:v>77.135146507907024</c:v>
                </c:pt>
                <c:pt idx="138">
                  <c:v>77.135146507907024</c:v>
                </c:pt>
                <c:pt idx="139">
                  <c:v>77.135146507907024</c:v>
                </c:pt>
                <c:pt idx="140">
                  <c:v>77.135146507907024</c:v>
                </c:pt>
                <c:pt idx="141">
                  <c:v>77.135146507907024</c:v>
                </c:pt>
                <c:pt idx="142">
                  <c:v>77.135146507907024</c:v>
                </c:pt>
                <c:pt idx="143">
                  <c:v>77.135146507907024</c:v>
                </c:pt>
                <c:pt idx="144">
                  <c:v>77.135146507907024</c:v>
                </c:pt>
                <c:pt idx="145">
                  <c:v>77.135146507907024</c:v>
                </c:pt>
                <c:pt idx="146">
                  <c:v>77.135146507907024</c:v>
                </c:pt>
                <c:pt idx="147">
                  <c:v>77.135146507907024</c:v>
                </c:pt>
                <c:pt idx="148">
                  <c:v>77.135146507907024</c:v>
                </c:pt>
                <c:pt idx="149">
                  <c:v>77.135146507907024</c:v>
                </c:pt>
                <c:pt idx="150">
                  <c:v>77.135146507907024</c:v>
                </c:pt>
                <c:pt idx="151">
                  <c:v>77.135146507907024</c:v>
                </c:pt>
                <c:pt idx="152">
                  <c:v>77.135146507907024</c:v>
                </c:pt>
                <c:pt idx="153">
                  <c:v>77.135146507907024</c:v>
                </c:pt>
                <c:pt idx="154">
                  <c:v>77.135146507907024</c:v>
                </c:pt>
                <c:pt idx="155">
                  <c:v>77.135146507907024</c:v>
                </c:pt>
                <c:pt idx="156">
                  <c:v>77.135146507907024</c:v>
                </c:pt>
                <c:pt idx="157">
                  <c:v>77.135146507907024</c:v>
                </c:pt>
                <c:pt idx="158">
                  <c:v>77.135146507907024</c:v>
                </c:pt>
                <c:pt idx="159">
                  <c:v>77.135146507907024</c:v>
                </c:pt>
                <c:pt idx="160">
                  <c:v>77.135146507907024</c:v>
                </c:pt>
                <c:pt idx="161">
                  <c:v>77.135146507907024</c:v>
                </c:pt>
                <c:pt idx="162">
                  <c:v>77.135146507907024</c:v>
                </c:pt>
                <c:pt idx="163">
                  <c:v>77.135146507907024</c:v>
                </c:pt>
                <c:pt idx="164">
                  <c:v>77.135146507907024</c:v>
                </c:pt>
                <c:pt idx="165">
                  <c:v>77.135146507907024</c:v>
                </c:pt>
                <c:pt idx="166">
                  <c:v>77.135146507907024</c:v>
                </c:pt>
                <c:pt idx="167">
                  <c:v>77.135146507907024</c:v>
                </c:pt>
                <c:pt idx="168">
                  <c:v>77.135146507907024</c:v>
                </c:pt>
                <c:pt idx="169">
                  <c:v>77.135146507907024</c:v>
                </c:pt>
                <c:pt idx="170">
                  <c:v>77.135146507907024</c:v>
                </c:pt>
                <c:pt idx="171">
                  <c:v>77.135146507907024</c:v>
                </c:pt>
                <c:pt idx="172">
                  <c:v>77.135146507907024</c:v>
                </c:pt>
                <c:pt idx="173">
                  <c:v>77.135146507907024</c:v>
                </c:pt>
                <c:pt idx="174">
                  <c:v>77.135146507907024</c:v>
                </c:pt>
                <c:pt idx="175">
                  <c:v>77.135146507907024</c:v>
                </c:pt>
                <c:pt idx="176">
                  <c:v>77.135146507907024</c:v>
                </c:pt>
                <c:pt idx="177">
                  <c:v>77.135146507907024</c:v>
                </c:pt>
                <c:pt idx="178">
                  <c:v>77.135146507907024</c:v>
                </c:pt>
                <c:pt idx="179">
                  <c:v>77.135146507907024</c:v>
                </c:pt>
                <c:pt idx="180">
                  <c:v>77.135146507907024</c:v>
                </c:pt>
                <c:pt idx="181">
                  <c:v>77.135146507907024</c:v>
                </c:pt>
                <c:pt idx="182">
                  <c:v>77.135146507907024</c:v>
                </c:pt>
                <c:pt idx="183">
                  <c:v>77.135146507907024</c:v>
                </c:pt>
                <c:pt idx="184">
                  <c:v>77.135146507907024</c:v>
                </c:pt>
                <c:pt idx="185">
                  <c:v>77.135146507907024</c:v>
                </c:pt>
                <c:pt idx="186">
                  <c:v>77.135146507907024</c:v>
                </c:pt>
                <c:pt idx="187">
                  <c:v>77.135146507907024</c:v>
                </c:pt>
                <c:pt idx="188">
                  <c:v>77.135146507907024</c:v>
                </c:pt>
                <c:pt idx="189">
                  <c:v>77.135146507907024</c:v>
                </c:pt>
                <c:pt idx="190">
                  <c:v>77.135146507907024</c:v>
                </c:pt>
                <c:pt idx="191">
                  <c:v>77.135146507907024</c:v>
                </c:pt>
                <c:pt idx="192">
                  <c:v>77.135146507907024</c:v>
                </c:pt>
                <c:pt idx="193">
                  <c:v>77.135146507907024</c:v>
                </c:pt>
                <c:pt idx="194">
                  <c:v>77.135146507907024</c:v>
                </c:pt>
                <c:pt idx="195">
                  <c:v>77.135146507907024</c:v>
                </c:pt>
                <c:pt idx="196">
                  <c:v>77.135146507907024</c:v>
                </c:pt>
                <c:pt idx="197">
                  <c:v>77.135146507907024</c:v>
                </c:pt>
                <c:pt idx="198">
                  <c:v>77.135146507907024</c:v>
                </c:pt>
                <c:pt idx="199">
                  <c:v>77.135146507907024</c:v>
                </c:pt>
                <c:pt idx="200">
                  <c:v>77.135146507907024</c:v>
                </c:pt>
                <c:pt idx="201">
                  <c:v>77.135146507907024</c:v>
                </c:pt>
                <c:pt idx="202">
                  <c:v>77.135146507907024</c:v>
                </c:pt>
                <c:pt idx="203">
                  <c:v>77.135146507907024</c:v>
                </c:pt>
                <c:pt idx="204">
                  <c:v>77.135146507907024</c:v>
                </c:pt>
                <c:pt idx="205">
                  <c:v>77.135146507907024</c:v>
                </c:pt>
                <c:pt idx="206">
                  <c:v>77.135146507907024</c:v>
                </c:pt>
                <c:pt idx="207">
                  <c:v>77.135146507907024</c:v>
                </c:pt>
                <c:pt idx="208">
                  <c:v>77.135146507907024</c:v>
                </c:pt>
                <c:pt idx="209">
                  <c:v>77.135146507907024</c:v>
                </c:pt>
                <c:pt idx="210">
                  <c:v>77.135146507907024</c:v>
                </c:pt>
                <c:pt idx="211">
                  <c:v>77.135146507907024</c:v>
                </c:pt>
                <c:pt idx="212">
                  <c:v>77.135146507907024</c:v>
                </c:pt>
                <c:pt idx="213">
                  <c:v>77.135146507907024</c:v>
                </c:pt>
                <c:pt idx="214">
                  <c:v>77.135146507907024</c:v>
                </c:pt>
                <c:pt idx="215">
                  <c:v>77.135146507907024</c:v>
                </c:pt>
                <c:pt idx="216">
                  <c:v>77.135146507907024</c:v>
                </c:pt>
                <c:pt idx="217">
                  <c:v>77.135146507907024</c:v>
                </c:pt>
                <c:pt idx="218">
                  <c:v>77.135146507907024</c:v>
                </c:pt>
                <c:pt idx="219">
                  <c:v>77.135146507907024</c:v>
                </c:pt>
                <c:pt idx="220">
                  <c:v>77.135146507907024</c:v>
                </c:pt>
                <c:pt idx="221">
                  <c:v>77.135146507907024</c:v>
                </c:pt>
                <c:pt idx="222">
                  <c:v>77.135146507907024</c:v>
                </c:pt>
                <c:pt idx="223">
                  <c:v>77.135146507907024</c:v>
                </c:pt>
                <c:pt idx="224">
                  <c:v>77.135146507907024</c:v>
                </c:pt>
                <c:pt idx="225">
                  <c:v>77.135146507907024</c:v>
                </c:pt>
                <c:pt idx="226">
                  <c:v>77.135146507907024</c:v>
                </c:pt>
                <c:pt idx="227">
                  <c:v>77.135146507907024</c:v>
                </c:pt>
                <c:pt idx="228">
                  <c:v>77.135146507907024</c:v>
                </c:pt>
                <c:pt idx="229">
                  <c:v>77.135146507907024</c:v>
                </c:pt>
                <c:pt idx="230">
                  <c:v>77.135146507907024</c:v>
                </c:pt>
                <c:pt idx="231">
                  <c:v>77.135146507907024</c:v>
                </c:pt>
                <c:pt idx="232">
                  <c:v>77.135146507907024</c:v>
                </c:pt>
                <c:pt idx="233">
                  <c:v>77.135146507907024</c:v>
                </c:pt>
                <c:pt idx="234">
                  <c:v>77.135146507907024</c:v>
                </c:pt>
                <c:pt idx="235">
                  <c:v>77.135146507907024</c:v>
                </c:pt>
                <c:pt idx="236">
                  <c:v>77.135146507907024</c:v>
                </c:pt>
                <c:pt idx="237">
                  <c:v>77.135146507907024</c:v>
                </c:pt>
                <c:pt idx="238">
                  <c:v>77.135146507907024</c:v>
                </c:pt>
                <c:pt idx="239">
                  <c:v>77.135146507907024</c:v>
                </c:pt>
                <c:pt idx="240">
                  <c:v>77.135146507907024</c:v>
                </c:pt>
                <c:pt idx="241">
                  <c:v>77.135146507907024</c:v>
                </c:pt>
                <c:pt idx="242">
                  <c:v>77.135146507907024</c:v>
                </c:pt>
                <c:pt idx="243">
                  <c:v>77.135146507907024</c:v>
                </c:pt>
                <c:pt idx="244">
                  <c:v>77.135146507907024</c:v>
                </c:pt>
                <c:pt idx="245">
                  <c:v>77.135146507907024</c:v>
                </c:pt>
                <c:pt idx="246">
                  <c:v>77.135146507907024</c:v>
                </c:pt>
                <c:pt idx="247">
                  <c:v>77.135146507907024</c:v>
                </c:pt>
                <c:pt idx="248">
                  <c:v>77.135146507907024</c:v>
                </c:pt>
                <c:pt idx="249">
                  <c:v>77.135146507907024</c:v>
                </c:pt>
                <c:pt idx="250">
                  <c:v>77.135146507907024</c:v>
                </c:pt>
                <c:pt idx="251">
                  <c:v>77.135146507907024</c:v>
                </c:pt>
                <c:pt idx="252">
                  <c:v>77.135146507907024</c:v>
                </c:pt>
                <c:pt idx="253">
                  <c:v>77.135146507907024</c:v>
                </c:pt>
                <c:pt idx="254">
                  <c:v>77.135146507907024</c:v>
                </c:pt>
                <c:pt idx="255">
                  <c:v>77.135146507907024</c:v>
                </c:pt>
                <c:pt idx="256">
                  <c:v>77.135146507907024</c:v>
                </c:pt>
                <c:pt idx="257">
                  <c:v>77.135146507907024</c:v>
                </c:pt>
                <c:pt idx="258">
                  <c:v>77.135146507907024</c:v>
                </c:pt>
                <c:pt idx="259">
                  <c:v>77.135146507907024</c:v>
                </c:pt>
                <c:pt idx="260">
                  <c:v>77.135146507907024</c:v>
                </c:pt>
                <c:pt idx="261">
                  <c:v>77.135146507907024</c:v>
                </c:pt>
                <c:pt idx="262">
                  <c:v>77.135146507907024</c:v>
                </c:pt>
                <c:pt idx="263">
                  <c:v>77.135146507907024</c:v>
                </c:pt>
                <c:pt idx="264">
                  <c:v>77.135146507907024</c:v>
                </c:pt>
                <c:pt idx="265">
                  <c:v>77.135146507907024</c:v>
                </c:pt>
                <c:pt idx="266">
                  <c:v>77.135146507907024</c:v>
                </c:pt>
                <c:pt idx="267">
                  <c:v>77.135146507907024</c:v>
                </c:pt>
                <c:pt idx="268">
                  <c:v>77.135146507907024</c:v>
                </c:pt>
                <c:pt idx="269">
                  <c:v>77.135146507907024</c:v>
                </c:pt>
                <c:pt idx="270">
                  <c:v>77.135146507907024</c:v>
                </c:pt>
                <c:pt idx="271">
                  <c:v>77.135146507907024</c:v>
                </c:pt>
                <c:pt idx="272">
                  <c:v>77.135146507907024</c:v>
                </c:pt>
                <c:pt idx="273">
                  <c:v>77.135146507907024</c:v>
                </c:pt>
                <c:pt idx="274">
                  <c:v>77.135146507907024</c:v>
                </c:pt>
                <c:pt idx="275">
                  <c:v>77.135146507907024</c:v>
                </c:pt>
                <c:pt idx="276">
                  <c:v>77.135146507907024</c:v>
                </c:pt>
                <c:pt idx="277">
                  <c:v>77.135146507907024</c:v>
                </c:pt>
                <c:pt idx="278">
                  <c:v>77.135146507907024</c:v>
                </c:pt>
                <c:pt idx="279">
                  <c:v>77.135146507907024</c:v>
                </c:pt>
                <c:pt idx="280">
                  <c:v>77.135146507907024</c:v>
                </c:pt>
                <c:pt idx="281">
                  <c:v>77.135146507907024</c:v>
                </c:pt>
                <c:pt idx="282">
                  <c:v>77.135146507907024</c:v>
                </c:pt>
                <c:pt idx="283">
                  <c:v>77.135146507907024</c:v>
                </c:pt>
                <c:pt idx="284">
                  <c:v>77.135146507907024</c:v>
                </c:pt>
                <c:pt idx="285">
                  <c:v>77.135146507907024</c:v>
                </c:pt>
                <c:pt idx="286">
                  <c:v>77.135146507907024</c:v>
                </c:pt>
                <c:pt idx="287">
                  <c:v>77.135146507907024</c:v>
                </c:pt>
                <c:pt idx="288">
                  <c:v>77.135146507907024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52-440B-BAD9-4DD7BD3FED49}"/>
            </c:ext>
          </c:extLst>
        </c:ser>
        <c:ser>
          <c:idx val="5"/>
          <c:order val="5"/>
          <c:tx>
            <c:v>Portworthy Ave</c:v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Averages!$U$3:$U$291</c:f>
              <c:numCache>
                <c:formatCode>0.0</c:formatCode>
                <c:ptCount val="289"/>
                <c:pt idx="0">
                  <c:v>69.387939553611702</c:v>
                </c:pt>
                <c:pt idx="1">
                  <c:v>69.387939553611702</c:v>
                </c:pt>
                <c:pt idx="2">
                  <c:v>69.387939553611702</c:v>
                </c:pt>
                <c:pt idx="3">
                  <c:v>69.387939553611702</c:v>
                </c:pt>
                <c:pt idx="4">
                  <c:v>69.387939553611702</c:v>
                </c:pt>
                <c:pt idx="5">
                  <c:v>69.387939553611702</c:v>
                </c:pt>
                <c:pt idx="6">
                  <c:v>69.387939553611702</c:v>
                </c:pt>
                <c:pt idx="7">
                  <c:v>69.387939553611702</c:v>
                </c:pt>
                <c:pt idx="8">
                  <c:v>69.387939553611702</c:v>
                </c:pt>
                <c:pt idx="9">
                  <c:v>69.387939553611702</c:v>
                </c:pt>
                <c:pt idx="10">
                  <c:v>69.387939553611702</c:v>
                </c:pt>
                <c:pt idx="11">
                  <c:v>69.387939553611702</c:v>
                </c:pt>
                <c:pt idx="12">
                  <c:v>69.387939553611702</c:v>
                </c:pt>
                <c:pt idx="13">
                  <c:v>69.387939553611702</c:v>
                </c:pt>
                <c:pt idx="14">
                  <c:v>69.387939553611702</c:v>
                </c:pt>
                <c:pt idx="15">
                  <c:v>69.387939553611702</c:v>
                </c:pt>
                <c:pt idx="16">
                  <c:v>69.387939553611702</c:v>
                </c:pt>
                <c:pt idx="17">
                  <c:v>69.387939553611702</c:v>
                </c:pt>
                <c:pt idx="18">
                  <c:v>69.387939553611702</c:v>
                </c:pt>
                <c:pt idx="19">
                  <c:v>69.387939553611702</c:v>
                </c:pt>
                <c:pt idx="20">
                  <c:v>69.387939553611702</c:v>
                </c:pt>
                <c:pt idx="21">
                  <c:v>69.387939553611702</c:v>
                </c:pt>
                <c:pt idx="22">
                  <c:v>69.387939553611702</c:v>
                </c:pt>
                <c:pt idx="23">
                  <c:v>69.387939553611702</c:v>
                </c:pt>
                <c:pt idx="24">
                  <c:v>69.387939553611702</c:v>
                </c:pt>
                <c:pt idx="25">
                  <c:v>69.387939553611702</c:v>
                </c:pt>
                <c:pt idx="26">
                  <c:v>69.387939553611702</c:v>
                </c:pt>
                <c:pt idx="27">
                  <c:v>69.387939553611702</c:v>
                </c:pt>
                <c:pt idx="28">
                  <c:v>69.387939553611702</c:v>
                </c:pt>
                <c:pt idx="29">
                  <c:v>69.387939553611702</c:v>
                </c:pt>
                <c:pt idx="30">
                  <c:v>69.387939553611702</c:v>
                </c:pt>
                <c:pt idx="31">
                  <c:v>69.387939553611702</c:v>
                </c:pt>
                <c:pt idx="32">
                  <c:v>69.387939553611702</c:v>
                </c:pt>
                <c:pt idx="33">
                  <c:v>69.387939553611702</c:v>
                </c:pt>
                <c:pt idx="34">
                  <c:v>69.387939553611702</c:v>
                </c:pt>
                <c:pt idx="35">
                  <c:v>69.387939553611702</c:v>
                </c:pt>
                <c:pt idx="36">
                  <c:v>69.387939553611702</c:v>
                </c:pt>
                <c:pt idx="37">
                  <c:v>69.387939553611702</c:v>
                </c:pt>
                <c:pt idx="38">
                  <c:v>69.387939553611702</c:v>
                </c:pt>
                <c:pt idx="39">
                  <c:v>69.387939553611702</c:v>
                </c:pt>
                <c:pt idx="40">
                  <c:v>69.387939553611702</c:v>
                </c:pt>
                <c:pt idx="41">
                  <c:v>69.387939553611702</c:v>
                </c:pt>
                <c:pt idx="42">
                  <c:v>69.387939553611702</c:v>
                </c:pt>
                <c:pt idx="43">
                  <c:v>69.387939553611702</c:v>
                </c:pt>
                <c:pt idx="44">
                  <c:v>69.387939553611702</c:v>
                </c:pt>
                <c:pt idx="45">
                  <c:v>69.387939553611702</c:v>
                </c:pt>
                <c:pt idx="46">
                  <c:v>69.387939553611702</c:v>
                </c:pt>
                <c:pt idx="47">
                  <c:v>69.387939553611702</c:v>
                </c:pt>
                <c:pt idx="48">
                  <c:v>69.387939553611702</c:v>
                </c:pt>
                <c:pt idx="49">
                  <c:v>69.387939553611702</c:v>
                </c:pt>
                <c:pt idx="50">
                  <c:v>69.387939553611702</c:v>
                </c:pt>
                <c:pt idx="51">
                  <c:v>69.387939553611702</c:v>
                </c:pt>
                <c:pt idx="52">
                  <c:v>69.387939553611702</c:v>
                </c:pt>
                <c:pt idx="53">
                  <c:v>69.387939553611702</c:v>
                </c:pt>
                <c:pt idx="54">
                  <c:v>69.387939553611702</c:v>
                </c:pt>
                <c:pt idx="55">
                  <c:v>69.387939553611702</c:v>
                </c:pt>
                <c:pt idx="56">
                  <c:v>69.387939553611702</c:v>
                </c:pt>
                <c:pt idx="57">
                  <c:v>69.387939553611702</c:v>
                </c:pt>
                <c:pt idx="58">
                  <c:v>69.387939553611702</c:v>
                </c:pt>
                <c:pt idx="59">
                  <c:v>69.387939553611702</c:v>
                </c:pt>
                <c:pt idx="60">
                  <c:v>69.387939553611702</c:v>
                </c:pt>
                <c:pt idx="61">
                  <c:v>69.387939553611702</c:v>
                </c:pt>
                <c:pt idx="62">
                  <c:v>69.387939553611702</c:v>
                </c:pt>
                <c:pt idx="63">
                  <c:v>69.387939553611702</c:v>
                </c:pt>
                <c:pt idx="64">
                  <c:v>69.387939553611702</c:v>
                </c:pt>
                <c:pt idx="65">
                  <c:v>69.387939553611702</c:v>
                </c:pt>
                <c:pt idx="66">
                  <c:v>69.387939553611702</c:v>
                </c:pt>
                <c:pt idx="67">
                  <c:v>69.387939553611702</c:v>
                </c:pt>
                <c:pt idx="68">
                  <c:v>69.387939553611702</c:v>
                </c:pt>
                <c:pt idx="69">
                  <c:v>69.387939553611702</c:v>
                </c:pt>
                <c:pt idx="70">
                  <c:v>69.387939553611702</c:v>
                </c:pt>
                <c:pt idx="71">
                  <c:v>69.387939553611702</c:v>
                </c:pt>
                <c:pt idx="72">
                  <c:v>69.387939553611702</c:v>
                </c:pt>
                <c:pt idx="73">
                  <c:v>69.387939553611702</c:v>
                </c:pt>
                <c:pt idx="74">
                  <c:v>69.387939553611702</c:v>
                </c:pt>
                <c:pt idx="75">
                  <c:v>69.387939553611702</c:v>
                </c:pt>
                <c:pt idx="76">
                  <c:v>69.387939553611702</c:v>
                </c:pt>
                <c:pt idx="77">
                  <c:v>69.387939553611702</c:v>
                </c:pt>
                <c:pt idx="78">
                  <c:v>69.387939553611702</c:v>
                </c:pt>
                <c:pt idx="79">
                  <c:v>69.387939553611702</c:v>
                </c:pt>
                <c:pt idx="80">
                  <c:v>69.387939553611702</c:v>
                </c:pt>
                <c:pt idx="81">
                  <c:v>69.387939553611702</c:v>
                </c:pt>
                <c:pt idx="82">
                  <c:v>69.387939553611702</c:v>
                </c:pt>
                <c:pt idx="83">
                  <c:v>69.387939553611702</c:v>
                </c:pt>
                <c:pt idx="84">
                  <c:v>69.387939553611702</c:v>
                </c:pt>
                <c:pt idx="85">
                  <c:v>69.387939553611702</c:v>
                </c:pt>
                <c:pt idx="86">
                  <c:v>69.387939553611702</c:v>
                </c:pt>
                <c:pt idx="87">
                  <c:v>69.387939553611702</c:v>
                </c:pt>
                <c:pt idx="88">
                  <c:v>69.387939553611702</c:v>
                </c:pt>
                <c:pt idx="89">
                  <c:v>69.387939553611702</c:v>
                </c:pt>
                <c:pt idx="90">
                  <c:v>69.387939553611702</c:v>
                </c:pt>
                <c:pt idx="91">
                  <c:v>69.387939553611702</c:v>
                </c:pt>
                <c:pt idx="92">
                  <c:v>69.387939553611702</c:v>
                </c:pt>
                <c:pt idx="93">
                  <c:v>69.387939553611702</c:v>
                </c:pt>
                <c:pt idx="94">
                  <c:v>69.387939553611702</c:v>
                </c:pt>
                <c:pt idx="95">
                  <c:v>69.387939553611702</c:v>
                </c:pt>
                <c:pt idx="96">
                  <c:v>69.387939553611702</c:v>
                </c:pt>
                <c:pt idx="97">
                  <c:v>69.387939553611702</c:v>
                </c:pt>
                <c:pt idx="98">
                  <c:v>69.387939553611702</c:v>
                </c:pt>
                <c:pt idx="99">
                  <c:v>69.387939553611702</c:v>
                </c:pt>
                <c:pt idx="100">
                  <c:v>69.387939553611702</c:v>
                </c:pt>
                <c:pt idx="101">
                  <c:v>69.387939553611702</c:v>
                </c:pt>
                <c:pt idx="102">
                  <c:v>69.387939553611702</c:v>
                </c:pt>
                <c:pt idx="103">
                  <c:v>69.387939553611702</c:v>
                </c:pt>
                <c:pt idx="104">
                  <c:v>69.387939553611702</c:v>
                </c:pt>
                <c:pt idx="105">
                  <c:v>69.387939553611702</c:v>
                </c:pt>
                <c:pt idx="106">
                  <c:v>69.387939553611702</c:v>
                </c:pt>
                <c:pt idx="107">
                  <c:v>69.387939553611702</c:v>
                </c:pt>
                <c:pt idx="108">
                  <c:v>69.387939553611702</c:v>
                </c:pt>
                <c:pt idx="109">
                  <c:v>69.387939553611702</c:v>
                </c:pt>
                <c:pt idx="110">
                  <c:v>69.387939553611702</c:v>
                </c:pt>
                <c:pt idx="111">
                  <c:v>69.387939553611702</c:v>
                </c:pt>
                <c:pt idx="112">
                  <c:v>69.387939553611702</c:v>
                </c:pt>
                <c:pt idx="113">
                  <c:v>69.387939553611702</c:v>
                </c:pt>
                <c:pt idx="114">
                  <c:v>69.387939553611702</c:v>
                </c:pt>
                <c:pt idx="115">
                  <c:v>69.387939553611702</c:v>
                </c:pt>
                <c:pt idx="116">
                  <c:v>69.387939553611702</c:v>
                </c:pt>
                <c:pt idx="117">
                  <c:v>69.387939553611702</c:v>
                </c:pt>
                <c:pt idx="118">
                  <c:v>69.387939553611702</c:v>
                </c:pt>
                <c:pt idx="119">
                  <c:v>69.387939553611702</c:v>
                </c:pt>
                <c:pt idx="120">
                  <c:v>69.387939553611702</c:v>
                </c:pt>
                <c:pt idx="121">
                  <c:v>69.387939553611702</c:v>
                </c:pt>
                <c:pt idx="122">
                  <c:v>69.387939553611702</c:v>
                </c:pt>
                <c:pt idx="123">
                  <c:v>69.387939553611702</c:v>
                </c:pt>
                <c:pt idx="124">
                  <c:v>69.387939553611702</c:v>
                </c:pt>
                <c:pt idx="125">
                  <c:v>69.387939553611702</c:v>
                </c:pt>
                <c:pt idx="126">
                  <c:v>69.387939553611702</c:v>
                </c:pt>
                <c:pt idx="127">
                  <c:v>69.387939553611702</c:v>
                </c:pt>
                <c:pt idx="128">
                  <c:v>69.387939553611702</c:v>
                </c:pt>
                <c:pt idx="129">
                  <c:v>69.387939553611702</c:v>
                </c:pt>
                <c:pt idx="130">
                  <c:v>69.387939553611702</c:v>
                </c:pt>
                <c:pt idx="131">
                  <c:v>69.387939553611702</c:v>
                </c:pt>
                <c:pt idx="132">
                  <c:v>69.387939553611702</c:v>
                </c:pt>
                <c:pt idx="133">
                  <c:v>69.387939553611702</c:v>
                </c:pt>
                <c:pt idx="134">
                  <c:v>69.387939553611702</c:v>
                </c:pt>
                <c:pt idx="135">
                  <c:v>69.387939553611702</c:v>
                </c:pt>
                <c:pt idx="136">
                  <c:v>69.387939553611702</c:v>
                </c:pt>
                <c:pt idx="137">
                  <c:v>69.387939553611702</c:v>
                </c:pt>
                <c:pt idx="138">
                  <c:v>69.387939553611702</c:v>
                </c:pt>
                <c:pt idx="139">
                  <c:v>69.387939553611702</c:v>
                </c:pt>
                <c:pt idx="140">
                  <c:v>69.387939553611702</c:v>
                </c:pt>
                <c:pt idx="141">
                  <c:v>69.387939553611702</c:v>
                </c:pt>
                <c:pt idx="142">
                  <c:v>69.387939553611702</c:v>
                </c:pt>
                <c:pt idx="143">
                  <c:v>69.387939553611702</c:v>
                </c:pt>
                <c:pt idx="144">
                  <c:v>69.387939553611702</c:v>
                </c:pt>
                <c:pt idx="145">
                  <c:v>69.387939553611702</c:v>
                </c:pt>
                <c:pt idx="146">
                  <c:v>69.387939553611702</c:v>
                </c:pt>
                <c:pt idx="147">
                  <c:v>69.387939553611702</c:v>
                </c:pt>
                <c:pt idx="148">
                  <c:v>69.387939553611702</c:v>
                </c:pt>
                <c:pt idx="149">
                  <c:v>69.387939553611702</c:v>
                </c:pt>
                <c:pt idx="150">
                  <c:v>69.387939553611702</c:v>
                </c:pt>
                <c:pt idx="151">
                  <c:v>69.387939553611702</c:v>
                </c:pt>
                <c:pt idx="152">
                  <c:v>69.387939553611702</c:v>
                </c:pt>
                <c:pt idx="153">
                  <c:v>69.387939553611702</c:v>
                </c:pt>
                <c:pt idx="154">
                  <c:v>69.387939553611702</c:v>
                </c:pt>
                <c:pt idx="155">
                  <c:v>69.387939553611702</c:v>
                </c:pt>
                <c:pt idx="156">
                  <c:v>69.387939553611702</c:v>
                </c:pt>
                <c:pt idx="157">
                  <c:v>69.387939553611702</c:v>
                </c:pt>
                <c:pt idx="158">
                  <c:v>69.387939553611702</c:v>
                </c:pt>
                <c:pt idx="159">
                  <c:v>69.387939553611702</c:v>
                </c:pt>
                <c:pt idx="160">
                  <c:v>69.387939553611702</c:v>
                </c:pt>
                <c:pt idx="161">
                  <c:v>69.387939553611702</c:v>
                </c:pt>
                <c:pt idx="162">
                  <c:v>69.387939553611702</c:v>
                </c:pt>
                <c:pt idx="163">
                  <c:v>69.387939553611702</c:v>
                </c:pt>
                <c:pt idx="164">
                  <c:v>69.387939553611702</c:v>
                </c:pt>
                <c:pt idx="165">
                  <c:v>69.387939553611702</c:v>
                </c:pt>
                <c:pt idx="166">
                  <c:v>69.387939553611702</c:v>
                </c:pt>
                <c:pt idx="167">
                  <c:v>69.387939553611702</c:v>
                </c:pt>
                <c:pt idx="168">
                  <c:v>69.387939553611702</c:v>
                </c:pt>
                <c:pt idx="169">
                  <c:v>69.387939553611702</c:v>
                </c:pt>
                <c:pt idx="170">
                  <c:v>69.387939553611702</c:v>
                </c:pt>
                <c:pt idx="171">
                  <c:v>69.387939553611702</c:v>
                </c:pt>
                <c:pt idx="172">
                  <c:v>69.387939553611702</c:v>
                </c:pt>
                <c:pt idx="173">
                  <c:v>69.387939553611702</c:v>
                </c:pt>
                <c:pt idx="174">
                  <c:v>69.387939553611702</c:v>
                </c:pt>
                <c:pt idx="175">
                  <c:v>69.387939553611702</c:v>
                </c:pt>
                <c:pt idx="176">
                  <c:v>69.387939553611702</c:v>
                </c:pt>
                <c:pt idx="177">
                  <c:v>69.387939553611702</c:v>
                </c:pt>
                <c:pt idx="178">
                  <c:v>69.387939553611702</c:v>
                </c:pt>
                <c:pt idx="179">
                  <c:v>69.387939553611702</c:v>
                </c:pt>
                <c:pt idx="180">
                  <c:v>69.387939553611702</c:v>
                </c:pt>
                <c:pt idx="181">
                  <c:v>69.387939553611702</c:v>
                </c:pt>
                <c:pt idx="182">
                  <c:v>69.387939553611702</c:v>
                </c:pt>
                <c:pt idx="183">
                  <c:v>69.387939553611702</c:v>
                </c:pt>
                <c:pt idx="184">
                  <c:v>69.387939553611702</c:v>
                </c:pt>
                <c:pt idx="185">
                  <c:v>69.387939553611702</c:v>
                </c:pt>
                <c:pt idx="186">
                  <c:v>69.387939553611702</c:v>
                </c:pt>
                <c:pt idx="187">
                  <c:v>69.387939553611702</c:v>
                </c:pt>
                <c:pt idx="188">
                  <c:v>69.387939553611702</c:v>
                </c:pt>
                <c:pt idx="189">
                  <c:v>69.387939553611702</c:v>
                </c:pt>
                <c:pt idx="190">
                  <c:v>69.387939553611702</c:v>
                </c:pt>
                <c:pt idx="191">
                  <c:v>69.387939553611702</c:v>
                </c:pt>
                <c:pt idx="192">
                  <c:v>69.387939553611702</c:v>
                </c:pt>
                <c:pt idx="193">
                  <c:v>69.387939553611702</c:v>
                </c:pt>
                <c:pt idx="194">
                  <c:v>69.387939553611702</c:v>
                </c:pt>
                <c:pt idx="195">
                  <c:v>69.387939553611702</c:v>
                </c:pt>
                <c:pt idx="196">
                  <c:v>69.387939553611702</c:v>
                </c:pt>
                <c:pt idx="197">
                  <c:v>69.387939553611702</c:v>
                </c:pt>
                <c:pt idx="198">
                  <c:v>69.387939553611702</c:v>
                </c:pt>
                <c:pt idx="199">
                  <c:v>69.387939553611702</c:v>
                </c:pt>
                <c:pt idx="200">
                  <c:v>69.387939553611702</c:v>
                </c:pt>
                <c:pt idx="201">
                  <c:v>69.387939553611702</c:v>
                </c:pt>
                <c:pt idx="202">
                  <c:v>69.387939553611702</c:v>
                </c:pt>
                <c:pt idx="203">
                  <c:v>69.387939553611702</c:v>
                </c:pt>
                <c:pt idx="204">
                  <c:v>69.387939553611702</c:v>
                </c:pt>
                <c:pt idx="205">
                  <c:v>69.387939553611702</c:v>
                </c:pt>
                <c:pt idx="206">
                  <c:v>69.387939553611702</c:v>
                </c:pt>
                <c:pt idx="207">
                  <c:v>69.387939553611702</c:v>
                </c:pt>
                <c:pt idx="208">
                  <c:v>69.387939553611702</c:v>
                </c:pt>
                <c:pt idx="209">
                  <c:v>69.387939553611702</c:v>
                </c:pt>
                <c:pt idx="210">
                  <c:v>69.387939553611702</c:v>
                </c:pt>
                <c:pt idx="211">
                  <c:v>69.387939553611702</c:v>
                </c:pt>
                <c:pt idx="212">
                  <c:v>69.387939553611702</c:v>
                </c:pt>
                <c:pt idx="213">
                  <c:v>69.387939553611702</c:v>
                </c:pt>
                <c:pt idx="214">
                  <c:v>69.387939553611702</c:v>
                </c:pt>
                <c:pt idx="215">
                  <c:v>69.387939553611702</c:v>
                </c:pt>
                <c:pt idx="216">
                  <c:v>69.387939553611702</c:v>
                </c:pt>
                <c:pt idx="217">
                  <c:v>69.387939553611702</c:v>
                </c:pt>
                <c:pt idx="218">
                  <c:v>69.387939553611702</c:v>
                </c:pt>
                <c:pt idx="219">
                  <c:v>69.387939553611702</c:v>
                </c:pt>
                <c:pt idx="220">
                  <c:v>69.387939553611702</c:v>
                </c:pt>
                <c:pt idx="221">
                  <c:v>69.387939553611702</c:v>
                </c:pt>
                <c:pt idx="222">
                  <c:v>69.387939553611702</c:v>
                </c:pt>
                <c:pt idx="223">
                  <c:v>69.387939553611702</c:v>
                </c:pt>
                <c:pt idx="224">
                  <c:v>69.387939553611702</c:v>
                </c:pt>
                <c:pt idx="225">
                  <c:v>69.387939553611702</c:v>
                </c:pt>
                <c:pt idx="226">
                  <c:v>69.387939553611702</c:v>
                </c:pt>
                <c:pt idx="227">
                  <c:v>69.387939553611702</c:v>
                </c:pt>
                <c:pt idx="228">
                  <c:v>69.387939553611702</c:v>
                </c:pt>
                <c:pt idx="229">
                  <c:v>69.387939553611702</c:v>
                </c:pt>
                <c:pt idx="230">
                  <c:v>69.387939553611702</c:v>
                </c:pt>
                <c:pt idx="231">
                  <c:v>69.387939553611702</c:v>
                </c:pt>
                <c:pt idx="232">
                  <c:v>69.387939553611702</c:v>
                </c:pt>
                <c:pt idx="233">
                  <c:v>69.387939553611702</c:v>
                </c:pt>
                <c:pt idx="234">
                  <c:v>69.387939553611702</c:v>
                </c:pt>
                <c:pt idx="235">
                  <c:v>69.387939553611702</c:v>
                </c:pt>
                <c:pt idx="236">
                  <c:v>69.387939553611702</c:v>
                </c:pt>
                <c:pt idx="237">
                  <c:v>69.387939553611702</c:v>
                </c:pt>
                <c:pt idx="238">
                  <c:v>69.387939553611702</c:v>
                </c:pt>
                <c:pt idx="239">
                  <c:v>69.387939553611702</c:v>
                </c:pt>
                <c:pt idx="240">
                  <c:v>69.387939553611702</c:v>
                </c:pt>
                <c:pt idx="241">
                  <c:v>69.387939553611702</c:v>
                </c:pt>
                <c:pt idx="242">
                  <c:v>69.387939553611702</c:v>
                </c:pt>
                <c:pt idx="243">
                  <c:v>69.387939553611702</c:v>
                </c:pt>
                <c:pt idx="244">
                  <c:v>69.387939553611702</c:v>
                </c:pt>
                <c:pt idx="245">
                  <c:v>69.387939553611702</c:v>
                </c:pt>
                <c:pt idx="246">
                  <c:v>69.387939553611702</c:v>
                </c:pt>
                <c:pt idx="247">
                  <c:v>69.387939553611702</c:v>
                </c:pt>
                <c:pt idx="248">
                  <c:v>69.387939553611702</c:v>
                </c:pt>
                <c:pt idx="249">
                  <c:v>69.387939553611702</c:v>
                </c:pt>
                <c:pt idx="250">
                  <c:v>69.387939553611702</c:v>
                </c:pt>
                <c:pt idx="251">
                  <c:v>69.387939553611702</c:v>
                </c:pt>
                <c:pt idx="252">
                  <c:v>69.387939553611702</c:v>
                </c:pt>
                <c:pt idx="253">
                  <c:v>69.387939553611702</c:v>
                </c:pt>
                <c:pt idx="254">
                  <c:v>69.387939553611702</c:v>
                </c:pt>
                <c:pt idx="255">
                  <c:v>69.387939553611702</c:v>
                </c:pt>
                <c:pt idx="256">
                  <c:v>69.387939553611702</c:v>
                </c:pt>
                <c:pt idx="257">
                  <c:v>69.387939553611702</c:v>
                </c:pt>
                <c:pt idx="258">
                  <c:v>69.387939553611702</c:v>
                </c:pt>
                <c:pt idx="259">
                  <c:v>69.387939553611702</c:v>
                </c:pt>
                <c:pt idx="260">
                  <c:v>69.387939553611702</c:v>
                </c:pt>
                <c:pt idx="261">
                  <c:v>69.387939553611702</c:v>
                </c:pt>
                <c:pt idx="262">
                  <c:v>69.387939553611702</c:v>
                </c:pt>
                <c:pt idx="263">
                  <c:v>69.387939553611702</c:v>
                </c:pt>
                <c:pt idx="264">
                  <c:v>69.387939553611702</c:v>
                </c:pt>
                <c:pt idx="265">
                  <c:v>69.387939553611702</c:v>
                </c:pt>
                <c:pt idx="266">
                  <c:v>69.387939553611702</c:v>
                </c:pt>
                <c:pt idx="267">
                  <c:v>69.387939553611702</c:v>
                </c:pt>
                <c:pt idx="268">
                  <c:v>69.387939553611702</c:v>
                </c:pt>
                <c:pt idx="269">
                  <c:v>69.387939553611702</c:v>
                </c:pt>
                <c:pt idx="270">
                  <c:v>69.387939553611702</c:v>
                </c:pt>
                <c:pt idx="271">
                  <c:v>69.387939553611702</c:v>
                </c:pt>
                <c:pt idx="272">
                  <c:v>69.387939553611702</c:v>
                </c:pt>
                <c:pt idx="273">
                  <c:v>69.387939553611702</c:v>
                </c:pt>
                <c:pt idx="274">
                  <c:v>69.387939553611702</c:v>
                </c:pt>
                <c:pt idx="275">
                  <c:v>69.387939553611702</c:v>
                </c:pt>
                <c:pt idx="276">
                  <c:v>69.387939553611702</c:v>
                </c:pt>
                <c:pt idx="277">
                  <c:v>69.387939553611702</c:v>
                </c:pt>
                <c:pt idx="278">
                  <c:v>69.387939553611702</c:v>
                </c:pt>
                <c:pt idx="279">
                  <c:v>69.387939553611702</c:v>
                </c:pt>
                <c:pt idx="280">
                  <c:v>69.387939553611702</c:v>
                </c:pt>
                <c:pt idx="281">
                  <c:v>69.387939553611702</c:v>
                </c:pt>
                <c:pt idx="282">
                  <c:v>69.387939553611702</c:v>
                </c:pt>
                <c:pt idx="283">
                  <c:v>69.387939553611702</c:v>
                </c:pt>
                <c:pt idx="284">
                  <c:v>69.387939553611702</c:v>
                </c:pt>
                <c:pt idx="285">
                  <c:v>69.387939553611702</c:v>
                </c:pt>
                <c:pt idx="286">
                  <c:v>69.387939553611702</c:v>
                </c:pt>
                <c:pt idx="287">
                  <c:v>69.387939553611702</c:v>
                </c:pt>
                <c:pt idx="288">
                  <c:v>69.387939553611702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52-440B-BAD9-4DD7BD3FE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36584"/>
        <c:axId val="973070432"/>
      </c:scatterChart>
      <c:valAx>
        <c:axId val="92403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\ 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070432"/>
        <c:crosses val="autoZero"/>
        <c:crossBetween val="midCat"/>
      </c:valAx>
      <c:valAx>
        <c:axId val="9730704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0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Operational Data - South West</a:t>
            </a:r>
            <a:r>
              <a:rPr lang="en-GB" baseline="0"/>
              <a:t> Boundary Position </a:t>
            </a:r>
            <a:r>
              <a:rPr lang="en-GB"/>
              <a:t>(16Hz)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South-West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Data'!$F$3:$F$291</c:f>
              <c:numCache>
                <c:formatCode>0.0</c:formatCode>
                <c:ptCount val="289"/>
                <c:pt idx="0">
                  <c:v>80.520300000000006</c:v>
                </c:pt>
                <c:pt idx="1">
                  <c:v>79.720299999999995</c:v>
                </c:pt>
                <c:pt idx="2">
                  <c:v>79.350300000000004</c:v>
                </c:pt>
                <c:pt idx="3">
                  <c:v>78.3857</c:v>
                </c:pt>
                <c:pt idx="4">
                  <c:v>78.877399999999994</c:v>
                </c:pt>
                <c:pt idx="5">
                  <c:v>79.265900000000002</c:v>
                </c:pt>
                <c:pt idx="6">
                  <c:v>80.267099999999999</c:v>
                </c:pt>
                <c:pt idx="7">
                  <c:v>81.427499999999995</c:v>
                </c:pt>
                <c:pt idx="8">
                  <c:v>73.647499999999994</c:v>
                </c:pt>
                <c:pt idx="9">
                  <c:v>79.594999999999999</c:v>
                </c:pt>
                <c:pt idx="10">
                  <c:v>80.617000000000004</c:v>
                </c:pt>
                <c:pt idx="11">
                  <c:v>79.177000000000007</c:v>
                </c:pt>
                <c:pt idx="12">
                  <c:v>78.899500000000003</c:v>
                </c:pt>
                <c:pt idx="13">
                  <c:v>81.623099999999994</c:v>
                </c:pt>
                <c:pt idx="14">
                  <c:v>81.829499999999996</c:v>
                </c:pt>
                <c:pt idx="15">
                  <c:v>82.109800000000007</c:v>
                </c:pt>
                <c:pt idx="16">
                  <c:v>82.168599999999998</c:v>
                </c:pt>
                <c:pt idx="17">
                  <c:v>82.5167</c:v>
                </c:pt>
                <c:pt idx="18">
                  <c:v>82.4238</c:v>
                </c:pt>
                <c:pt idx="19">
                  <c:v>81.956100000000006</c:v>
                </c:pt>
                <c:pt idx="20">
                  <c:v>81.827399999999997</c:v>
                </c:pt>
                <c:pt idx="21">
                  <c:v>81.5535</c:v>
                </c:pt>
                <c:pt idx="22">
                  <c:v>81.555199999999999</c:v>
                </c:pt>
                <c:pt idx="23">
                  <c:v>81.555199999999999</c:v>
                </c:pt>
                <c:pt idx="24">
                  <c:v>81.595500000000001</c:v>
                </c:pt>
                <c:pt idx="25">
                  <c:v>81.595500000000001</c:v>
                </c:pt>
                <c:pt idx="26">
                  <c:v>81.696299999999994</c:v>
                </c:pt>
                <c:pt idx="27">
                  <c:v>81.696299999999994</c:v>
                </c:pt>
                <c:pt idx="28">
                  <c:v>81.710800000000006</c:v>
                </c:pt>
                <c:pt idx="29">
                  <c:v>81.64</c:v>
                </c:pt>
                <c:pt idx="30">
                  <c:v>81.1982</c:v>
                </c:pt>
                <c:pt idx="31">
                  <c:v>81.1982</c:v>
                </c:pt>
                <c:pt idx="32">
                  <c:v>81.912599999999998</c:v>
                </c:pt>
                <c:pt idx="33">
                  <c:v>81.912599999999998</c:v>
                </c:pt>
                <c:pt idx="34">
                  <c:v>82.9679</c:v>
                </c:pt>
                <c:pt idx="35">
                  <c:v>82.9679</c:v>
                </c:pt>
                <c:pt idx="36">
                  <c:v>82.754999999999995</c:v>
                </c:pt>
                <c:pt idx="37">
                  <c:v>82.754999999999995</c:v>
                </c:pt>
                <c:pt idx="38">
                  <c:v>82.527199999999993</c:v>
                </c:pt>
                <c:pt idx="39">
                  <c:v>82.377399999999994</c:v>
                </c:pt>
                <c:pt idx="40">
                  <c:v>82.362899999999996</c:v>
                </c:pt>
                <c:pt idx="41">
                  <c:v>78.434299999999993</c:v>
                </c:pt>
                <c:pt idx="42">
                  <c:v>79.496600000000001</c:v>
                </c:pt>
                <c:pt idx="43">
                  <c:v>79.8386</c:v>
                </c:pt>
                <c:pt idx="44">
                  <c:v>79.861400000000003</c:v>
                </c:pt>
                <c:pt idx="45">
                  <c:v>81.399500000000003</c:v>
                </c:pt>
                <c:pt idx="46">
                  <c:v>81.1066</c:v>
                </c:pt>
                <c:pt idx="47">
                  <c:v>81.056399999999996</c:v>
                </c:pt>
                <c:pt idx="48">
                  <c:v>80.226900000000001</c:v>
                </c:pt>
                <c:pt idx="49">
                  <c:v>80.069699999999997</c:v>
                </c:pt>
                <c:pt idx="50">
                  <c:v>79.838099999999997</c:v>
                </c:pt>
                <c:pt idx="51">
                  <c:v>74.290899999999993</c:v>
                </c:pt>
                <c:pt idx="52">
                  <c:v>73.915899999999993</c:v>
                </c:pt>
                <c:pt idx="53">
                  <c:v>73.560500000000005</c:v>
                </c:pt>
                <c:pt idx="54">
                  <c:v>73.600300000000004</c:v>
                </c:pt>
                <c:pt idx="55">
                  <c:v>73.542100000000005</c:v>
                </c:pt>
                <c:pt idx="56">
                  <c:v>73.316800000000001</c:v>
                </c:pt>
                <c:pt idx="57">
                  <c:v>73.310100000000006</c:v>
                </c:pt>
                <c:pt idx="58">
                  <c:v>73.135000000000005</c:v>
                </c:pt>
                <c:pt idx="59">
                  <c:v>73.073700000000002</c:v>
                </c:pt>
                <c:pt idx="60">
                  <c:v>72.857299999999995</c:v>
                </c:pt>
                <c:pt idx="61">
                  <c:v>72.880700000000004</c:v>
                </c:pt>
                <c:pt idx="62">
                  <c:v>73.0548</c:v>
                </c:pt>
                <c:pt idx="63">
                  <c:v>74.915300000000002</c:v>
                </c:pt>
                <c:pt idx="64">
                  <c:v>78.125299999999996</c:v>
                </c:pt>
                <c:pt idx="65">
                  <c:v>77.714399999999998</c:v>
                </c:pt>
                <c:pt idx="66">
                  <c:v>77.334999999999994</c:v>
                </c:pt>
                <c:pt idx="67">
                  <c:v>79.7577</c:v>
                </c:pt>
                <c:pt idx="68">
                  <c:v>78.550700000000006</c:v>
                </c:pt>
                <c:pt idx="69">
                  <c:v>80.323899999999995</c:v>
                </c:pt>
                <c:pt idx="70">
                  <c:v>81.015900000000002</c:v>
                </c:pt>
                <c:pt idx="71">
                  <c:v>79.481399999999994</c:v>
                </c:pt>
                <c:pt idx="72">
                  <c:v>76.750900000000001</c:v>
                </c:pt>
                <c:pt idx="73">
                  <c:v>77.402500000000003</c:v>
                </c:pt>
                <c:pt idx="74">
                  <c:v>76.642099999999999</c:v>
                </c:pt>
                <c:pt idx="75">
                  <c:v>76.419700000000006</c:v>
                </c:pt>
                <c:pt idx="76">
                  <c:v>80.173699999999997</c:v>
                </c:pt>
                <c:pt idx="77">
                  <c:v>81.309100000000001</c:v>
                </c:pt>
                <c:pt idx="78">
                  <c:v>81.099000000000004</c:v>
                </c:pt>
                <c:pt idx="79">
                  <c:v>81.264200000000002</c:v>
                </c:pt>
                <c:pt idx="80">
                  <c:v>79.319199999999995</c:v>
                </c:pt>
                <c:pt idx="81">
                  <c:v>80.406000000000006</c:v>
                </c:pt>
                <c:pt idx="82">
                  <c:v>80.485399999999998</c:v>
                </c:pt>
                <c:pt idx="83">
                  <c:v>80.552899999999994</c:v>
                </c:pt>
                <c:pt idx="84">
                  <c:v>81.467699999999994</c:v>
                </c:pt>
                <c:pt idx="85">
                  <c:v>81.102500000000006</c:v>
                </c:pt>
                <c:pt idx="86">
                  <c:v>80.567499999999995</c:v>
                </c:pt>
                <c:pt idx="87">
                  <c:v>80.587900000000005</c:v>
                </c:pt>
                <c:pt idx="88">
                  <c:v>80.744699999999995</c:v>
                </c:pt>
                <c:pt idx="89">
                  <c:v>81.248800000000003</c:v>
                </c:pt>
                <c:pt idx="90">
                  <c:v>81.013800000000003</c:v>
                </c:pt>
                <c:pt idx="91">
                  <c:v>80.842500000000001</c:v>
                </c:pt>
                <c:pt idx="92">
                  <c:v>80.004800000000003</c:v>
                </c:pt>
                <c:pt idx="93">
                  <c:v>79.676500000000004</c:v>
                </c:pt>
                <c:pt idx="94">
                  <c:v>79.891599999999997</c:v>
                </c:pt>
                <c:pt idx="95">
                  <c:v>50.511499999999998</c:v>
                </c:pt>
                <c:pt idx="96">
                  <c:v>50.600700000000003</c:v>
                </c:pt>
                <c:pt idx="97">
                  <c:v>51.108899999999998</c:v>
                </c:pt>
                <c:pt idx="98">
                  <c:v>51.083300000000001</c:v>
                </c:pt>
                <c:pt idx="99">
                  <c:v>51.053800000000003</c:v>
                </c:pt>
                <c:pt idx="100">
                  <c:v>50.612099999999998</c:v>
                </c:pt>
                <c:pt idx="101">
                  <c:v>80.796700000000001</c:v>
                </c:pt>
                <c:pt idx="102">
                  <c:v>80.285399999999996</c:v>
                </c:pt>
                <c:pt idx="103">
                  <c:v>80.225099999999998</c:v>
                </c:pt>
                <c:pt idx="104">
                  <c:v>80.237799999999993</c:v>
                </c:pt>
                <c:pt idx="105">
                  <c:v>79.842600000000004</c:v>
                </c:pt>
                <c:pt idx="106">
                  <c:v>81.213499999999996</c:v>
                </c:pt>
                <c:pt idx="107">
                  <c:v>81.335099999999997</c:v>
                </c:pt>
                <c:pt idx="108">
                  <c:v>80.6892</c:v>
                </c:pt>
                <c:pt idx="109">
                  <c:v>80.619600000000005</c:v>
                </c:pt>
                <c:pt idx="110">
                  <c:v>80.3874</c:v>
                </c:pt>
                <c:pt idx="111">
                  <c:v>80.340599999999995</c:v>
                </c:pt>
                <c:pt idx="112">
                  <c:v>80.080600000000004</c:v>
                </c:pt>
                <c:pt idx="113">
                  <c:v>78.6524</c:v>
                </c:pt>
                <c:pt idx="114">
                  <c:v>79.573999999999998</c:v>
                </c:pt>
                <c:pt idx="115">
                  <c:v>80.583699999999993</c:v>
                </c:pt>
                <c:pt idx="116">
                  <c:v>81.253600000000006</c:v>
                </c:pt>
                <c:pt idx="117">
                  <c:v>81.244100000000003</c:v>
                </c:pt>
                <c:pt idx="118">
                  <c:v>80.442800000000005</c:v>
                </c:pt>
                <c:pt idx="119">
                  <c:v>80.442800000000005</c:v>
                </c:pt>
                <c:pt idx="120">
                  <c:v>79.641000000000005</c:v>
                </c:pt>
                <c:pt idx="121">
                  <c:v>79.582999999999998</c:v>
                </c:pt>
                <c:pt idx="122">
                  <c:v>79.997799999999998</c:v>
                </c:pt>
                <c:pt idx="123">
                  <c:v>80.603399999999993</c:v>
                </c:pt>
                <c:pt idx="124">
                  <c:v>81.013999999999996</c:v>
                </c:pt>
                <c:pt idx="125">
                  <c:v>81.188199999999995</c:v>
                </c:pt>
                <c:pt idx="126">
                  <c:v>81.492000000000004</c:v>
                </c:pt>
                <c:pt idx="127">
                  <c:v>81.432599999999994</c:v>
                </c:pt>
                <c:pt idx="128">
                  <c:v>81.369699999999995</c:v>
                </c:pt>
                <c:pt idx="129">
                  <c:v>80.606800000000007</c:v>
                </c:pt>
                <c:pt idx="130">
                  <c:v>80.710099999999997</c:v>
                </c:pt>
                <c:pt idx="131">
                  <c:v>79.504800000000003</c:v>
                </c:pt>
                <c:pt idx="132">
                  <c:v>78.050799999999995</c:v>
                </c:pt>
                <c:pt idx="133">
                  <c:v>81.144499999999994</c:v>
                </c:pt>
                <c:pt idx="134">
                  <c:v>81.231099999999998</c:v>
                </c:pt>
                <c:pt idx="135">
                  <c:v>81.073400000000007</c:v>
                </c:pt>
                <c:pt idx="136">
                  <c:v>81.437399999999997</c:v>
                </c:pt>
                <c:pt idx="137">
                  <c:v>81.277500000000003</c:v>
                </c:pt>
                <c:pt idx="138">
                  <c:v>81.326899999999995</c:v>
                </c:pt>
                <c:pt idx="139">
                  <c:v>81.554000000000002</c:v>
                </c:pt>
                <c:pt idx="140">
                  <c:v>81.207999999999998</c:v>
                </c:pt>
                <c:pt idx="141">
                  <c:v>79.395399999999995</c:v>
                </c:pt>
                <c:pt idx="142">
                  <c:v>78.235699999999994</c:v>
                </c:pt>
                <c:pt idx="143">
                  <c:v>79.284800000000004</c:v>
                </c:pt>
                <c:pt idx="144">
                  <c:v>79.556200000000004</c:v>
                </c:pt>
                <c:pt idx="145">
                  <c:v>79.529300000000006</c:v>
                </c:pt>
                <c:pt idx="146">
                  <c:v>79.895399999999995</c:v>
                </c:pt>
                <c:pt idx="147">
                  <c:v>79.919200000000004</c:v>
                </c:pt>
                <c:pt idx="148">
                  <c:v>80.188599999999994</c:v>
                </c:pt>
                <c:pt idx="149">
                  <c:v>80.644999999999996</c:v>
                </c:pt>
                <c:pt idx="150">
                  <c:v>81.061300000000003</c:v>
                </c:pt>
                <c:pt idx="151">
                  <c:v>81.061300000000003</c:v>
                </c:pt>
                <c:pt idx="152">
                  <c:v>81.139099999999999</c:v>
                </c:pt>
                <c:pt idx="153">
                  <c:v>81.139099999999999</c:v>
                </c:pt>
                <c:pt idx="154">
                  <c:v>80.849400000000003</c:v>
                </c:pt>
                <c:pt idx="155">
                  <c:v>80.849400000000003</c:v>
                </c:pt>
                <c:pt idx="156">
                  <c:v>80.922700000000006</c:v>
                </c:pt>
                <c:pt idx="157">
                  <c:v>80.922700000000006</c:v>
                </c:pt>
                <c:pt idx="158">
                  <c:v>80.850700000000003</c:v>
                </c:pt>
                <c:pt idx="159">
                  <c:v>80.850700000000003</c:v>
                </c:pt>
                <c:pt idx="160">
                  <c:v>81.251000000000005</c:v>
                </c:pt>
                <c:pt idx="161">
                  <c:v>81.8065</c:v>
                </c:pt>
                <c:pt idx="162">
                  <c:v>82.147300000000001</c:v>
                </c:pt>
                <c:pt idx="163">
                  <c:v>81.186800000000005</c:v>
                </c:pt>
                <c:pt idx="164">
                  <c:v>80.711500000000001</c:v>
                </c:pt>
                <c:pt idx="165">
                  <c:v>80.950800000000001</c:v>
                </c:pt>
                <c:pt idx="166">
                  <c:v>81.058999999999997</c:v>
                </c:pt>
                <c:pt idx="167">
                  <c:v>81.6267</c:v>
                </c:pt>
                <c:pt idx="168">
                  <c:v>81.182199999999995</c:v>
                </c:pt>
                <c:pt idx="169">
                  <c:v>81.168499999999995</c:v>
                </c:pt>
                <c:pt idx="170">
                  <c:v>81.116699999999994</c:v>
                </c:pt>
                <c:pt idx="171">
                  <c:v>79.394099999999995</c:v>
                </c:pt>
                <c:pt idx="172">
                  <c:v>77.924700000000001</c:v>
                </c:pt>
                <c:pt idx="173">
                  <c:v>77.66</c:v>
                </c:pt>
                <c:pt idx="174">
                  <c:v>78.939700000000002</c:v>
                </c:pt>
                <c:pt idx="175">
                  <c:v>79.123500000000007</c:v>
                </c:pt>
                <c:pt idx="176">
                  <c:v>79.883600000000001</c:v>
                </c:pt>
                <c:pt idx="177">
                  <c:v>79.9161</c:v>
                </c:pt>
                <c:pt idx="178">
                  <c:v>79.960999999999999</c:v>
                </c:pt>
                <c:pt idx="179">
                  <c:v>79.622900000000001</c:v>
                </c:pt>
                <c:pt idx="180">
                  <c:v>78.598699999999994</c:v>
                </c:pt>
                <c:pt idx="181">
                  <c:v>79.0749</c:v>
                </c:pt>
                <c:pt idx="182">
                  <c:v>79.743600000000001</c:v>
                </c:pt>
                <c:pt idx="183">
                  <c:v>79.879499999999993</c:v>
                </c:pt>
                <c:pt idx="184">
                  <c:v>79.387799999999999</c:v>
                </c:pt>
                <c:pt idx="185">
                  <c:v>79.826999999999998</c:v>
                </c:pt>
                <c:pt idx="186">
                  <c:v>79.977800000000002</c:v>
                </c:pt>
                <c:pt idx="187">
                  <c:v>79.846699999999998</c:v>
                </c:pt>
                <c:pt idx="188">
                  <c:v>79.459500000000006</c:v>
                </c:pt>
                <c:pt idx="189">
                  <c:v>79.453900000000004</c:v>
                </c:pt>
                <c:pt idx="190">
                  <c:v>80.017700000000005</c:v>
                </c:pt>
                <c:pt idx="191">
                  <c:v>81.244600000000005</c:v>
                </c:pt>
                <c:pt idx="192">
                  <c:v>80.501199999999997</c:v>
                </c:pt>
                <c:pt idx="193">
                  <c:v>80.244100000000003</c:v>
                </c:pt>
                <c:pt idx="194">
                  <c:v>80.211200000000005</c:v>
                </c:pt>
                <c:pt idx="195">
                  <c:v>79.986599999999996</c:v>
                </c:pt>
                <c:pt idx="196">
                  <c:v>81.121499999999997</c:v>
                </c:pt>
                <c:pt idx="197">
                  <c:v>81.913200000000003</c:v>
                </c:pt>
                <c:pt idx="198">
                  <c:v>81.967200000000005</c:v>
                </c:pt>
                <c:pt idx="199">
                  <c:v>81.370199999999997</c:v>
                </c:pt>
                <c:pt idx="200">
                  <c:v>81.214500000000001</c:v>
                </c:pt>
                <c:pt idx="201">
                  <c:v>80.916700000000006</c:v>
                </c:pt>
                <c:pt idx="202">
                  <c:v>81.566100000000006</c:v>
                </c:pt>
                <c:pt idx="203">
                  <c:v>81.346199999999996</c:v>
                </c:pt>
                <c:pt idx="204">
                  <c:v>80.813199999999995</c:v>
                </c:pt>
                <c:pt idx="205">
                  <c:v>77.0458</c:v>
                </c:pt>
                <c:pt idx="206">
                  <c:v>81.832499999999996</c:v>
                </c:pt>
                <c:pt idx="207">
                  <c:v>81.7072</c:v>
                </c:pt>
                <c:pt idx="208">
                  <c:v>81.650099999999995</c:v>
                </c:pt>
                <c:pt idx="209">
                  <c:v>81.212500000000006</c:v>
                </c:pt>
                <c:pt idx="210">
                  <c:v>81.477699999999999</c:v>
                </c:pt>
                <c:pt idx="211">
                  <c:v>82.126000000000005</c:v>
                </c:pt>
                <c:pt idx="212">
                  <c:v>82.4255</c:v>
                </c:pt>
                <c:pt idx="213">
                  <c:v>82.423400000000001</c:v>
                </c:pt>
                <c:pt idx="214">
                  <c:v>82.470799999999997</c:v>
                </c:pt>
                <c:pt idx="215">
                  <c:v>82.5809</c:v>
                </c:pt>
                <c:pt idx="216">
                  <c:v>82.640600000000006</c:v>
                </c:pt>
                <c:pt idx="217">
                  <c:v>82.273899999999998</c:v>
                </c:pt>
                <c:pt idx="218">
                  <c:v>81.169499999999999</c:v>
                </c:pt>
                <c:pt idx="219">
                  <c:v>80.649799999999999</c:v>
                </c:pt>
                <c:pt idx="220">
                  <c:v>81.009100000000004</c:v>
                </c:pt>
                <c:pt idx="221">
                  <c:v>81.594499999999996</c:v>
                </c:pt>
                <c:pt idx="222">
                  <c:v>81.988200000000006</c:v>
                </c:pt>
                <c:pt idx="223">
                  <c:v>82.35</c:v>
                </c:pt>
                <c:pt idx="224">
                  <c:v>82.542400000000001</c:v>
                </c:pt>
                <c:pt idx="225">
                  <c:v>82.469099999999997</c:v>
                </c:pt>
                <c:pt idx="226">
                  <c:v>81.908500000000004</c:v>
                </c:pt>
                <c:pt idx="227">
                  <c:v>81.584500000000006</c:v>
                </c:pt>
                <c:pt idx="228">
                  <c:v>81.372100000000003</c:v>
                </c:pt>
                <c:pt idx="229">
                  <c:v>81.182699999999997</c:v>
                </c:pt>
                <c:pt idx="230">
                  <c:v>80.898700000000005</c:v>
                </c:pt>
                <c:pt idx="231">
                  <c:v>80.218599999999995</c:v>
                </c:pt>
                <c:pt idx="232">
                  <c:v>79.160399999999996</c:v>
                </c:pt>
                <c:pt idx="233">
                  <c:v>75.950599999999994</c:v>
                </c:pt>
                <c:pt idx="234">
                  <c:v>76.022499999999994</c:v>
                </c:pt>
                <c:pt idx="235">
                  <c:v>80.760099999999994</c:v>
                </c:pt>
                <c:pt idx="236">
                  <c:v>80.827799999999996</c:v>
                </c:pt>
                <c:pt idx="237">
                  <c:v>81.234800000000007</c:v>
                </c:pt>
                <c:pt idx="238">
                  <c:v>80.524799999999999</c:v>
                </c:pt>
                <c:pt idx="239">
                  <c:v>80.630300000000005</c:v>
                </c:pt>
                <c:pt idx="240">
                  <c:v>80.988500000000002</c:v>
                </c:pt>
                <c:pt idx="241">
                  <c:v>80.213700000000003</c:v>
                </c:pt>
                <c:pt idx="242">
                  <c:v>76.229900000000001</c:v>
                </c:pt>
                <c:pt idx="243">
                  <c:v>80.040300000000002</c:v>
                </c:pt>
                <c:pt idx="244">
                  <c:v>79.777000000000001</c:v>
                </c:pt>
                <c:pt idx="245">
                  <c:v>80.641900000000007</c:v>
                </c:pt>
                <c:pt idx="246">
                  <c:v>82.114500000000007</c:v>
                </c:pt>
                <c:pt idx="247">
                  <c:v>82.645799999999994</c:v>
                </c:pt>
                <c:pt idx="248">
                  <c:v>82.766800000000003</c:v>
                </c:pt>
                <c:pt idx="249">
                  <c:v>82.705600000000004</c:v>
                </c:pt>
                <c:pt idx="250">
                  <c:v>82.597800000000007</c:v>
                </c:pt>
                <c:pt idx="251">
                  <c:v>81.787199999999999</c:v>
                </c:pt>
                <c:pt idx="252">
                  <c:v>80.560900000000004</c:v>
                </c:pt>
                <c:pt idx="253">
                  <c:v>80.396199999999993</c:v>
                </c:pt>
                <c:pt idx="254">
                  <c:v>80.706800000000001</c:v>
                </c:pt>
                <c:pt idx="255">
                  <c:v>81.533199999999994</c:v>
                </c:pt>
                <c:pt idx="256">
                  <c:v>81.845299999999995</c:v>
                </c:pt>
                <c:pt idx="257">
                  <c:v>82.115600000000001</c:v>
                </c:pt>
                <c:pt idx="258">
                  <c:v>80.2684</c:v>
                </c:pt>
                <c:pt idx="259">
                  <c:v>79.534599999999998</c:v>
                </c:pt>
                <c:pt idx="260">
                  <c:v>81.608599999999996</c:v>
                </c:pt>
                <c:pt idx="261">
                  <c:v>81.418499999999995</c:v>
                </c:pt>
                <c:pt idx="262">
                  <c:v>81.323300000000003</c:v>
                </c:pt>
                <c:pt idx="263">
                  <c:v>81.021799999999999</c:v>
                </c:pt>
                <c:pt idx="264">
                  <c:v>81.3155</c:v>
                </c:pt>
                <c:pt idx="265">
                  <c:v>80.670400000000001</c:v>
                </c:pt>
                <c:pt idx="266">
                  <c:v>80.469499999999996</c:v>
                </c:pt>
                <c:pt idx="267">
                  <c:v>81.220600000000005</c:v>
                </c:pt>
                <c:pt idx="268">
                  <c:v>81.776700000000005</c:v>
                </c:pt>
                <c:pt idx="269">
                  <c:v>81.864400000000003</c:v>
                </c:pt>
                <c:pt idx="270">
                  <c:v>82.814700000000002</c:v>
                </c:pt>
                <c:pt idx="271">
                  <c:v>81.013599999999997</c:v>
                </c:pt>
                <c:pt idx="272">
                  <c:v>80.697699999999998</c:v>
                </c:pt>
                <c:pt idx="273">
                  <c:v>80.431600000000003</c:v>
                </c:pt>
                <c:pt idx="274">
                  <c:v>80.636700000000005</c:v>
                </c:pt>
                <c:pt idx="275">
                  <c:v>81.471699999999998</c:v>
                </c:pt>
                <c:pt idx="276">
                  <c:v>81.769900000000007</c:v>
                </c:pt>
                <c:pt idx="277">
                  <c:v>80.879499999999993</c:v>
                </c:pt>
                <c:pt idx="278">
                  <c:v>79.650899999999993</c:v>
                </c:pt>
                <c:pt idx="279">
                  <c:v>82.490200000000002</c:v>
                </c:pt>
                <c:pt idx="280">
                  <c:v>81.301599999999993</c:v>
                </c:pt>
                <c:pt idx="281">
                  <c:v>79.203900000000004</c:v>
                </c:pt>
                <c:pt idx="282">
                  <c:v>80.904300000000006</c:v>
                </c:pt>
                <c:pt idx="283">
                  <c:v>82.469700000000003</c:v>
                </c:pt>
                <c:pt idx="284">
                  <c:v>82.33</c:v>
                </c:pt>
                <c:pt idx="285">
                  <c:v>82.258499999999998</c:v>
                </c:pt>
                <c:pt idx="286">
                  <c:v>82.191999999999993</c:v>
                </c:pt>
                <c:pt idx="287">
                  <c:v>82.673000000000002</c:v>
                </c:pt>
                <c:pt idx="288">
                  <c:v>82.534700000000001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9A-498A-82B2-DEE8519FCD18}"/>
            </c:ext>
          </c:extLst>
        </c:ser>
        <c:ser>
          <c:idx val="3"/>
          <c:order val="1"/>
          <c:tx>
            <c:v>Logarithmic Average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Averages!$G$3:$G$293</c:f>
              <c:numCache>
                <c:formatCode>0.0</c:formatCode>
                <c:ptCount val="291"/>
                <c:pt idx="0">
                  <c:v>80.612503607876675</c:v>
                </c:pt>
                <c:pt idx="1">
                  <c:v>80.612503607876675</c:v>
                </c:pt>
                <c:pt idx="2">
                  <c:v>80.612503607876675</c:v>
                </c:pt>
                <c:pt idx="3">
                  <c:v>80.612503607876675</c:v>
                </c:pt>
                <c:pt idx="4">
                  <c:v>80.612503607876675</c:v>
                </c:pt>
                <c:pt idx="5">
                  <c:v>80.612503607876675</c:v>
                </c:pt>
                <c:pt idx="6">
                  <c:v>80.612503607876675</c:v>
                </c:pt>
                <c:pt idx="7">
                  <c:v>80.612503607876675</c:v>
                </c:pt>
                <c:pt idx="8">
                  <c:v>80.612503607876675</c:v>
                </c:pt>
                <c:pt idx="9">
                  <c:v>80.612503607876675</c:v>
                </c:pt>
                <c:pt idx="10">
                  <c:v>80.612503607876675</c:v>
                </c:pt>
                <c:pt idx="11">
                  <c:v>80.612503607876675</c:v>
                </c:pt>
                <c:pt idx="12">
                  <c:v>80.612503607876675</c:v>
                </c:pt>
                <c:pt idx="13">
                  <c:v>80.612503607876675</c:v>
                </c:pt>
                <c:pt idx="14">
                  <c:v>80.612503607876675</c:v>
                </c:pt>
                <c:pt idx="15">
                  <c:v>80.612503607876675</c:v>
                </c:pt>
                <c:pt idx="16">
                  <c:v>80.612503607876675</c:v>
                </c:pt>
                <c:pt idx="17">
                  <c:v>80.612503607876675</c:v>
                </c:pt>
                <c:pt idx="18">
                  <c:v>80.612503607876675</c:v>
                </c:pt>
                <c:pt idx="19">
                  <c:v>80.612503607876675</c:v>
                </c:pt>
                <c:pt idx="20">
                  <c:v>80.612503607876675</c:v>
                </c:pt>
                <c:pt idx="21">
                  <c:v>80.612503607876675</c:v>
                </c:pt>
                <c:pt idx="22">
                  <c:v>80.612503607876675</c:v>
                </c:pt>
                <c:pt idx="23">
                  <c:v>80.612503607876675</c:v>
                </c:pt>
                <c:pt idx="24">
                  <c:v>80.612503607876675</c:v>
                </c:pt>
                <c:pt idx="25">
                  <c:v>80.612503607876675</c:v>
                </c:pt>
                <c:pt idx="26">
                  <c:v>80.612503607876675</c:v>
                </c:pt>
                <c:pt idx="27">
                  <c:v>80.612503607876675</c:v>
                </c:pt>
                <c:pt idx="28">
                  <c:v>80.612503607876675</c:v>
                </c:pt>
                <c:pt idx="29">
                  <c:v>80.612503607876675</c:v>
                </c:pt>
                <c:pt idx="30">
                  <c:v>80.612503607876675</c:v>
                </c:pt>
                <c:pt idx="31">
                  <c:v>80.612503607876675</c:v>
                </c:pt>
                <c:pt idx="32">
                  <c:v>80.612503607876675</c:v>
                </c:pt>
                <c:pt idx="33">
                  <c:v>80.612503607876675</c:v>
                </c:pt>
                <c:pt idx="34">
                  <c:v>80.612503607876675</c:v>
                </c:pt>
                <c:pt idx="35">
                  <c:v>80.612503607876675</c:v>
                </c:pt>
                <c:pt idx="36">
                  <c:v>80.612503607876675</c:v>
                </c:pt>
                <c:pt idx="37">
                  <c:v>80.612503607876675</c:v>
                </c:pt>
                <c:pt idx="38">
                  <c:v>80.612503607876675</c:v>
                </c:pt>
                <c:pt idx="39">
                  <c:v>80.612503607876675</c:v>
                </c:pt>
                <c:pt idx="40">
                  <c:v>80.612503607876675</c:v>
                </c:pt>
                <c:pt idx="41">
                  <c:v>80.612503607876675</c:v>
                </c:pt>
                <c:pt idx="42">
                  <c:v>80.612503607876675</c:v>
                </c:pt>
                <c:pt idx="43">
                  <c:v>80.612503607876675</c:v>
                </c:pt>
                <c:pt idx="44">
                  <c:v>80.612503607876675</c:v>
                </c:pt>
                <c:pt idx="45">
                  <c:v>80.612503607876675</c:v>
                </c:pt>
                <c:pt idx="46">
                  <c:v>80.612503607876675</c:v>
                </c:pt>
                <c:pt idx="47">
                  <c:v>80.612503607876675</c:v>
                </c:pt>
                <c:pt idx="48">
                  <c:v>80.612503607876675</c:v>
                </c:pt>
                <c:pt idx="49">
                  <c:v>80.612503607876675</c:v>
                </c:pt>
                <c:pt idx="50">
                  <c:v>80.612503607876675</c:v>
                </c:pt>
                <c:pt idx="51">
                  <c:v>80.612503607876675</c:v>
                </c:pt>
                <c:pt idx="52">
                  <c:v>80.612503607876675</c:v>
                </c:pt>
                <c:pt idx="53">
                  <c:v>80.612503607876675</c:v>
                </c:pt>
                <c:pt idx="54">
                  <c:v>80.612503607876675</c:v>
                </c:pt>
                <c:pt idx="55">
                  <c:v>80.612503607876675</c:v>
                </c:pt>
                <c:pt idx="56">
                  <c:v>80.612503607876675</c:v>
                </c:pt>
                <c:pt idx="57">
                  <c:v>80.612503607876675</c:v>
                </c:pt>
                <c:pt idx="58">
                  <c:v>80.612503607876675</c:v>
                </c:pt>
                <c:pt idx="59">
                  <c:v>80.612503607876675</c:v>
                </c:pt>
                <c:pt idx="60">
                  <c:v>80.612503607876675</c:v>
                </c:pt>
                <c:pt idx="61">
                  <c:v>80.612503607876675</c:v>
                </c:pt>
                <c:pt idx="62">
                  <c:v>80.612503607876675</c:v>
                </c:pt>
                <c:pt idx="63">
                  <c:v>80.612503607876675</c:v>
                </c:pt>
                <c:pt idx="64">
                  <c:v>80.612503607876675</c:v>
                </c:pt>
                <c:pt idx="65">
                  <c:v>80.612503607876675</c:v>
                </c:pt>
                <c:pt idx="66">
                  <c:v>80.612503607876675</c:v>
                </c:pt>
                <c:pt idx="67">
                  <c:v>80.612503607876675</c:v>
                </c:pt>
                <c:pt idx="68">
                  <c:v>80.612503607876675</c:v>
                </c:pt>
                <c:pt idx="69">
                  <c:v>80.612503607876675</c:v>
                </c:pt>
                <c:pt idx="70">
                  <c:v>80.612503607876675</c:v>
                </c:pt>
                <c:pt idx="71">
                  <c:v>80.612503607876675</c:v>
                </c:pt>
                <c:pt idx="72">
                  <c:v>80.612503607876675</c:v>
                </c:pt>
                <c:pt idx="73">
                  <c:v>80.612503607876675</c:v>
                </c:pt>
                <c:pt idx="74">
                  <c:v>80.612503607876675</c:v>
                </c:pt>
                <c:pt idx="75">
                  <c:v>80.612503607876675</c:v>
                </c:pt>
                <c:pt idx="76">
                  <c:v>80.612503607876675</c:v>
                </c:pt>
                <c:pt idx="77">
                  <c:v>80.612503607876675</c:v>
                </c:pt>
                <c:pt idx="78">
                  <c:v>80.612503607876675</c:v>
                </c:pt>
                <c:pt idx="79">
                  <c:v>80.612503607876675</c:v>
                </c:pt>
                <c:pt idx="80">
                  <c:v>80.612503607876675</c:v>
                </c:pt>
                <c:pt idx="81">
                  <c:v>80.612503607876675</c:v>
                </c:pt>
                <c:pt idx="82">
                  <c:v>80.612503607876675</c:v>
                </c:pt>
                <c:pt idx="83">
                  <c:v>80.612503607876675</c:v>
                </c:pt>
                <c:pt idx="84">
                  <c:v>80.612503607876675</c:v>
                </c:pt>
                <c:pt idx="85">
                  <c:v>80.612503607876675</c:v>
                </c:pt>
                <c:pt idx="86">
                  <c:v>80.612503607876675</c:v>
                </c:pt>
                <c:pt idx="87">
                  <c:v>80.612503607876675</c:v>
                </c:pt>
                <c:pt idx="88">
                  <c:v>80.612503607876675</c:v>
                </c:pt>
                <c:pt idx="89">
                  <c:v>80.612503607876675</c:v>
                </c:pt>
                <c:pt idx="90">
                  <c:v>80.612503607876675</c:v>
                </c:pt>
                <c:pt idx="91">
                  <c:v>80.612503607876675</c:v>
                </c:pt>
                <c:pt idx="92">
                  <c:v>80.612503607876675</c:v>
                </c:pt>
                <c:pt idx="93">
                  <c:v>80.612503607876675</c:v>
                </c:pt>
                <c:pt idx="94">
                  <c:v>80.612503607876675</c:v>
                </c:pt>
                <c:pt idx="95">
                  <c:v>80.612503607876675</c:v>
                </c:pt>
                <c:pt idx="96">
                  <c:v>80.612503607876675</c:v>
                </c:pt>
                <c:pt idx="97">
                  <c:v>80.612503607876675</c:v>
                </c:pt>
                <c:pt idx="98">
                  <c:v>80.612503607876675</c:v>
                </c:pt>
                <c:pt idx="99">
                  <c:v>80.612503607876675</c:v>
                </c:pt>
                <c:pt idx="100">
                  <c:v>80.612503607876675</c:v>
                </c:pt>
                <c:pt idx="101">
                  <c:v>80.612503607876675</c:v>
                </c:pt>
                <c:pt idx="102">
                  <c:v>80.612503607876675</c:v>
                </c:pt>
                <c:pt idx="103">
                  <c:v>80.612503607876675</c:v>
                </c:pt>
                <c:pt idx="104">
                  <c:v>80.612503607876675</c:v>
                </c:pt>
                <c:pt idx="105">
                  <c:v>80.612503607876675</c:v>
                </c:pt>
                <c:pt idx="106">
                  <c:v>80.612503607876675</c:v>
                </c:pt>
                <c:pt idx="107">
                  <c:v>80.612503607876675</c:v>
                </c:pt>
                <c:pt idx="108">
                  <c:v>80.612503607876675</c:v>
                </c:pt>
                <c:pt idx="109">
                  <c:v>80.612503607876675</c:v>
                </c:pt>
                <c:pt idx="110">
                  <c:v>80.612503607876675</c:v>
                </c:pt>
                <c:pt idx="111">
                  <c:v>80.612503607876675</c:v>
                </c:pt>
                <c:pt idx="112">
                  <c:v>80.612503607876675</c:v>
                </c:pt>
                <c:pt idx="113">
                  <c:v>80.612503607876675</c:v>
                </c:pt>
                <c:pt idx="114">
                  <c:v>80.612503607876675</c:v>
                </c:pt>
                <c:pt idx="115">
                  <c:v>80.612503607876675</c:v>
                </c:pt>
                <c:pt idx="116">
                  <c:v>80.612503607876675</c:v>
                </c:pt>
                <c:pt idx="117">
                  <c:v>80.612503607876675</c:v>
                </c:pt>
                <c:pt idx="118">
                  <c:v>80.612503607876675</c:v>
                </c:pt>
                <c:pt idx="119">
                  <c:v>80.612503607876675</c:v>
                </c:pt>
                <c:pt idx="120">
                  <c:v>80.612503607876675</c:v>
                </c:pt>
                <c:pt idx="121">
                  <c:v>80.612503607876675</c:v>
                </c:pt>
                <c:pt idx="122">
                  <c:v>80.612503607876675</c:v>
                </c:pt>
                <c:pt idx="123">
                  <c:v>80.612503607876675</c:v>
                </c:pt>
                <c:pt idx="124">
                  <c:v>80.612503607876675</c:v>
                </c:pt>
                <c:pt idx="125">
                  <c:v>80.612503607876675</c:v>
                </c:pt>
                <c:pt idx="126">
                  <c:v>80.612503607876675</c:v>
                </c:pt>
                <c:pt idx="127">
                  <c:v>80.612503607876675</c:v>
                </c:pt>
                <c:pt idx="128">
                  <c:v>80.612503607876675</c:v>
                </c:pt>
                <c:pt idx="129">
                  <c:v>80.612503607876675</c:v>
                </c:pt>
                <c:pt idx="130">
                  <c:v>80.612503607876675</c:v>
                </c:pt>
                <c:pt idx="131">
                  <c:v>80.612503607876675</c:v>
                </c:pt>
                <c:pt idx="132">
                  <c:v>80.612503607876675</c:v>
                </c:pt>
                <c:pt idx="133">
                  <c:v>80.612503607876675</c:v>
                </c:pt>
                <c:pt idx="134">
                  <c:v>80.612503607876675</c:v>
                </c:pt>
                <c:pt idx="135">
                  <c:v>80.612503607876675</c:v>
                </c:pt>
                <c:pt idx="136">
                  <c:v>80.612503607876675</c:v>
                </c:pt>
                <c:pt idx="137">
                  <c:v>80.612503607876675</c:v>
                </c:pt>
                <c:pt idx="138">
                  <c:v>80.612503607876675</c:v>
                </c:pt>
                <c:pt idx="139">
                  <c:v>80.612503607876675</c:v>
                </c:pt>
                <c:pt idx="140">
                  <c:v>80.612503607876675</c:v>
                </c:pt>
                <c:pt idx="141">
                  <c:v>80.612503607876675</c:v>
                </c:pt>
                <c:pt idx="142">
                  <c:v>80.612503607876675</c:v>
                </c:pt>
                <c:pt idx="143">
                  <c:v>80.612503607876675</c:v>
                </c:pt>
                <c:pt idx="144">
                  <c:v>80.612503607876675</c:v>
                </c:pt>
                <c:pt idx="145">
                  <c:v>80.612503607876675</c:v>
                </c:pt>
                <c:pt idx="146">
                  <c:v>80.612503607876675</c:v>
                </c:pt>
                <c:pt idx="147">
                  <c:v>80.612503607876675</c:v>
                </c:pt>
                <c:pt idx="148">
                  <c:v>80.612503607876675</c:v>
                </c:pt>
                <c:pt idx="149">
                  <c:v>80.612503607876675</c:v>
                </c:pt>
                <c:pt idx="150">
                  <c:v>80.612503607876675</c:v>
                </c:pt>
                <c:pt idx="151">
                  <c:v>80.612503607876675</c:v>
                </c:pt>
                <c:pt idx="152">
                  <c:v>80.612503607876675</c:v>
                </c:pt>
                <c:pt idx="153">
                  <c:v>80.612503607876675</c:v>
                </c:pt>
                <c:pt idx="154">
                  <c:v>80.612503607876675</c:v>
                </c:pt>
                <c:pt idx="155">
                  <c:v>80.612503607876675</c:v>
                </c:pt>
                <c:pt idx="156">
                  <c:v>80.612503607876675</c:v>
                </c:pt>
                <c:pt idx="157">
                  <c:v>80.612503607876675</c:v>
                </c:pt>
                <c:pt idx="158">
                  <c:v>80.612503607876675</c:v>
                </c:pt>
                <c:pt idx="159">
                  <c:v>80.612503607876675</c:v>
                </c:pt>
                <c:pt idx="160">
                  <c:v>80.612503607876675</c:v>
                </c:pt>
                <c:pt idx="161">
                  <c:v>80.612503607876675</c:v>
                </c:pt>
                <c:pt idx="162">
                  <c:v>80.612503607876675</c:v>
                </c:pt>
                <c:pt idx="163">
                  <c:v>80.612503607876675</c:v>
                </c:pt>
                <c:pt idx="164">
                  <c:v>80.612503607876675</c:v>
                </c:pt>
                <c:pt idx="165">
                  <c:v>80.612503607876675</c:v>
                </c:pt>
                <c:pt idx="166">
                  <c:v>80.612503607876675</c:v>
                </c:pt>
                <c:pt idx="167">
                  <c:v>80.612503607876675</c:v>
                </c:pt>
                <c:pt idx="168">
                  <c:v>80.612503607876675</c:v>
                </c:pt>
                <c:pt idx="169">
                  <c:v>80.612503607876675</c:v>
                </c:pt>
                <c:pt idx="170">
                  <c:v>80.612503607876675</c:v>
                </c:pt>
                <c:pt idx="171">
                  <c:v>80.612503607876675</c:v>
                </c:pt>
                <c:pt idx="172">
                  <c:v>80.612503607876675</c:v>
                </c:pt>
                <c:pt idx="173">
                  <c:v>80.612503607876675</c:v>
                </c:pt>
                <c:pt idx="174">
                  <c:v>80.612503607876675</c:v>
                </c:pt>
                <c:pt idx="175">
                  <c:v>80.612503607876675</c:v>
                </c:pt>
                <c:pt idx="176">
                  <c:v>80.612503607876675</c:v>
                </c:pt>
                <c:pt idx="177">
                  <c:v>80.612503607876675</c:v>
                </c:pt>
                <c:pt idx="178">
                  <c:v>80.612503607876675</c:v>
                </c:pt>
                <c:pt idx="179">
                  <c:v>80.612503607876675</c:v>
                </c:pt>
                <c:pt idx="180">
                  <c:v>80.612503607876675</c:v>
                </c:pt>
                <c:pt idx="181">
                  <c:v>80.612503607876675</c:v>
                </c:pt>
                <c:pt idx="182">
                  <c:v>80.612503607876675</c:v>
                </c:pt>
                <c:pt idx="183">
                  <c:v>80.612503607876675</c:v>
                </c:pt>
                <c:pt idx="184">
                  <c:v>80.612503607876675</c:v>
                </c:pt>
                <c:pt idx="185">
                  <c:v>80.612503607876675</c:v>
                </c:pt>
                <c:pt idx="186">
                  <c:v>80.612503607876675</c:v>
                </c:pt>
                <c:pt idx="187">
                  <c:v>80.612503607876675</c:v>
                </c:pt>
                <c:pt idx="188">
                  <c:v>80.612503607876675</c:v>
                </c:pt>
                <c:pt idx="189">
                  <c:v>80.612503607876675</c:v>
                </c:pt>
                <c:pt idx="190">
                  <c:v>80.612503607876675</c:v>
                </c:pt>
                <c:pt idx="191">
                  <c:v>80.612503607876675</c:v>
                </c:pt>
                <c:pt idx="192">
                  <c:v>80.612503607876675</c:v>
                </c:pt>
                <c:pt idx="193">
                  <c:v>80.612503607876675</c:v>
                </c:pt>
                <c:pt idx="194">
                  <c:v>80.612503607876675</c:v>
                </c:pt>
                <c:pt idx="195">
                  <c:v>80.612503607876675</c:v>
                </c:pt>
                <c:pt idx="196">
                  <c:v>80.612503607876675</c:v>
                </c:pt>
                <c:pt idx="197">
                  <c:v>80.612503607876675</c:v>
                </c:pt>
                <c:pt idx="198">
                  <c:v>80.612503607876675</c:v>
                </c:pt>
                <c:pt idx="199">
                  <c:v>80.612503607876675</c:v>
                </c:pt>
                <c:pt idx="200">
                  <c:v>80.612503607876675</c:v>
                </c:pt>
                <c:pt idx="201">
                  <c:v>80.612503607876675</c:v>
                </c:pt>
                <c:pt idx="202">
                  <c:v>80.612503607876675</c:v>
                </c:pt>
                <c:pt idx="203">
                  <c:v>80.612503607876675</c:v>
                </c:pt>
                <c:pt idx="204">
                  <c:v>80.612503607876675</c:v>
                </c:pt>
                <c:pt idx="205">
                  <c:v>80.612503607876675</c:v>
                </c:pt>
                <c:pt idx="206">
                  <c:v>80.612503607876675</c:v>
                </c:pt>
                <c:pt idx="207">
                  <c:v>80.612503607876675</c:v>
                </c:pt>
                <c:pt idx="208">
                  <c:v>80.612503607876675</c:v>
                </c:pt>
                <c:pt idx="209">
                  <c:v>80.612503607876675</c:v>
                </c:pt>
                <c:pt idx="210">
                  <c:v>80.612503607876675</c:v>
                </c:pt>
                <c:pt idx="211">
                  <c:v>80.612503607876675</c:v>
                </c:pt>
                <c:pt idx="212">
                  <c:v>80.612503607876675</c:v>
                </c:pt>
                <c:pt idx="213">
                  <c:v>80.612503607876675</c:v>
                </c:pt>
                <c:pt idx="214">
                  <c:v>80.612503607876675</c:v>
                </c:pt>
                <c:pt idx="215">
                  <c:v>80.612503607876675</c:v>
                </c:pt>
                <c:pt idx="216">
                  <c:v>80.612503607876675</c:v>
                </c:pt>
                <c:pt idx="217">
                  <c:v>80.612503607876675</c:v>
                </c:pt>
                <c:pt idx="218">
                  <c:v>80.612503607876675</c:v>
                </c:pt>
                <c:pt idx="219">
                  <c:v>80.612503607876675</c:v>
                </c:pt>
                <c:pt idx="220">
                  <c:v>80.612503607876675</c:v>
                </c:pt>
                <c:pt idx="221">
                  <c:v>80.612503607876675</c:v>
                </c:pt>
                <c:pt idx="222">
                  <c:v>80.612503607876675</c:v>
                </c:pt>
                <c:pt idx="223">
                  <c:v>80.612503607876675</c:v>
                </c:pt>
                <c:pt idx="224">
                  <c:v>80.612503607876675</c:v>
                </c:pt>
                <c:pt idx="225">
                  <c:v>80.612503607876675</c:v>
                </c:pt>
                <c:pt idx="226">
                  <c:v>80.612503607876675</c:v>
                </c:pt>
                <c:pt idx="227">
                  <c:v>80.612503607876675</c:v>
                </c:pt>
                <c:pt idx="228">
                  <c:v>80.612503607876675</c:v>
                </c:pt>
                <c:pt idx="229">
                  <c:v>80.612503607876675</c:v>
                </c:pt>
                <c:pt idx="230">
                  <c:v>80.612503607876675</c:v>
                </c:pt>
                <c:pt idx="231">
                  <c:v>80.612503607876675</c:v>
                </c:pt>
                <c:pt idx="232">
                  <c:v>80.612503607876675</c:v>
                </c:pt>
                <c:pt idx="233">
                  <c:v>80.612503607876675</c:v>
                </c:pt>
                <c:pt idx="234">
                  <c:v>80.612503607876675</c:v>
                </c:pt>
                <c:pt idx="235">
                  <c:v>80.612503607876675</c:v>
                </c:pt>
                <c:pt idx="236">
                  <c:v>80.612503607876675</c:v>
                </c:pt>
                <c:pt idx="237">
                  <c:v>80.612503607876675</c:v>
                </c:pt>
                <c:pt idx="238">
                  <c:v>80.612503607876675</c:v>
                </c:pt>
                <c:pt idx="239">
                  <c:v>80.612503607876675</c:v>
                </c:pt>
                <c:pt idx="240">
                  <c:v>80.612503607876675</c:v>
                </c:pt>
                <c:pt idx="241">
                  <c:v>80.612503607876675</c:v>
                </c:pt>
                <c:pt idx="242">
                  <c:v>80.612503607876675</c:v>
                </c:pt>
                <c:pt idx="243">
                  <c:v>80.612503607876675</c:v>
                </c:pt>
                <c:pt idx="244">
                  <c:v>80.612503607876675</c:v>
                </c:pt>
                <c:pt idx="245">
                  <c:v>80.612503607876675</c:v>
                </c:pt>
                <c:pt idx="246">
                  <c:v>80.612503607876675</c:v>
                </c:pt>
                <c:pt idx="247">
                  <c:v>80.612503607876675</c:v>
                </c:pt>
                <c:pt idx="248">
                  <c:v>80.612503607876675</c:v>
                </c:pt>
                <c:pt idx="249">
                  <c:v>80.612503607876675</c:v>
                </c:pt>
                <c:pt idx="250">
                  <c:v>80.612503607876675</c:v>
                </c:pt>
                <c:pt idx="251">
                  <c:v>80.612503607876675</c:v>
                </c:pt>
                <c:pt idx="252">
                  <c:v>80.612503607876675</c:v>
                </c:pt>
                <c:pt idx="253">
                  <c:v>80.612503607876675</c:v>
                </c:pt>
                <c:pt idx="254">
                  <c:v>80.612503607876675</c:v>
                </c:pt>
                <c:pt idx="255">
                  <c:v>80.612503607876675</c:v>
                </c:pt>
                <c:pt idx="256">
                  <c:v>80.612503607876675</c:v>
                </c:pt>
                <c:pt idx="257">
                  <c:v>80.612503607876675</c:v>
                </c:pt>
                <c:pt idx="258">
                  <c:v>80.612503607876675</c:v>
                </c:pt>
                <c:pt idx="259">
                  <c:v>80.612503607876675</c:v>
                </c:pt>
                <c:pt idx="260">
                  <c:v>80.612503607876675</c:v>
                </c:pt>
                <c:pt idx="261">
                  <c:v>80.612503607876675</c:v>
                </c:pt>
                <c:pt idx="262">
                  <c:v>80.612503607876675</c:v>
                </c:pt>
                <c:pt idx="263">
                  <c:v>80.612503607876675</c:v>
                </c:pt>
                <c:pt idx="264">
                  <c:v>80.612503607876675</c:v>
                </c:pt>
                <c:pt idx="265">
                  <c:v>80.612503607876675</c:v>
                </c:pt>
                <c:pt idx="266">
                  <c:v>80.612503607876675</c:v>
                </c:pt>
                <c:pt idx="267">
                  <c:v>80.612503607876675</c:v>
                </c:pt>
                <c:pt idx="268">
                  <c:v>80.612503607876675</c:v>
                </c:pt>
                <c:pt idx="269">
                  <c:v>80.612503607876675</c:v>
                </c:pt>
                <c:pt idx="270">
                  <c:v>80.612503607876675</c:v>
                </c:pt>
                <c:pt idx="271">
                  <c:v>80.612503607876675</c:v>
                </c:pt>
                <c:pt idx="272">
                  <c:v>80.612503607876675</c:v>
                </c:pt>
                <c:pt idx="273">
                  <c:v>80.612503607876675</c:v>
                </c:pt>
                <c:pt idx="274">
                  <c:v>80.612503607876675</c:v>
                </c:pt>
                <c:pt idx="275">
                  <c:v>80.612503607876675</c:v>
                </c:pt>
                <c:pt idx="276">
                  <c:v>80.612503607876675</c:v>
                </c:pt>
                <c:pt idx="277">
                  <c:v>80.612503607876675</c:v>
                </c:pt>
                <c:pt idx="278">
                  <c:v>80.612503607876675</c:v>
                </c:pt>
                <c:pt idx="279">
                  <c:v>80.612503607876675</c:v>
                </c:pt>
                <c:pt idx="280">
                  <c:v>80.612503607876675</c:v>
                </c:pt>
                <c:pt idx="281">
                  <c:v>80.612503607876675</c:v>
                </c:pt>
                <c:pt idx="282">
                  <c:v>80.612503607876675</c:v>
                </c:pt>
                <c:pt idx="283">
                  <c:v>80.612503607876675</c:v>
                </c:pt>
                <c:pt idx="284">
                  <c:v>80.612503607876675</c:v>
                </c:pt>
                <c:pt idx="285">
                  <c:v>80.612503607876675</c:v>
                </c:pt>
                <c:pt idx="286">
                  <c:v>80.612503607876675</c:v>
                </c:pt>
                <c:pt idx="287">
                  <c:v>80.612503607876675</c:v>
                </c:pt>
                <c:pt idx="288">
                  <c:v>80.612503607876675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9A-498A-82B2-DEE8519FCD18}"/>
            </c:ext>
          </c:extLst>
        </c:ser>
        <c:ser>
          <c:idx val="1"/>
          <c:order val="2"/>
          <c:tx>
            <c:v>Wind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Data'!$R$3:$R$291</c:f>
              <c:numCache>
                <c:formatCode>0.0</c:formatCode>
                <c:ptCount val="289"/>
                <c:pt idx="0">
                  <c:v>1.2</c:v>
                </c:pt>
                <c:pt idx="1">
                  <c:v>0.8</c:v>
                </c:pt>
                <c:pt idx="2">
                  <c:v>1.3</c:v>
                </c:pt>
                <c:pt idx="3">
                  <c:v>1.6</c:v>
                </c:pt>
                <c:pt idx="4">
                  <c:v>1.9</c:v>
                </c:pt>
                <c:pt idx="5">
                  <c:v>1.9</c:v>
                </c:pt>
                <c:pt idx="6">
                  <c:v>1.4</c:v>
                </c:pt>
                <c:pt idx="7">
                  <c:v>1</c:v>
                </c:pt>
                <c:pt idx="8">
                  <c:v>5.7</c:v>
                </c:pt>
                <c:pt idx="9">
                  <c:v>4.3</c:v>
                </c:pt>
                <c:pt idx="10">
                  <c:v>4</c:v>
                </c:pt>
                <c:pt idx="11">
                  <c:v>4.7</c:v>
                </c:pt>
                <c:pt idx="12">
                  <c:v>4.3</c:v>
                </c:pt>
                <c:pt idx="13">
                  <c:v>4.8</c:v>
                </c:pt>
                <c:pt idx="14">
                  <c:v>4</c:v>
                </c:pt>
                <c:pt idx="15">
                  <c:v>4.4000000000000004</c:v>
                </c:pt>
                <c:pt idx="16">
                  <c:v>4.2</c:v>
                </c:pt>
                <c:pt idx="17">
                  <c:v>4.9000000000000004</c:v>
                </c:pt>
                <c:pt idx="18">
                  <c:v>5.3</c:v>
                </c:pt>
                <c:pt idx="19">
                  <c:v>5.3</c:v>
                </c:pt>
                <c:pt idx="20">
                  <c:v>5.3</c:v>
                </c:pt>
                <c:pt idx="21">
                  <c:v>4.8</c:v>
                </c:pt>
                <c:pt idx="22">
                  <c:v>5</c:v>
                </c:pt>
                <c:pt idx="23">
                  <c:v>5</c:v>
                </c:pt>
                <c:pt idx="24">
                  <c:v>3.9</c:v>
                </c:pt>
                <c:pt idx="25">
                  <c:v>3.9</c:v>
                </c:pt>
                <c:pt idx="26">
                  <c:v>2.1</c:v>
                </c:pt>
                <c:pt idx="27">
                  <c:v>2.1</c:v>
                </c:pt>
                <c:pt idx="28">
                  <c:v>4</c:v>
                </c:pt>
                <c:pt idx="29">
                  <c:v>2.8</c:v>
                </c:pt>
                <c:pt idx="30">
                  <c:v>3.1</c:v>
                </c:pt>
                <c:pt idx="31">
                  <c:v>3.1</c:v>
                </c:pt>
                <c:pt idx="32">
                  <c:v>3.1</c:v>
                </c:pt>
                <c:pt idx="33">
                  <c:v>3.1</c:v>
                </c:pt>
                <c:pt idx="34">
                  <c:v>1.9</c:v>
                </c:pt>
                <c:pt idx="35">
                  <c:v>1.9</c:v>
                </c:pt>
                <c:pt idx="36">
                  <c:v>1.6</c:v>
                </c:pt>
                <c:pt idx="37">
                  <c:v>1.6</c:v>
                </c:pt>
                <c:pt idx="38">
                  <c:v>1.1000000000000001</c:v>
                </c:pt>
                <c:pt idx="39">
                  <c:v>1.7</c:v>
                </c:pt>
                <c:pt idx="40">
                  <c:v>1.7</c:v>
                </c:pt>
                <c:pt idx="41">
                  <c:v>1.5</c:v>
                </c:pt>
                <c:pt idx="42">
                  <c:v>1.9</c:v>
                </c:pt>
                <c:pt idx="43">
                  <c:v>1.6</c:v>
                </c:pt>
                <c:pt idx="44">
                  <c:v>1.2</c:v>
                </c:pt>
                <c:pt idx="45">
                  <c:v>2.8</c:v>
                </c:pt>
                <c:pt idx="46">
                  <c:v>2.9</c:v>
                </c:pt>
                <c:pt idx="47">
                  <c:v>1.7</c:v>
                </c:pt>
                <c:pt idx="48">
                  <c:v>1.4</c:v>
                </c:pt>
                <c:pt idx="49">
                  <c:v>1.1000000000000001</c:v>
                </c:pt>
                <c:pt idx="50">
                  <c:v>1</c:v>
                </c:pt>
                <c:pt idx="51">
                  <c:v>4.4000000000000004</c:v>
                </c:pt>
                <c:pt idx="52">
                  <c:v>4.3</c:v>
                </c:pt>
                <c:pt idx="53">
                  <c:v>4.5</c:v>
                </c:pt>
                <c:pt idx="54">
                  <c:v>4.3</c:v>
                </c:pt>
                <c:pt idx="55">
                  <c:v>3.8</c:v>
                </c:pt>
                <c:pt idx="56">
                  <c:v>3.7</c:v>
                </c:pt>
                <c:pt idx="57">
                  <c:v>3.5</c:v>
                </c:pt>
                <c:pt idx="58">
                  <c:v>3.3</c:v>
                </c:pt>
                <c:pt idx="59">
                  <c:v>3.7</c:v>
                </c:pt>
                <c:pt idx="60">
                  <c:v>4.2</c:v>
                </c:pt>
                <c:pt idx="61">
                  <c:v>4</c:v>
                </c:pt>
                <c:pt idx="62">
                  <c:v>3</c:v>
                </c:pt>
                <c:pt idx="63">
                  <c:v>6.6</c:v>
                </c:pt>
                <c:pt idx="64">
                  <c:v>7.4</c:v>
                </c:pt>
                <c:pt idx="65">
                  <c:v>6.7</c:v>
                </c:pt>
                <c:pt idx="66">
                  <c:v>5.8</c:v>
                </c:pt>
                <c:pt idx="67">
                  <c:v>1.9</c:v>
                </c:pt>
                <c:pt idx="68">
                  <c:v>1.5</c:v>
                </c:pt>
                <c:pt idx="69">
                  <c:v>2.1</c:v>
                </c:pt>
                <c:pt idx="70">
                  <c:v>0.1</c:v>
                </c:pt>
                <c:pt idx="71">
                  <c:v>0.2</c:v>
                </c:pt>
                <c:pt idx="72">
                  <c:v>0.1</c:v>
                </c:pt>
                <c:pt idx="73">
                  <c:v>0</c:v>
                </c:pt>
                <c:pt idx="74">
                  <c:v>1.5</c:v>
                </c:pt>
                <c:pt idx="75">
                  <c:v>2.6</c:v>
                </c:pt>
                <c:pt idx="76">
                  <c:v>3.1</c:v>
                </c:pt>
                <c:pt idx="77">
                  <c:v>3.5</c:v>
                </c:pt>
                <c:pt idx="78">
                  <c:v>3.4</c:v>
                </c:pt>
                <c:pt idx="79">
                  <c:v>3.7</c:v>
                </c:pt>
                <c:pt idx="80">
                  <c:v>0.3</c:v>
                </c:pt>
                <c:pt idx="81">
                  <c:v>1.8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3.8</c:v>
                </c:pt>
                <c:pt idx="86">
                  <c:v>4.0999999999999996</c:v>
                </c:pt>
                <c:pt idx="87">
                  <c:v>2.7</c:v>
                </c:pt>
                <c:pt idx="88">
                  <c:v>1.6</c:v>
                </c:pt>
                <c:pt idx="89">
                  <c:v>3</c:v>
                </c:pt>
                <c:pt idx="90">
                  <c:v>1.2</c:v>
                </c:pt>
                <c:pt idx="91">
                  <c:v>1</c:v>
                </c:pt>
                <c:pt idx="92">
                  <c:v>1.8</c:v>
                </c:pt>
                <c:pt idx="93">
                  <c:v>2.2999999999999998</c:v>
                </c:pt>
                <c:pt idx="94">
                  <c:v>1.5</c:v>
                </c:pt>
                <c:pt idx="95">
                  <c:v>1.5</c:v>
                </c:pt>
                <c:pt idx="96">
                  <c:v>0.8</c:v>
                </c:pt>
                <c:pt idx="97">
                  <c:v>0.8</c:v>
                </c:pt>
                <c:pt idx="98">
                  <c:v>0.9</c:v>
                </c:pt>
                <c:pt idx="99">
                  <c:v>1.3</c:v>
                </c:pt>
                <c:pt idx="100">
                  <c:v>1.2</c:v>
                </c:pt>
                <c:pt idx="101">
                  <c:v>0.9</c:v>
                </c:pt>
                <c:pt idx="102">
                  <c:v>1.2</c:v>
                </c:pt>
                <c:pt idx="103">
                  <c:v>2.4</c:v>
                </c:pt>
                <c:pt idx="104">
                  <c:v>1.4</c:v>
                </c:pt>
                <c:pt idx="105">
                  <c:v>2.2000000000000002</c:v>
                </c:pt>
                <c:pt idx="106">
                  <c:v>0.4</c:v>
                </c:pt>
                <c:pt idx="107">
                  <c:v>0.7</c:v>
                </c:pt>
                <c:pt idx="108">
                  <c:v>3.5</c:v>
                </c:pt>
                <c:pt idx="109">
                  <c:v>2.7</c:v>
                </c:pt>
                <c:pt idx="110">
                  <c:v>2.5</c:v>
                </c:pt>
                <c:pt idx="111">
                  <c:v>2.2000000000000002</c:v>
                </c:pt>
                <c:pt idx="112">
                  <c:v>2.4</c:v>
                </c:pt>
                <c:pt idx="113">
                  <c:v>2.4</c:v>
                </c:pt>
                <c:pt idx="114">
                  <c:v>2.2000000000000002</c:v>
                </c:pt>
                <c:pt idx="115">
                  <c:v>1.9</c:v>
                </c:pt>
                <c:pt idx="116">
                  <c:v>1.5</c:v>
                </c:pt>
                <c:pt idx="117">
                  <c:v>1.6</c:v>
                </c:pt>
                <c:pt idx="118">
                  <c:v>1.8</c:v>
                </c:pt>
                <c:pt idx="119">
                  <c:v>1.8</c:v>
                </c:pt>
                <c:pt idx="120">
                  <c:v>2.6</c:v>
                </c:pt>
                <c:pt idx="121">
                  <c:v>2.7</c:v>
                </c:pt>
                <c:pt idx="122">
                  <c:v>3.1</c:v>
                </c:pt>
                <c:pt idx="123">
                  <c:v>2.9</c:v>
                </c:pt>
                <c:pt idx="124" formatCode="General">
                  <c:v>2.2999999999999998</c:v>
                </c:pt>
                <c:pt idx="125" formatCode="General">
                  <c:v>2.2999999999999998</c:v>
                </c:pt>
                <c:pt idx="126">
                  <c:v>2.7</c:v>
                </c:pt>
                <c:pt idx="127">
                  <c:v>2.2999999999999998</c:v>
                </c:pt>
                <c:pt idx="128">
                  <c:v>2.4</c:v>
                </c:pt>
                <c:pt idx="129">
                  <c:v>2.5</c:v>
                </c:pt>
                <c:pt idx="130">
                  <c:v>1.8</c:v>
                </c:pt>
                <c:pt idx="131">
                  <c:v>2.6</c:v>
                </c:pt>
                <c:pt idx="132">
                  <c:v>2.7</c:v>
                </c:pt>
                <c:pt idx="133">
                  <c:v>5.6</c:v>
                </c:pt>
                <c:pt idx="134">
                  <c:v>4.7</c:v>
                </c:pt>
                <c:pt idx="135">
                  <c:v>4.5</c:v>
                </c:pt>
                <c:pt idx="136">
                  <c:v>4.5</c:v>
                </c:pt>
                <c:pt idx="137">
                  <c:v>4.3</c:v>
                </c:pt>
                <c:pt idx="138">
                  <c:v>4.5999999999999996</c:v>
                </c:pt>
                <c:pt idx="139">
                  <c:v>5.0999999999999996</c:v>
                </c:pt>
                <c:pt idx="140">
                  <c:v>4.5999999999999996</c:v>
                </c:pt>
                <c:pt idx="141">
                  <c:v>7</c:v>
                </c:pt>
                <c:pt idx="142">
                  <c:v>7.4</c:v>
                </c:pt>
                <c:pt idx="143">
                  <c:v>8.5</c:v>
                </c:pt>
                <c:pt idx="144">
                  <c:v>8.9</c:v>
                </c:pt>
                <c:pt idx="145">
                  <c:v>7.6</c:v>
                </c:pt>
                <c:pt idx="146">
                  <c:v>5.8</c:v>
                </c:pt>
                <c:pt idx="147">
                  <c:v>5.0999999999999996</c:v>
                </c:pt>
                <c:pt idx="148">
                  <c:v>4</c:v>
                </c:pt>
                <c:pt idx="149">
                  <c:v>5.0999999999999996</c:v>
                </c:pt>
                <c:pt idx="150">
                  <c:v>4.4000000000000004</c:v>
                </c:pt>
                <c:pt idx="151">
                  <c:v>4.4000000000000004</c:v>
                </c:pt>
                <c:pt idx="152">
                  <c:v>4.5999999999999996</c:v>
                </c:pt>
                <c:pt idx="153">
                  <c:v>4.5999999999999996</c:v>
                </c:pt>
                <c:pt idx="154">
                  <c:v>4.3</c:v>
                </c:pt>
                <c:pt idx="155">
                  <c:v>4.3</c:v>
                </c:pt>
                <c:pt idx="156">
                  <c:v>3.2</c:v>
                </c:pt>
                <c:pt idx="157">
                  <c:v>3.2</c:v>
                </c:pt>
                <c:pt idx="158">
                  <c:v>2.9</c:v>
                </c:pt>
                <c:pt idx="159">
                  <c:v>2.9</c:v>
                </c:pt>
                <c:pt idx="160">
                  <c:v>3.3</c:v>
                </c:pt>
                <c:pt idx="161">
                  <c:v>2.9</c:v>
                </c:pt>
                <c:pt idx="162">
                  <c:v>4.2</c:v>
                </c:pt>
                <c:pt idx="163">
                  <c:v>1.7</c:v>
                </c:pt>
                <c:pt idx="164">
                  <c:v>1.4</c:v>
                </c:pt>
                <c:pt idx="165">
                  <c:v>0.2</c:v>
                </c:pt>
                <c:pt idx="166">
                  <c:v>0.2</c:v>
                </c:pt>
                <c:pt idx="167">
                  <c:v>0.4</c:v>
                </c:pt>
                <c:pt idx="168">
                  <c:v>1.3</c:v>
                </c:pt>
                <c:pt idx="169">
                  <c:v>1.1000000000000001</c:v>
                </c:pt>
                <c:pt idx="170">
                  <c:v>0.3</c:v>
                </c:pt>
                <c:pt idx="171">
                  <c:v>4.4000000000000004</c:v>
                </c:pt>
                <c:pt idx="172">
                  <c:v>4.5999999999999996</c:v>
                </c:pt>
                <c:pt idx="173">
                  <c:v>4.7</c:v>
                </c:pt>
                <c:pt idx="174">
                  <c:v>4.4000000000000004</c:v>
                </c:pt>
                <c:pt idx="175">
                  <c:v>3.9</c:v>
                </c:pt>
                <c:pt idx="176">
                  <c:v>3.5</c:v>
                </c:pt>
                <c:pt idx="177">
                  <c:v>4</c:v>
                </c:pt>
                <c:pt idx="178">
                  <c:v>3.1</c:v>
                </c:pt>
                <c:pt idx="179">
                  <c:v>3.5</c:v>
                </c:pt>
                <c:pt idx="180">
                  <c:v>4</c:v>
                </c:pt>
                <c:pt idx="181">
                  <c:v>4.4000000000000004</c:v>
                </c:pt>
                <c:pt idx="182">
                  <c:v>4.5</c:v>
                </c:pt>
                <c:pt idx="183">
                  <c:v>4.9000000000000004</c:v>
                </c:pt>
                <c:pt idx="184">
                  <c:v>4.9000000000000004</c:v>
                </c:pt>
                <c:pt idx="185">
                  <c:v>4</c:v>
                </c:pt>
                <c:pt idx="186">
                  <c:v>1.1000000000000001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</c:v>
                </c:pt>
                <c:pt idx="192">
                  <c:v>5.2266666669999999</c:v>
                </c:pt>
                <c:pt idx="193">
                  <c:v>4.7633333330000003</c:v>
                </c:pt>
                <c:pt idx="194">
                  <c:v>4.1783333330000003</c:v>
                </c:pt>
                <c:pt idx="195">
                  <c:v>3.3866666670000001</c:v>
                </c:pt>
                <c:pt idx="196">
                  <c:v>3.69</c:v>
                </c:pt>
                <c:pt idx="197">
                  <c:v>3.6033333330000001</c:v>
                </c:pt>
                <c:pt idx="198">
                  <c:v>3.3433333329999999</c:v>
                </c:pt>
                <c:pt idx="199">
                  <c:v>4.2549999999999999</c:v>
                </c:pt>
                <c:pt idx="200">
                  <c:v>4.5433333329999996</c:v>
                </c:pt>
                <c:pt idx="201">
                  <c:v>3.9183333330000001</c:v>
                </c:pt>
                <c:pt idx="202">
                  <c:v>4.5083333330000004</c:v>
                </c:pt>
                <c:pt idx="203">
                  <c:v>4.1716666670000002</c:v>
                </c:pt>
                <c:pt idx="204">
                  <c:v>5.2266666669999999</c:v>
                </c:pt>
                <c:pt idx="205">
                  <c:v>4.7633333330000003</c:v>
                </c:pt>
                <c:pt idx="206">
                  <c:v>3.69</c:v>
                </c:pt>
                <c:pt idx="207">
                  <c:v>2.8</c:v>
                </c:pt>
                <c:pt idx="208">
                  <c:v>2.1</c:v>
                </c:pt>
                <c:pt idx="209">
                  <c:v>2.0499999999999998</c:v>
                </c:pt>
                <c:pt idx="210">
                  <c:v>1.56</c:v>
                </c:pt>
                <c:pt idx="211">
                  <c:v>1.86</c:v>
                </c:pt>
                <c:pt idx="212">
                  <c:v>1.86</c:v>
                </c:pt>
                <c:pt idx="213">
                  <c:v>1.43</c:v>
                </c:pt>
                <c:pt idx="214">
                  <c:v>0.8</c:v>
                </c:pt>
                <c:pt idx="215">
                  <c:v>0.89</c:v>
                </c:pt>
                <c:pt idx="216">
                  <c:v>0.11</c:v>
                </c:pt>
                <c:pt idx="217">
                  <c:v>0.94</c:v>
                </c:pt>
                <c:pt idx="218">
                  <c:v>3.4649999999999999</c:v>
                </c:pt>
                <c:pt idx="219">
                  <c:v>1.993333333</c:v>
                </c:pt>
                <c:pt idx="220">
                  <c:v>0.13</c:v>
                </c:pt>
                <c:pt idx="221">
                  <c:v>0.08</c:v>
                </c:pt>
                <c:pt idx="222">
                  <c:v>7.3333333000000001E-2</c:v>
                </c:pt>
                <c:pt idx="223">
                  <c:v>0</c:v>
                </c:pt>
                <c:pt idx="224">
                  <c:v>4.4999999999999998E-2</c:v>
                </c:pt>
                <c:pt idx="225">
                  <c:v>0.108333333</c:v>
                </c:pt>
                <c:pt idx="226">
                  <c:v>2.82</c:v>
                </c:pt>
                <c:pt idx="227">
                  <c:v>3.5583333330000002</c:v>
                </c:pt>
                <c:pt idx="228">
                  <c:v>4.5716666669999997</c:v>
                </c:pt>
                <c:pt idx="229">
                  <c:v>4.4616666670000003</c:v>
                </c:pt>
                <c:pt idx="230">
                  <c:v>5.0949999999999998</c:v>
                </c:pt>
                <c:pt idx="231">
                  <c:v>5.108333333</c:v>
                </c:pt>
                <c:pt idx="232">
                  <c:v>4.5750000000000002</c:v>
                </c:pt>
                <c:pt idx="233">
                  <c:v>4.7066666670000004</c:v>
                </c:pt>
                <c:pt idx="234">
                  <c:v>4.8049999999999997</c:v>
                </c:pt>
                <c:pt idx="235">
                  <c:v>5.3633333329999999</c:v>
                </c:pt>
                <c:pt idx="236">
                  <c:v>5.6133333329999999</c:v>
                </c:pt>
                <c:pt idx="237">
                  <c:v>5.3433333330000004</c:v>
                </c:pt>
                <c:pt idx="238">
                  <c:v>5.4966666670000004</c:v>
                </c:pt>
                <c:pt idx="239">
                  <c:v>4.84</c:v>
                </c:pt>
                <c:pt idx="240">
                  <c:v>3.8616666670000002</c:v>
                </c:pt>
                <c:pt idx="241">
                  <c:v>4.8133333330000001</c:v>
                </c:pt>
                <c:pt idx="242">
                  <c:v>4.141666667</c:v>
                </c:pt>
                <c:pt idx="243">
                  <c:v>0.9</c:v>
                </c:pt>
                <c:pt idx="244">
                  <c:v>1.8</c:v>
                </c:pt>
                <c:pt idx="245">
                  <c:v>1.1000000000000001</c:v>
                </c:pt>
                <c:pt idx="246">
                  <c:v>1.7</c:v>
                </c:pt>
                <c:pt idx="247">
                  <c:v>1.7</c:v>
                </c:pt>
                <c:pt idx="248">
                  <c:v>2.5</c:v>
                </c:pt>
                <c:pt idx="249">
                  <c:v>3.3</c:v>
                </c:pt>
                <c:pt idx="250">
                  <c:v>3.1</c:v>
                </c:pt>
                <c:pt idx="251">
                  <c:v>3.9</c:v>
                </c:pt>
                <c:pt idx="252">
                  <c:v>4</c:v>
                </c:pt>
                <c:pt idx="253">
                  <c:v>4.9000000000000004</c:v>
                </c:pt>
                <c:pt idx="254">
                  <c:v>4.3</c:v>
                </c:pt>
                <c:pt idx="255">
                  <c:v>4.9000000000000004</c:v>
                </c:pt>
                <c:pt idx="256">
                  <c:v>5</c:v>
                </c:pt>
                <c:pt idx="257">
                  <c:v>5.2</c:v>
                </c:pt>
                <c:pt idx="258">
                  <c:v>4.9000000000000004</c:v>
                </c:pt>
                <c:pt idx="259">
                  <c:v>5.2</c:v>
                </c:pt>
                <c:pt idx="260">
                  <c:v>4.7</c:v>
                </c:pt>
                <c:pt idx="261">
                  <c:v>4.7</c:v>
                </c:pt>
                <c:pt idx="262">
                  <c:v>4.9000000000000004</c:v>
                </c:pt>
                <c:pt idx="263">
                  <c:v>5</c:v>
                </c:pt>
                <c:pt idx="264">
                  <c:v>4.5999999999999996</c:v>
                </c:pt>
                <c:pt idx="265">
                  <c:v>4.4000000000000004</c:v>
                </c:pt>
                <c:pt idx="266">
                  <c:v>3.7</c:v>
                </c:pt>
                <c:pt idx="267">
                  <c:v>3.5</c:v>
                </c:pt>
                <c:pt idx="268">
                  <c:v>3.3</c:v>
                </c:pt>
                <c:pt idx="269">
                  <c:v>2.7</c:v>
                </c:pt>
                <c:pt idx="270">
                  <c:v>2.6</c:v>
                </c:pt>
                <c:pt idx="271">
                  <c:v>3</c:v>
                </c:pt>
                <c:pt idx="272">
                  <c:v>3.2</c:v>
                </c:pt>
                <c:pt idx="273">
                  <c:v>3.7</c:v>
                </c:pt>
                <c:pt idx="274">
                  <c:v>4.5999999999999996</c:v>
                </c:pt>
                <c:pt idx="275">
                  <c:v>4.4000000000000004</c:v>
                </c:pt>
                <c:pt idx="276">
                  <c:v>3.1</c:v>
                </c:pt>
                <c:pt idx="277">
                  <c:v>3.6</c:v>
                </c:pt>
                <c:pt idx="278">
                  <c:v>4</c:v>
                </c:pt>
                <c:pt idx="279">
                  <c:v>0.9</c:v>
                </c:pt>
                <c:pt idx="280">
                  <c:v>0.7</c:v>
                </c:pt>
                <c:pt idx="281">
                  <c:v>0.9</c:v>
                </c:pt>
                <c:pt idx="282">
                  <c:v>0.4</c:v>
                </c:pt>
                <c:pt idx="283">
                  <c:v>0.2</c:v>
                </c:pt>
                <c:pt idx="284">
                  <c:v>0.2</c:v>
                </c:pt>
                <c:pt idx="285">
                  <c:v>0.4</c:v>
                </c:pt>
                <c:pt idx="286">
                  <c:v>0.6</c:v>
                </c:pt>
                <c:pt idx="287">
                  <c:v>0.7</c:v>
                </c:pt>
                <c:pt idx="288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2C-46A9-ABA0-CD09552C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36584"/>
        <c:axId val="973070432"/>
      </c:scatterChart>
      <c:valAx>
        <c:axId val="92403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\ 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070432"/>
        <c:crosses val="autoZero"/>
        <c:crossBetween val="midCat"/>
      </c:valAx>
      <c:valAx>
        <c:axId val="9730704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0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Operational Data - Eastern Boundary Position (16Hz)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Eastern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Data'!$K$3:$K$291</c:f>
              <c:numCache>
                <c:formatCode>0.0</c:formatCode>
                <c:ptCount val="289"/>
                <c:pt idx="0">
                  <c:v>73.361400000000003</c:v>
                </c:pt>
                <c:pt idx="1">
                  <c:v>73.286600000000007</c:v>
                </c:pt>
                <c:pt idx="2">
                  <c:v>73.236599999999996</c:v>
                </c:pt>
                <c:pt idx="3">
                  <c:v>74.106300000000005</c:v>
                </c:pt>
                <c:pt idx="4">
                  <c:v>72.029700000000005</c:v>
                </c:pt>
                <c:pt idx="5">
                  <c:v>72.117599999999996</c:v>
                </c:pt>
                <c:pt idx="6">
                  <c:v>72.430000000000007</c:v>
                </c:pt>
                <c:pt idx="7">
                  <c:v>72.898600000000002</c:v>
                </c:pt>
                <c:pt idx="8">
                  <c:v>76.099900000000005</c:v>
                </c:pt>
                <c:pt idx="9">
                  <c:v>72.790800000000004</c:v>
                </c:pt>
                <c:pt idx="10">
                  <c:v>73.573599999999999</c:v>
                </c:pt>
                <c:pt idx="11">
                  <c:v>72.718400000000003</c:v>
                </c:pt>
                <c:pt idx="12">
                  <c:v>72.616</c:v>
                </c:pt>
                <c:pt idx="13">
                  <c:v>73.911199999999994</c:v>
                </c:pt>
                <c:pt idx="14">
                  <c:v>73.204999999999998</c:v>
                </c:pt>
                <c:pt idx="15">
                  <c:v>73.846000000000004</c:v>
                </c:pt>
                <c:pt idx="16">
                  <c:v>74.180499999999995</c:v>
                </c:pt>
                <c:pt idx="17">
                  <c:v>77.0762</c:v>
                </c:pt>
                <c:pt idx="18">
                  <c:v>77.9375</c:v>
                </c:pt>
                <c:pt idx="19">
                  <c:v>76.827399999999997</c:v>
                </c:pt>
                <c:pt idx="20">
                  <c:v>78.172399999999996</c:v>
                </c:pt>
                <c:pt idx="21">
                  <c:v>76.329499999999996</c:v>
                </c:pt>
                <c:pt idx="22">
                  <c:v>77.545599999999993</c:v>
                </c:pt>
                <c:pt idx="23">
                  <c:v>77.545599999999993</c:v>
                </c:pt>
                <c:pt idx="24">
                  <c:v>74.587699999999998</c:v>
                </c:pt>
                <c:pt idx="25">
                  <c:v>74.587699999999998</c:v>
                </c:pt>
                <c:pt idx="26">
                  <c:v>74.563199999999995</c:v>
                </c:pt>
                <c:pt idx="27">
                  <c:v>74.563199999999995</c:v>
                </c:pt>
                <c:pt idx="28">
                  <c:v>76.141900000000007</c:v>
                </c:pt>
                <c:pt idx="29">
                  <c:v>75.407300000000006</c:v>
                </c:pt>
                <c:pt idx="30">
                  <c:v>75.351699999999994</c:v>
                </c:pt>
                <c:pt idx="31">
                  <c:v>75.351699999999994</c:v>
                </c:pt>
                <c:pt idx="32">
                  <c:v>75.034400000000005</c:v>
                </c:pt>
                <c:pt idx="33">
                  <c:v>75.034400000000005</c:v>
                </c:pt>
                <c:pt idx="34">
                  <c:v>74.908100000000005</c:v>
                </c:pt>
                <c:pt idx="35">
                  <c:v>74.908100000000005</c:v>
                </c:pt>
                <c:pt idx="36">
                  <c:v>75.447000000000003</c:v>
                </c:pt>
                <c:pt idx="37">
                  <c:v>75.447000000000003</c:v>
                </c:pt>
                <c:pt idx="38">
                  <c:v>75.573800000000006</c:v>
                </c:pt>
                <c:pt idx="39">
                  <c:v>76.433999999999997</c:v>
                </c:pt>
                <c:pt idx="40">
                  <c:v>75.819100000000006</c:v>
                </c:pt>
                <c:pt idx="41">
                  <c:v>70.980099999999993</c:v>
                </c:pt>
                <c:pt idx="42">
                  <c:v>72.072199999999995</c:v>
                </c:pt>
                <c:pt idx="43">
                  <c:v>73.162599999999998</c:v>
                </c:pt>
                <c:pt idx="44">
                  <c:v>73.446100000000001</c:v>
                </c:pt>
                <c:pt idx="45">
                  <c:v>72.783500000000004</c:v>
                </c:pt>
                <c:pt idx="46">
                  <c:v>72.513900000000007</c:v>
                </c:pt>
                <c:pt idx="47">
                  <c:v>73.072400000000002</c:v>
                </c:pt>
                <c:pt idx="48">
                  <c:v>73.7273</c:v>
                </c:pt>
                <c:pt idx="49">
                  <c:v>72.790000000000006</c:v>
                </c:pt>
                <c:pt idx="50">
                  <c:v>71.340999999999994</c:v>
                </c:pt>
                <c:pt idx="51">
                  <c:v>76.084900000000005</c:v>
                </c:pt>
                <c:pt idx="52">
                  <c:v>77.317300000000003</c:v>
                </c:pt>
                <c:pt idx="53">
                  <c:v>77.935500000000005</c:v>
                </c:pt>
                <c:pt idx="54">
                  <c:v>79.0351</c:v>
                </c:pt>
                <c:pt idx="55">
                  <c:v>77.173000000000002</c:v>
                </c:pt>
                <c:pt idx="56">
                  <c:v>74.429699999999997</c:v>
                </c:pt>
                <c:pt idx="57">
                  <c:v>74.680199999999999</c:v>
                </c:pt>
                <c:pt idx="58">
                  <c:v>73.743200000000002</c:v>
                </c:pt>
                <c:pt idx="59">
                  <c:v>74.650400000000005</c:v>
                </c:pt>
                <c:pt idx="60">
                  <c:v>76.037300000000002</c:v>
                </c:pt>
                <c:pt idx="61">
                  <c:v>78.160700000000006</c:v>
                </c:pt>
                <c:pt idx="62">
                  <c:v>71.389600000000002</c:v>
                </c:pt>
                <c:pt idx="63">
                  <c:v>86.529499999999999</c:v>
                </c:pt>
                <c:pt idx="64">
                  <c:v>86.997500000000002</c:v>
                </c:pt>
                <c:pt idx="65">
                  <c:v>85.273200000000003</c:v>
                </c:pt>
                <c:pt idx="66">
                  <c:v>81.640299999999996</c:v>
                </c:pt>
                <c:pt idx="67">
                  <c:v>72.237099999999998</c:v>
                </c:pt>
                <c:pt idx="68">
                  <c:v>73.188500000000005</c:v>
                </c:pt>
                <c:pt idx="69">
                  <c:v>72.891499999999994</c:v>
                </c:pt>
                <c:pt idx="70">
                  <c:v>73.4803</c:v>
                </c:pt>
                <c:pt idx="71">
                  <c:v>73.133200000000002</c:v>
                </c:pt>
                <c:pt idx="72">
                  <c:v>71.645200000000003</c:v>
                </c:pt>
                <c:pt idx="73">
                  <c:v>72.269300000000001</c:v>
                </c:pt>
                <c:pt idx="74">
                  <c:v>72.028499999999994</c:v>
                </c:pt>
                <c:pt idx="75">
                  <c:v>70.645300000000006</c:v>
                </c:pt>
                <c:pt idx="76">
                  <c:v>71.476299999999995</c:v>
                </c:pt>
                <c:pt idx="77">
                  <c:v>71.912000000000006</c:v>
                </c:pt>
                <c:pt idx="78">
                  <c:v>72.349100000000007</c:v>
                </c:pt>
                <c:pt idx="79">
                  <c:v>72.112099999999998</c:v>
                </c:pt>
                <c:pt idx="80">
                  <c:v>72.963300000000004</c:v>
                </c:pt>
                <c:pt idx="81">
                  <c:v>72.7697</c:v>
                </c:pt>
                <c:pt idx="82">
                  <c:v>74.595799999999997</c:v>
                </c:pt>
                <c:pt idx="83">
                  <c:v>75.959699999999998</c:v>
                </c:pt>
                <c:pt idx="84">
                  <c:v>75.336100000000002</c:v>
                </c:pt>
                <c:pt idx="85">
                  <c:v>74.105699999999999</c:v>
                </c:pt>
                <c:pt idx="86">
                  <c:v>74.790999999999997</c:v>
                </c:pt>
                <c:pt idx="87">
                  <c:v>73.533500000000004</c:v>
                </c:pt>
                <c:pt idx="88">
                  <c:v>73.181100000000001</c:v>
                </c:pt>
                <c:pt idx="89">
                  <c:v>74.317300000000003</c:v>
                </c:pt>
                <c:pt idx="90">
                  <c:v>73.561199999999999</c:v>
                </c:pt>
                <c:pt idx="91">
                  <c:v>73.4559</c:v>
                </c:pt>
                <c:pt idx="92">
                  <c:v>73.075000000000003</c:v>
                </c:pt>
                <c:pt idx="93">
                  <c:v>72.897099999999995</c:v>
                </c:pt>
                <c:pt idx="94">
                  <c:v>73.016300000000001</c:v>
                </c:pt>
                <c:pt idx="95">
                  <c:v>54.760800000000003</c:v>
                </c:pt>
                <c:pt idx="96">
                  <c:v>45.624299999999998</c:v>
                </c:pt>
                <c:pt idx="97">
                  <c:v>44.644300000000001</c:v>
                </c:pt>
                <c:pt idx="98">
                  <c:v>46.9604</c:v>
                </c:pt>
                <c:pt idx="99">
                  <c:v>47.364100000000001</c:v>
                </c:pt>
                <c:pt idx="100">
                  <c:v>43.426000000000002</c:v>
                </c:pt>
                <c:pt idx="101">
                  <c:v>72.970200000000006</c:v>
                </c:pt>
                <c:pt idx="102">
                  <c:v>72.694999999999993</c:v>
                </c:pt>
                <c:pt idx="103">
                  <c:v>72.738100000000003</c:v>
                </c:pt>
                <c:pt idx="104">
                  <c:v>73.621399999999994</c:v>
                </c:pt>
                <c:pt idx="105">
                  <c:v>73.332300000000004</c:v>
                </c:pt>
                <c:pt idx="106">
                  <c:v>73.209500000000006</c:v>
                </c:pt>
                <c:pt idx="107">
                  <c:v>75.221100000000007</c:v>
                </c:pt>
                <c:pt idx="108">
                  <c:v>73.889300000000006</c:v>
                </c:pt>
                <c:pt idx="109">
                  <c:v>73.240899999999996</c:v>
                </c:pt>
                <c:pt idx="110">
                  <c:v>73.3977</c:v>
                </c:pt>
                <c:pt idx="111">
                  <c:v>73.182299999999998</c:v>
                </c:pt>
                <c:pt idx="112">
                  <c:v>73.219800000000006</c:v>
                </c:pt>
                <c:pt idx="113">
                  <c:v>72.902799999999999</c:v>
                </c:pt>
                <c:pt idx="114">
                  <c:v>73.336200000000005</c:v>
                </c:pt>
                <c:pt idx="115">
                  <c:v>73.537700000000001</c:v>
                </c:pt>
                <c:pt idx="116">
                  <c:v>73.167299999999997</c:v>
                </c:pt>
                <c:pt idx="117">
                  <c:v>72.863500000000002</c:v>
                </c:pt>
                <c:pt idx="118">
                  <c:v>72.9923</c:v>
                </c:pt>
                <c:pt idx="119">
                  <c:v>72.9923</c:v>
                </c:pt>
                <c:pt idx="120">
                  <c:v>73.445899999999995</c:v>
                </c:pt>
                <c:pt idx="121">
                  <c:v>73.259699999999995</c:v>
                </c:pt>
                <c:pt idx="122">
                  <c:v>73.806600000000003</c:v>
                </c:pt>
                <c:pt idx="123">
                  <c:v>74.001599999999996</c:v>
                </c:pt>
                <c:pt idx="124">
                  <c:v>72.857699999999994</c:v>
                </c:pt>
                <c:pt idx="125">
                  <c:v>72.261600000000001</c:v>
                </c:pt>
                <c:pt idx="126">
                  <c:v>72.316800000000001</c:v>
                </c:pt>
                <c:pt idx="127">
                  <c:v>72.554900000000004</c:v>
                </c:pt>
                <c:pt idx="128">
                  <c:v>72.847300000000004</c:v>
                </c:pt>
                <c:pt idx="129">
                  <c:v>72.130799999999994</c:v>
                </c:pt>
                <c:pt idx="130">
                  <c:v>72.203100000000006</c:v>
                </c:pt>
                <c:pt idx="131">
                  <c:v>72.663700000000006</c:v>
                </c:pt>
                <c:pt idx="132">
                  <c:v>71.309700000000007</c:v>
                </c:pt>
                <c:pt idx="133">
                  <c:v>80.821799999999996</c:v>
                </c:pt>
                <c:pt idx="134">
                  <c:v>78.003399999999999</c:v>
                </c:pt>
                <c:pt idx="135">
                  <c:v>78.650199999999998</c:v>
                </c:pt>
                <c:pt idx="136">
                  <c:v>77.404899999999998</c:v>
                </c:pt>
                <c:pt idx="137">
                  <c:v>78.191599999999994</c:v>
                </c:pt>
                <c:pt idx="138">
                  <c:v>77.947400000000002</c:v>
                </c:pt>
                <c:pt idx="139">
                  <c:v>79.6875</c:v>
                </c:pt>
                <c:pt idx="140">
                  <c:v>78.468400000000003</c:v>
                </c:pt>
                <c:pt idx="141">
                  <c:v>86.814899999999994</c:v>
                </c:pt>
                <c:pt idx="142">
                  <c:v>88.884100000000004</c:v>
                </c:pt>
                <c:pt idx="143">
                  <c:v>90.541300000000007</c:v>
                </c:pt>
                <c:pt idx="144">
                  <c:v>90.647599999999997</c:v>
                </c:pt>
                <c:pt idx="145">
                  <c:v>86.682100000000005</c:v>
                </c:pt>
                <c:pt idx="146">
                  <c:v>82.287800000000004</c:v>
                </c:pt>
                <c:pt idx="147">
                  <c:v>79.154899999999998</c:v>
                </c:pt>
                <c:pt idx="148">
                  <c:v>75.438500000000005</c:v>
                </c:pt>
                <c:pt idx="149">
                  <c:v>79.749399999999994</c:v>
                </c:pt>
                <c:pt idx="150">
                  <c:v>77.834000000000003</c:v>
                </c:pt>
                <c:pt idx="151">
                  <c:v>77.834000000000003</c:v>
                </c:pt>
                <c:pt idx="152">
                  <c:v>77.739000000000004</c:v>
                </c:pt>
                <c:pt idx="153">
                  <c:v>77.739000000000004</c:v>
                </c:pt>
                <c:pt idx="154">
                  <c:v>79.037700000000001</c:v>
                </c:pt>
                <c:pt idx="155">
                  <c:v>79.037700000000001</c:v>
                </c:pt>
                <c:pt idx="156">
                  <c:v>75.386799999999994</c:v>
                </c:pt>
                <c:pt idx="157">
                  <c:v>75.386799999999994</c:v>
                </c:pt>
                <c:pt idx="158">
                  <c:v>75.383700000000005</c:v>
                </c:pt>
                <c:pt idx="159">
                  <c:v>75.383700000000005</c:v>
                </c:pt>
                <c:pt idx="160">
                  <c:v>75.569400000000002</c:v>
                </c:pt>
                <c:pt idx="161">
                  <c:v>75.126000000000005</c:v>
                </c:pt>
                <c:pt idx="162">
                  <c:v>76.853399999999993</c:v>
                </c:pt>
                <c:pt idx="163">
                  <c:v>72.958600000000004</c:v>
                </c:pt>
                <c:pt idx="164">
                  <c:v>72.828299999999999</c:v>
                </c:pt>
                <c:pt idx="165">
                  <c:v>73.004099999999994</c:v>
                </c:pt>
                <c:pt idx="166">
                  <c:v>72.898399999999995</c:v>
                </c:pt>
                <c:pt idx="167">
                  <c:v>73.0471</c:v>
                </c:pt>
                <c:pt idx="168">
                  <c:v>73.069599999999994</c:v>
                </c:pt>
                <c:pt idx="169">
                  <c:v>72.949100000000001</c:v>
                </c:pt>
                <c:pt idx="170">
                  <c:v>73.097399999999993</c:v>
                </c:pt>
                <c:pt idx="171">
                  <c:v>76.615799999999993</c:v>
                </c:pt>
                <c:pt idx="172">
                  <c:v>75.949299999999994</c:v>
                </c:pt>
                <c:pt idx="173">
                  <c:v>76.146699999999996</c:v>
                </c:pt>
                <c:pt idx="174">
                  <c:v>77.146900000000002</c:v>
                </c:pt>
                <c:pt idx="175">
                  <c:v>74.479799999999997</c:v>
                </c:pt>
                <c:pt idx="176">
                  <c:v>73.717299999999994</c:v>
                </c:pt>
                <c:pt idx="177">
                  <c:v>73.796000000000006</c:v>
                </c:pt>
                <c:pt idx="178">
                  <c:v>74.137600000000006</c:v>
                </c:pt>
                <c:pt idx="179">
                  <c:v>74.545400000000001</c:v>
                </c:pt>
                <c:pt idx="180">
                  <c:v>76.305300000000003</c:v>
                </c:pt>
                <c:pt idx="181">
                  <c:v>77.483599999999996</c:v>
                </c:pt>
                <c:pt idx="182">
                  <c:v>75.444299999999998</c:v>
                </c:pt>
                <c:pt idx="183">
                  <c:v>75.615499999999997</c:v>
                </c:pt>
                <c:pt idx="184">
                  <c:v>75.580799999999996</c:v>
                </c:pt>
                <c:pt idx="185">
                  <c:v>74.436599999999999</c:v>
                </c:pt>
                <c:pt idx="186">
                  <c:v>73.649199999999993</c:v>
                </c:pt>
                <c:pt idx="187">
                  <c:v>72.970200000000006</c:v>
                </c:pt>
                <c:pt idx="188">
                  <c:v>72.751499999999993</c:v>
                </c:pt>
                <c:pt idx="189">
                  <c:v>73.490700000000004</c:v>
                </c:pt>
                <c:pt idx="190">
                  <c:v>73.235699999999994</c:v>
                </c:pt>
                <c:pt idx="191">
                  <c:v>72.359800000000007</c:v>
                </c:pt>
                <c:pt idx="192">
                  <c:v>76.557100000000005</c:v>
                </c:pt>
                <c:pt idx="193">
                  <c:v>77.191199999999995</c:v>
                </c:pt>
                <c:pt idx="194">
                  <c:v>75.425299999999993</c:v>
                </c:pt>
                <c:pt idx="195">
                  <c:v>75.3215</c:v>
                </c:pt>
                <c:pt idx="196">
                  <c:v>74.989800000000002</c:v>
                </c:pt>
                <c:pt idx="197">
                  <c:v>75.563199999999995</c:v>
                </c:pt>
                <c:pt idx="198">
                  <c:v>75.656000000000006</c:v>
                </c:pt>
                <c:pt idx="199">
                  <c:v>74.915499999999994</c:v>
                </c:pt>
                <c:pt idx="200">
                  <c:v>76.052099999999996</c:v>
                </c:pt>
                <c:pt idx="201">
                  <c:v>74.346500000000006</c:v>
                </c:pt>
                <c:pt idx="202">
                  <c:v>73.002499999999998</c:v>
                </c:pt>
                <c:pt idx="203">
                  <c:v>72.542299999999997</c:v>
                </c:pt>
                <c:pt idx="204">
                  <c:v>71.726699999999994</c:v>
                </c:pt>
                <c:pt idx="205">
                  <c:v>68.000600000000006</c:v>
                </c:pt>
                <c:pt idx="206">
                  <c:v>75.275999999999996</c:v>
                </c:pt>
                <c:pt idx="207">
                  <c:v>73.7881</c:v>
                </c:pt>
                <c:pt idx="208">
                  <c:v>73.791799999999995</c:v>
                </c:pt>
                <c:pt idx="209">
                  <c:v>73.608199999999997</c:v>
                </c:pt>
                <c:pt idx="210">
                  <c:v>74.101399999999998</c:v>
                </c:pt>
                <c:pt idx="211">
                  <c:v>74.214299999999994</c:v>
                </c:pt>
                <c:pt idx="212">
                  <c:v>74.392700000000005</c:v>
                </c:pt>
                <c:pt idx="213">
                  <c:v>74.274199999999993</c:v>
                </c:pt>
                <c:pt idx="214">
                  <c:v>73.618099999999998</c:v>
                </c:pt>
                <c:pt idx="215">
                  <c:v>73.971900000000005</c:v>
                </c:pt>
                <c:pt idx="216">
                  <c:v>73.896000000000001</c:v>
                </c:pt>
                <c:pt idx="217">
                  <c:v>72.928700000000006</c:v>
                </c:pt>
                <c:pt idx="218">
                  <c:v>74.018799999999999</c:v>
                </c:pt>
                <c:pt idx="219">
                  <c:v>74.108199999999997</c:v>
                </c:pt>
                <c:pt idx="220">
                  <c:v>74.256399999999999</c:v>
                </c:pt>
                <c:pt idx="221">
                  <c:v>74.763300000000001</c:v>
                </c:pt>
                <c:pt idx="222">
                  <c:v>74.352900000000005</c:v>
                </c:pt>
                <c:pt idx="223">
                  <c:v>74.649199999999993</c:v>
                </c:pt>
                <c:pt idx="224">
                  <c:v>74.684600000000003</c:v>
                </c:pt>
                <c:pt idx="225">
                  <c:v>74.3309</c:v>
                </c:pt>
                <c:pt idx="226">
                  <c:v>74.647599999999997</c:v>
                </c:pt>
                <c:pt idx="227">
                  <c:v>74.930499999999995</c:v>
                </c:pt>
                <c:pt idx="228">
                  <c:v>77.926100000000005</c:v>
                </c:pt>
                <c:pt idx="229">
                  <c:v>77.772499999999994</c:v>
                </c:pt>
                <c:pt idx="230">
                  <c:v>77.906800000000004</c:v>
                </c:pt>
                <c:pt idx="231">
                  <c:v>78.022000000000006</c:v>
                </c:pt>
                <c:pt idx="232">
                  <c:v>76.596199999999996</c:v>
                </c:pt>
                <c:pt idx="233">
                  <c:v>76.808400000000006</c:v>
                </c:pt>
                <c:pt idx="234">
                  <c:v>77.752200000000002</c:v>
                </c:pt>
                <c:pt idx="235">
                  <c:v>80.626599999999996</c:v>
                </c:pt>
                <c:pt idx="236">
                  <c:v>80.444500000000005</c:v>
                </c:pt>
                <c:pt idx="237">
                  <c:v>81.340100000000007</c:v>
                </c:pt>
                <c:pt idx="238">
                  <c:v>81.980400000000003</c:v>
                </c:pt>
                <c:pt idx="239">
                  <c:v>79.982200000000006</c:v>
                </c:pt>
                <c:pt idx="240">
                  <c:v>77.326800000000006</c:v>
                </c:pt>
                <c:pt idx="241">
                  <c:v>80.413899999999998</c:v>
                </c:pt>
                <c:pt idx="242">
                  <c:v>78.193799999999996</c:v>
                </c:pt>
                <c:pt idx="243">
                  <c:v>71.697299999999998</c:v>
                </c:pt>
                <c:pt idx="244">
                  <c:v>71.307400000000001</c:v>
                </c:pt>
                <c:pt idx="245">
                  <c:v>71.616299999999995</c:v>
                </c:pt>
                <c:pt idx="246">
                  <c:v>72.5822</c:v>
                </c:pt>
                <c:pt idx="247">
                  <c:v>72.742500000000007</c:v>
                </c:pt>
                <c:pt idx="248">
                  <c:v>71.733900000000006</c:v>
                </c:pt>
                <c:pt idx="249">
                  <c:v>72.047300000000007</c:v>
                </c:pt>
                <c:pt idx="250">
                  <c:v>72.825699999999998</c:v>
                </c:pt>
                <c:pt idx="251">
                  <c:v>73.819000000000003</c:v>
                </c:pt>
                <c:pt idx="252">
                  <c:v>73.653800000000004</c:v>
                </c:pt>
                <c:pt idx="253">
                  <c:v>76.767200000000003</c:v>
                </c:pt>
                <c:pt idx="254">
                  <c:v>76.147999999999996</c:v>
                </c:pt>
                <c:pt idx="255">
                  <c:v>75.238500000000002</c:v>
                </c:pt>
                <c:pt idx="256">
                  <c:v>76.212400000000002</c:v>
                </c:pt>
                <c:pt idx="257">
                  <c:v>77.766599999999997</c:v>
                </c:pt>
                <c:pt idx="258">
                  <c:v>76.887100000000004</c:v>
                </c:pt>
                <c:pt idx="259">
                  <c:v>77.505499999999998</c:v>
                </c:pt>
                <c:pt idx="260">
                  <c:v>77.141900000000007</c:v>
                </c:pt>
                <c:pt idx="261">
                  <c:v>76.3155</c:v>
                </c:pt>
                <c:pt idx="262">
                  <c:v>76.421199999999999</c:v>
                </c:pt>
                <c:pt idx="263">
                  <c:v>77.530199999999994</c:v>
                </c:pt>
                <c:pt idx="264">
                  <c:v>78.051100000000005</c:v>
                </c:pt>
                <c:pt idx="265">
                  <c:v>77.3048</c:v>
                </c:pt>
                <c:pt idx="266">
                  <c:v>74.070099999999996</c:v>
                </c:pt>
                <c:pt idx="267">
                  <c:v>74.582099999999997</c:v>
                </c:pt>
                <c:pt idx="268">
                  <c:v>73.710099999999997</c:v>
                </c:pt>
                <c:pt idx="269">
                  <c:v>73.008099999999999</c:v>
                </c:pt>
                <c:pt idx="270">
                  <c:v>74.729399999999998</c:v>
                </c:pt>
                <c:pt idx="271">
                  <c:v>74.807100000000005</c:v>
                </c:pt>
                <c:pt idx="272">
                  <c:v>75.297600000000003</c:v>
                </c:pt>
                <c:pt idx="273">
                  <c:v>75.892300000000006</c:v>
                </c:pt>
                <c:pt idx="274">
                  <c:v>77.5886</c:v>
                </c:pt>
                <c:pt idx="275">
                  <c:v>75.480999999999995</c:v>
                </c:pt>
                <c:pt idx="276">
                  <c:v>74.338999999999999</c:v>
                </c:pt>
                <c:pt idx="277">
                  <c:v>75.990499999999997</c:v>
                </c:pt>
                <c:pt idx="278">
                  <c:v>76.934399999999997</c:v>
                </c:pt>
                <c:pt idx="279">
                  <c:v>73.888000000000005</c:v>
                </c:pt>
                <c:pt idx="280">
                  <c:v>74.165300000000002</c:v>
                </c:pt>
                <c:pt idx="281">
                  <c:v>73.803299999999993</c:v>
                </c:pt>
                <c:pt idx="282">
                  <c:v>73.443700000000007</c:v>
                </c:pt>
                <c:pt idx="283">
                  <c:v>73.207599999999999</c:v>
                </c:pt>
                <c:pt idx="284">
                  <c:v>73.533699999999996</c:v>
                </c:pt>
                <c:pt idx="285">
                  <c:v>73.147900000000007</c:v>
                </c:pt>
                <c:pt idx="286">
                  <c:v>73.125799999999998</c:v>
                </c:pt>
                <c:pt idx="287">
                  <c:v>73.370900000000006</c:v>
                </c:pt>
                <c:pt idx="288">
                  <c:v>73.484700000000004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16-49F5-8894-A51BA424B049}"/>
            </c:ext>
          </c:extLst>
        </c:ser>
        <c:ser>
          <c:idx val="4"/>
          <c:order val="1"/>
          <c:tx>
            <c:v>Eastern Average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Averages!$N$3:$N$293</c:f>
              <c:numCache>
                <c:formatCode>0.0</c:formatCode>
                <c:ptCount val="291"/>
                <c:pt idx="0">
                  <c:v>77.135146507907024</c:v>
                </c:pt>
                <c:pt idx="1">
                  <c:v>77.135146507907024</c:v>
                </c:pt>
                <c:pt idx="2">
                  <c:v>77.135146507907024</c:v>
                </c:pt>
                <c:pt idx="3">
                  <c:v>77.135146507907024</c:v>
                </c:pt>
                <c:pt idx="4">
                  <c:v>77.135146507907024</c:v>
                </c:pt>
                <c:pt idx="5">
                  <c:v>77.135146507907024</c:v>
                </c:pt>
                <c:pt idx="6">
                  <c:v>77.135146507907024</c:v>
                </c:pt>
                <c:pt idx="7">
                  <c:v>77.135146507907024</c:v>
                </c:pt>
                <c:pt idx="8">
                  <c:v>77.135146507907024</c:v>
                </c:pt>
                <c:pt idx="9">
                  <c:v>77.135146507907024</c:v>
                </c:pt>
                <c:pt idx="10">
                  <c:v>77.135146507907024</c:v>
                </c:pt>
                <c:pt idx="11">
                  <c:v>77.135146507907024</c:v>
                </c:pt>
                <c:pt idx="12">
                  <c:v>77.135146507907024</c:v>
                </c:pt>
                <c:pt idx="13">
                  <c:v>77.135146507907024</c:v>
                </c:pt>
                <c:pt idx="14">
                  <c:v>77.135146507907024</c:v>
                </c:pt>
                <c:pt idx="15">
                  <c:v>77.135146507907024</c:v>
                </c:pt>
                <c:pt idx="16">
                  <c:v>77.135146507907024</c:v>
                </c:pt>
                <c:pt idx="17">
                  <c:v>77.135146507907024</c:v>
                </c:pt>
                <c:pt idx="18">
                  <c:v>77.135146507907024</c:v>
                </c:pt>
                <c:pt idx="19">
                  <c:v>77.135146507907024</c:v>
                </c:pt>
                <c:pt idx="20">
                  <c:v>77.135146507907024</c:v>
                </c:pt>
                <c:pt idx="21">
                  <c:v>77.135146507907024</c:v>
                </c:pt>
                <c:pt idx="22">
                  <c:v>77.135146507907024</c:v>
                </c:pt>
                <c:pt idx="23">
                  <c:v>77.135146507907024</c:v>
                </c:pt>
                <c:pt idx="24">
                  <c:v>77.135146507907024</c:v>
                </c:pt>
                <c:pt idx="25">
                  <c:v>77.135146507907024</c:v>
                </c:pt>
                <c:pt idx="26">
                  <c:v>77.135146507907024</c:v>
                </c:pt>
                <c:pt idx="27">
                  <c:v>77.135146507907024</c:v>
                </c:pt>
                <c:pt idx="28">
                  <c:v>77.135146507907024</c:v>
                </c:pt>
                <c:pt idx="29">
                  <c:v>77.135146507907024</c:v>
                </c:pt>
                <c:pt idx="30">
                  <c:v>77.135146507907024</c:v>
                </c:pt>
                <c:pt idx="31">
                  <c:v>77.135146507907024</c:v>
                </c:pt>
                <c:pt idx="32">
                  <c:v>77.135146507907024</c:v>
                </c:pt>
                <c:pt idx="33">
                  <c:v>77.135146507907024</c:v>
                </c:pt>
                <c:pt idx="34">
                  <c:v>77.135146507907024</c:v>
                </c:pt>
                <c:pt idx="35">
                  <c:v>77.135146507907024</c:v>
                </c:pt>
                <c:pt idx="36">
                  <c:v>77.135146507907024</c:v>
                </c:pt>
                <c:pt idx="37">
                  <c:v>77.135146507907024</c:v>
                </c:pt>
                <c:pt idx="38">
                  <c:v>77.135146507907024</c:v>
                </c:pt>
                <c:pt idx="39">
                  <c:v>77.135146507907024</c:v>
                </c:pt>
                <c:pt idx="40">
                  <c:v>77.135146507907024</c:v>
                </c:pt>
                <c:pt idx="41">
                  <c:v>77.135146507907024</c:v>
                </c:pt>
                <c:pt idx="42">
                  <c:v>77.135146507907024</c:v>
                </c:pt>
                <c:pt idx="43">
                  <c:v>77.135146507907024</c:v>
                </c:pt>
                <c:pt idx="44">
                  <c:v>77.135146507907024</c:v>
                </c:pt>
                <c:pt idx="45">
                  <c:v>77.135146507907024</c:v>
                </c:pt>
                <c:pt idx="46">
                  <c:v>77.135146507907024</c:v>
                </c:pt>
                <c:pt idx="47">
                  <c:v>77.135146507907024</c:v>
                </c:pt>
                <c:pt idx="48">
                  <c:v>77.135146507907024</c:v>
                </c:pt>
                <c:pt idx="49">
                  <c:v>77.135146507907024</c:v>
                </c:pt>
                <c:pt idx="50">
                  <c:v>77.135146507907024</c:v>
                </c:pt>
                <c:pt idx="51">
                  <c:v>77.135146507907024</c:v>
                </c:pt>
                <c:pt idx="52">
                  <c:v>77.135146507907024</c:v>
                </c:pt>
                <c:pt idx="53">
                  <c:v>77.135146507907024</c:v>
                </c:pt>
                <c:pt idx="54">
                  <c:v>77.135146507907024</c:v>
                </c:pt>
                <c:pt idx="55">
                  <c:v>77.135146507907024</c:v>
                </c:pt>
                <c:pt idx="56">
                  <c:v>77.135146507907024</c:v>
                </c:pt>
                <c:pt idx="57">
                  <c:v>77.135146507907024</c:v>
                </c:pt>
                <c:pt idx="58">
                  <c:v>77.135146507907024</c:v>
                </c:pt>
                <c:pt idx="59">
                  <c:v>77.135146507907024</c:v>
                </c:pt>
                <c:pt idx="60">
                  <c:v>77.135146507907024</c:v>
                </c:pt>
                <c:pt idx="61">
                  <c:v>77.135146507907024</c:v>
                </c:pt>
                <c:pt idx="62">
                  <c:v>77.135146507907024</c:v>
                </c:pt>
                <c:pt idx="63">
                  <c:v>77.135146507907024</c:v>
                </c:pt>
                <c:pt idx="64">
                  <c:v>77.135146507907024</c:v>
                </c:pt>
                <c:pt idx="65">
                  <c:v>77.135146507907024</c:v>
                </c:pt>
                <c:pt idx="66">
                  <c:v>77.135146507907024</c:v>
                </c:pt>
                <c:pt idx="67">
                  <c:v>77.135146507907024</c:v>
                </c:pt>
                <c:pt idx="68">
                  <c:v>77.135146507907024</c:v>
                </c:pt>
                <c:pt idx="69">
                  <c:v>77.135146507907024</c:v>
                </c:pt>
                <c:pt idx="70">
                  <c:v>77.135146507907024</c:v>
                </c:pt>
                <c:pt idx="71">
                  <c:v>77.135146507907024</c:v>
                </c:pt>
                <c:pt idx="72">
                  <c:v>77.135146507907024</c:v>
                </c:pt>
                <c:pt idx="73">
                  <c:v>77.135146507907024</c:v>
                </c:pt>
                <c:pt idx="74">
                  <c:v>77.135146507907024</c:v>
                </c:pt>
                <c:pt idx="75">
                  <c:v>77.135146507907024</c:v>
                </c:pt>
                <c:pt idx="76">
                  <c:v>77.135146507907024</c:v>
                </c:pt>
                <c:pt idx="77">
                  <c:v>77.135146507907024</c:v>
                </c:pt>
                <c:pt idx="78">
                  <c:v>77.135146507907024</c:v>
                </c:pt>
                <c:pt idx="79">
                  <c:v>77.135146507907024</c:v>
                </c:pt>
                <c:pt idx="80">
                  <c:v>77.135146507907024</c:v>
                </c:pt>
                <c:pt idx="81">
                  <c:v>77.135146507907024</c:v>
                </c:pt>
                <c:pt idx="82">
                  <c:v>77.135146507907024</c:v>
                </c:pt>
                <c:pt idx="83">
                  <c:v>77.135146507907024</c:v>
                </c:pt>
                <c:pt idx="84">
                  <c:v>77.135146507907024</c:v>
                </c:pt>
                <c:pt idx="85">
                  <c:v>77.135146507907024</c:v>
                </c:pt>
                <c:pt idx="86">
                  <c:v>77.135146507907024</c:v>
                </c:pt>
                <c:pt idx="87">
                  <c:v>77.135146507907024</c:v>
                </c:pt>
                <c:pt idx="88">
                  <c:v>77.135146507907024</c:v>
                </c:pt>
                <c:pt idx="89">
                  <c:v>77.135146507907024</c:v>
                </c:pt>
                <c:pt idx="90">
                  <c:v>77.135146507907024</c:v>
                </c:pt>
                <c:pt idx="91">
                  <c:v>77.135146507907024</c:v>
                </c:pt>
                <c:pt idx="92">
                  <c:v>77.135146507907024</c:v>
                </c:pt>
                <c:pt idx="93">
                  <c:v>77.135146507907024</c:v>
                </c:pt>
                <c:pt idx="94">
                  <c:v>77.135146507907024</c:v>
                </c:pt>
                <c:pt idx="95">
                  <c:v>77.135146507907024</c:v>
                </c:pt>
                <c:pt idx="96">
                  <c:v>77.135146507907024</c:v>
                </c:pt>
                <c:pt idx="97">
                  <c:v>77.135146507907024</c:v>
                </c:pt>
                <c:pt idx="98">
                  <c:v>77.135146507907024</c:v>
                </c:pt>
                <c:pt idx="99">
                  <c:v>77.135146507907024</c:v>
                </c:pt>
                <c:pt idx="100">
                  <c:v>77.135146507907024</c:v>
                </c:pt>
                <c:pt idx="101">
                  <c:v>77.135146507907024</c:v>
                </c:pt>
                <c:pt idx="102">
                  <c:v>77.135146507907024</c:v>
                </c:pt>
                <c:pt idx="103">
                  <c:v>77.135146507907024</c:v>
                </c:pt>
                <c:pt idx="104">
                  <c:v>77.135146507907024</c:v>
                </c:pt>
                <c:pt idx="105">
                  <c:v>77.135146507907024</c:v>
                </c:pt>
                <c:pt idx="106">
                  <c:v>77.135146507907024</c:v>
                </c:pt>
                <c:pt idx="107">
                  <c:v>77.135146507907024</c:v>
                </c:pt>
                <c:pt idx="108">
                  <c:v>77.135146507907024</c:v>
                </c:pt>
                <c:pt idx="109">
                  <c:v>77.135146507907024</c:v>
                </c:pt>
                <c:pt idx="110">
                  <c:v>77.135146507907024</c:v>
                </c:pt>
                <c:pt idx="111">
                  <c:v>77.135146507907024</c:v>
                </c:pt>
                <c:pt idx="112">
                  <c:v>77.135146507907024</c:v>
                </c:pt>
                <c:pt idx="113">
                  <c:v>77.135146507907024</c:v>
                </c:pt>
                <c:pt idx="114">
                  <c:v>77.135146507907024</c:v>
                </c:pt>
                <c:pt idx="115">
                  <c:v>77.135146507907024</c:v>
                </c:pt>
                <c:pt idx="116">
                  <c:v>77.135146507907024</c:v>
                </c:pt>
                <c:pt idx="117">
                  <c:v>77.135146507907024</c:v>
                </c:pt>
                <c:pt idx="118">
                  <c:v>77.135146507907024</c:v>
                </c:pt>
                <c:pt idx="119">
                  <c:v>77.135146507907024</c:v>
                </c:pt>
                <c:pt idx="120">
                  <c:v>77.135146507907024</c:v>
                </c:pt>
                <c:pt idx="121">
                  <c:v>77.135146507907024</c:v>
                </c:pt>
                <c:pt idx="122">
                  <c:v>77.135146507907024</c:v>
                </c:pt>
                <c:pt idx="123">
                  <c:v>77.135146507907024</c:v>
                </c:pt>
                <c:pt idx="124">
                  <c:v>77.135146507907024</c:v>
                </c:pt>
                <c:pt idx="125">
                  <c:v>77.135146507907024</c:v>
                </c:pt>
                <c:pt idx="126">
                  <c:v>77.135146507907024</c:v>
                </c:pt>
                <c:pt idx="127">
                  <c:v>77.135146507907024</c:v>
                </c:pt>
                <c:pt idx="128">
                  <c:v>77.135146507907024</c:v>
                </c:pt>
                <c:pt idx="129">
                  <c:v>77.135146507907024</c:v>
                </c:pt>
                <c:pt idx="130">
                  <c:v>77.135146507907024</c:v>
                </c:pt>
                <c:pt idx="131">
                  <c:v>77.135146507907024</c:v>
                </c:pt>
                <c:pt idx="132">
                  <c:v>77.135146507907024</c:v>
                </c:pt>
                <c:pt idx="133">
                  <c:v>77.135146507907024</c:v>
                </c:pt>
                <c:pt idx="134">
                  <c:v>77.135146507907024</c:v>
                </c:pt>
                <c:pt idx="135">
                  <c:v>77.135146507907024</c:v>
                </c:pt>
                <c:pt idx="136">
                  <c:v>77.135146507907024</c:v>
                </c:pt>
                <c:pt idx="137">
                  <c:v>77.135146507907024</c:v>
                </c:pt>
                <c:pt idx="138">
                  <c:v>77.135146507907024</c:v>
                </c:pt>
                <c:pt idx="139">
                  <c:v>77.135146507907024</c:v>
                </c:pt>
                <c:pt idx="140">
                  <c:v>77.135146507907024</c:v>
                </c:pt>
                <c:pt idx="141">
                  <c:v>77.135146507907024</c:v>
                </c:pt>
                <c:pt idx="142">
                  <c:v>77.135146507907024</c:v>
                </c:pt>
                <c:pt idx="143">
                  <c:v>77.135146507907024</c:v>
                </c:pt>
                <c:pt idx="144">
                  <c:v>77.135146507907024</c:v>
                </c:pt>
                <c:pt idx="145">
                  <c:v>77.135146507907024</c:v>
                </c:pt>
                <c:pt idx="146">
                  <c:v>77.135146507907024</c:v>
                </c:pt>
                <c:pt idx="147">
                  <c:v>77.135146507907024</c:v>
                </c:pt>
                <c:pt idx="148">
                  <c:v>77.135146507907024</c:v>
                </c:pt>
                <c:pt idx="149">
                  <c:v>77.135146507907024</c:v>
                </c:pt>
                <c:pt idx="150">
                  <c:v>77.135146507907024</c:v>
                </c:pt>
                <c:pt idx="151">
                  <c:v>77.135146507907024</c:v>
                </c:pt>
                <c:pt idx="152">
                  <c:v>77.135146507907024</c:v>
                </c:pt>
                <c:pt idx="153">
                  <c:v>77.135146507907024</c:v>
                </c:pt>
                <c:pt idx="154">
                  <c:v>77.135146507907024</c:v>
                </c:pt>
                <c:pt idx="155">
                  <c:v>77.135146507907024</c:v>
                </c:pt>
                <c:pt idx="156">
                  <c:v>77.135146507907024</c:v>
                </c:pt>
                <c:pt idx="157">
                  <c:v>77.135146507907024</c:v>
                </c:pt>
                <c:pt idx="158">
                  <c:v>77.135146507907024</c:v>
                </c:pt>
                <c:pt idx="159">
                  <c:v>77.135146507907024</c:v>
                </c:pt>
                <c:pt idx="160">
                  <c:v>77.135146507907024</c:v>
                </c:pt>
                <c:pt idx="161">
                  <c:v>77.135146507907024</c:v>
                </c:pt>
                <c:pt idx="162">
                  <c:v>77.135146507907024</c:v>
                </c:pt>
                <c:pt idx="163">
                  <c:v>77.135146507907024</c:v>
                </c:pt>
                <c:pt idx="164">
                  <c:v>77.135146507907024</c:v>
                </c:pt>
                <c:pt idx="165">
                  <c:v>77.135146507907024</c:v>
                </c:pt>
                <c:pt idx="166">
                  <c:v>77.135146507907024</c:v>
                </c:pt>
                <c:pt idx="167">
                  <c:v>77.135146507907024</c:v>
                </c:pt>
                <c:pt idx="168">
                  <c:v>77.135146507907024</c:v>
                </c:pt>
                <c:pt idx="169">
                  <c:v>77.135146507907024</c:v>
                </c:pt>
                <c:pt idx="170">
                  <c:v>77.135146507907024</c:v>
                </c:pt>
                <c:pt idx="171">
                  <c:v>77.135146507907024</c:v>
                </c:pt>
                <c:pt idx="172">
                  <c:v>77.135146507907024</c:v>
                </c:pt>
                <c:pt idx="173">
                  <c:v>77.135146507907024</c:v>
                </c:pt>
                <c:pt idx="174">
                  <c:v>77.135146507907024</c:v>
                </c:pt>
                <c:pt idx="175">
                  <c:v>77.135146507907024</c:v>
                </c:pt>
                <c:pt idx="176">
                  <c:v>77.135146507907024</c:v>
                </c:pt>
                <c:pt idx="177">
                  <c:v>77.135146507907024</c:v>
                </c:pt>
                <c:pt idx="178">
                  <c:v>77.135146507907024</c:v>
                </c:pt>
                <c:pt idx="179">
                  <c:v>77.135146507907024</c:v>
                </c:pt>
                <c:pt idx="180">
                  <c:v>77.135146507907024</c:v>
                </c:pt>
                <c:pt idx="181">
                  <c:v>77.135146507907024</c:v>
                </c:pt>
                <c:pt idx="182">
                  <c:v>77.135146507907024</c:v>
                </c:pt>
                <c:pt idx="183">
                  <c:v>77.135146507907024</c:v>
                </c:pt>
                <c:pt idx="184">
                  <c:v>77.135146507907024</c:v>
                </c:pt>
                <c:pt idx="185">
                  <c:v>77.135146507907024</c:v>
                </c:pt>
                <c:pt idx="186">
                  <c:v>77.135146507907024</c:v>
                </c:pt>
                <c:pt idx="187">
                  <c:v>77.135146507907024</c:v>
                </c:pt>
                <c:pt idx="188">
                  <c:v>77.135146507907024</c:v>
                </c:pt>
                <c:pt idx="189">
                  <c:v>77.135146507907024</c:v>
                </c:pt>
                <c:pt idx="190">
                  <c:v>77.135146507907024</c:v>
                </c:pt>
                <c:pt idx="191">
                  <c:v>77.135146507907024</c:v>
                </c:pt>
                <c:pt idx="192">
                  <c:v>77.135146507907024</c:v>
                </c:pt>
                <c:pt idx="193">
                  <c:v>77.135146507907024</c:v>
                </c:pt>
                <c:pt idx="194">
                  <c:v>77.135146507907024</c:v>
                </c:pt>
                <c:pt idx="195">
                  <c:v>77.135146507907024</c:v>
                </c:pt>
                <c:pt idx="196">
                  <c:v>77.135146507907024</c:v>
                </c:pt>
                <c:pt idx="197">
                  <c:v>77.135146507907024</c:v>
                </c:pt>
                <c:pt idx="198">
                  <c:v>77.135146507907024</c:v>
                </c:pt>
                <c:pt idx="199">
                  <c:v>77.135146507907024</c:v>
                </c:pt>
                <c:pt idx="200">
                  <c:v>77.135146507907024</c:v>
                </c:pt>
                <c:pt idx="201">
                  <c:v>77.135146507907024</c:v>
                </c:pt>
                <c:pt idx="202">
                  <c:v>77.135146507907024</c:v>
                </c:pt>
                <c:pt idx="203">
                  <c:v>77.135146507907024</c:v>
                </c:pt>
                <c:pt idx="204">
                  <c:v>77.135146507907024</c:v>
                </c:pt>
                <c:pt idx="205">
                  <c:v>77.135146507907024</c:v>
                </c:pt>
                <c:pt idx="206">
                  <c:v>77.135146507907024</c:v>
                </c:pt>
                <c:pt idx="207">
                  <c:v>77.135146507907024</c:v>
                </c:pt>
                <c:pt idx="208">
                  <c:v>77.135146507907024</c:v>
                </c:pt>
                <c:pt idx="209">
                  <c:v>77.135146507907024</c:v>
                </c:pt>
                <c:pt idx="210">
                  <c:v>77.135146507907024</c:v>
                </c:pt>
                <c:pt idx="211">
                  <c:v>77.135146507907024</c:v>
                </c:pt>
                <c:pt idx="212">
                  <c:v>77.135146507907024</c:v>
                </c:pt>
                <c:pt idx="213">
                  <c:v>77.135146507907024</c:v>
                </c:pt>
                <c:pt idx="214">
                  <c:v>77.135146507907024</c:v>
                </c:pt>
                <c:pt idx="215">
                  <c:v>77.135146507907024</c:v>
                </c:pt>
                <c:pt idx="216">
                  <c:v>77.135146507907024</c:v>
                </c:pt>
                <c:pt idx="217">
                  <c:v>77.135146507907024</c:v>
                </c:pt>
                <c:pt idx="218">
                  <c:v>77.135146507907024</c:v>
                </c:pt>
                <c:pt idx="219">
                  <c:v>77.135146507907024</c:v>
                </c:pt>
                <c:pt idx="220">
                  <c:v>77.135146507907024</c:v>
                </c:pt>
                <c:pt idx="221">
                  <c:v>77.135146507907024</c:v>
                </c:pt>
                <c:pt idx="222">
                  <c:v>77.135146507907024</c:v>
                </c:pt>
                <c:pt idx="223">
                  <c:v>77.135146507907024</c:v>
                </c:pt>
                <c:pt idx="224">
                  <c:v>77.135146507907024</c:v>
                </c:pt>
                <c:pt idx="225">
                  <c:v>77.135146507907024</c:v>
                </c:pt>
                <c:pt idx="226">
                  <c:v>77.135146507907024</c:v>
                </c:pt>
                <c:pt idx="227">
                  <c:v>77.135146507907024</c:v>
                </c:pt>
                <c:pt idx="228">
                  <c:v>77.135146507907024</c:v>
                </c:pt>
                <c:pt idx="229">
                  <c:v>77.135146507907024</c:v>
                </c:pt>
                <c:pt idx="230">
                  <c:v>77.135146507907024</c:v>
                </c:pt>
                <c:pt idx="231">
                  <c:v>77.135146507907024</c:v>
                </c:pt>
                <c:pt idx="232">
                  <c:v>77.135146507907024</c:v>
                </c:pt>
                <c:pt idx="233">
                  <c:v>77.135146507907024</c:v>
                </c:pt>
                <c:pt idx="234">
                  <c:v>77.135146507907024</c:v>
                </c:pt>
                <c:pt idx="235">
                  <c:v>77.135146507907024</c:v>
                </c:pt>
                <c:pt idx="236">
                  <c:v>77.135146507907024</c:v>
                </c:pt>
                <c:pt idx="237">
                  <c:v>77.135146507907024</c:v>
                </c:pt>
                <c:pt idx="238">
                  <c:v>77.135146507907024</c:v>
                </c:pt>
                <c:pt idx="239">
                  <c:v>77.135146507907024</c:v>
                </c:pt>
                <c:pt idx="240">
                  <c:v>77.135146507907024</c:v>
                </c:pt>
                <c:pt idx="241">
                  <c:v>77.135146507907024</c:v>
                </c:pt>
                <c:pt idx="242">
                  <c:v>77.135146507907024</c:v>
                </c:pt>
                <c:pt idx="243">
                  <c:v>77.135146507907024</c:v>
                </c:pt>
                <c:pt idx="244">
                  <c:v>77.135146507907024</c:v>
                </c:pt>
                <c:pt idx="245">
                  <c:v>77.135146507907024</c:v>
                </c:pt>
                <c:pt idx="246">
                  <c:v>77.135146507907024</c:v>
                </c:pt>
                <c:pt idx="247">
                  <c:v>77.135146507907024</c:v>
                </c:pt>
                <c:pt idx="248">
                  <c:v>77.135146507907024</c:v>
                </c:pt>
                <c:pt idx="249">
                  <c:v>77.135146507907024</c:v>
                </c:pt>
                <c:pt idx="250">
                  <c:v>77.135146507907024</c:v>
                </c:pt>
                <c:pt idx="251">
                  <c:v>77.135146507907024</c:v>
                </c:pt>
                <c:pt idx="252">
                  <c:v>77.135146507907024</c:v>
                </c:pt>
                <c:pt idx="253">
                  <c:v>77.135146507907024</c:v>
                </c:pt>
                <c:pt idx="254">
                  <c:v>77.135146507907024</c:v>
                </c:pt>
                <c:pt idx="255">
                  <c:v>77.135146507907024</c:v>
                </c:pt>
                <c:pt idx="256">
                  <c:v>77.135146507907024</c:v>
                </c:pt>
                <c:pt idx="257">
                  <c:v>77.135146507907024</c:v>
                </c:pt>
                <c:pt idx="258">
                  <c:v>77.135146507907024</c:v>
                </c:pt>
                <c:pt idx="259">
                  <c:v>77.135146507907024</c:v>
                </c:pt>
                <c:pt idx="260">
                  <c:v>77.135146507907024</c:v>
                </c:pt>
                <c:pt idx="261">
                  <c:v>77.135146507907024</c:v>
                </c:pt>
                <c:pt idx="262">
                  <c:v>77.135146507907024</c:v>
                </c:pt>
                <c:pt idx="263">
                  <c:v>77.135146507907024</c:v>
                </c:pt>
                <c:pt idx="264">
                  <c:v>77.135146507907024</c:v>
                </c:pt>
                <c:pt idx="265">
                  <c:v>77.135146507907024</c:v>
                </c:pt>
                <c:pt idx="266">
                  <c:v>77.135146507907024</c:v>
                </c:pt>
                <c:pt idx="267">
                  <c:v>77.135146507907024</c:v>
                </c:pt>
                <c:pt idx="268">
                  <c:v>77.135146507907024</c:v>
                </c:pt>
                <c:pt idx="269">
                  <c:v>77.135146507907024</c:v>
                </c:pt>
                <c:pt idx="270">
                  <c:v>77.135146507907024</c:v>
                </c:pt>
                <c:pt idx="271">
                  <c:v>77.135146507907024</c:v>
                </c:pt>
                <c:pt idx="272">
                  <c:v>77.135146507907024</c:v>
                </c:pt>
                <c:pt idx="273">
                  <c:v>77.135146507907024</c:v>
                </c:pt>
                <c:pt idx="274">
                  <c:v>77.135146507907024</c:v>
                </c:pt>
                <c:pt idx="275">
                  <c:v>77.135146507907024</c:v>
                </c:pt>
                <c:pt idx="276">
                  <c:v>77.135146507907024</c:v>
                </c:pt>
                <c:pt idx="277">
                  <c:v>77.135146507907024</c:v>
                </c:pt>
                <c:pt idx="278">
                  <c:v>77.135146507907024</c:v>
                </c:pt>
                <c:pt idx="279">
                  <c:v>77.135146507907024</c:v>
                </c:pt>
                <c:pt idx="280">
                  <c:v>77.135146507907024</c:v>
                </c:pt>
                <c:pt idx="281">
                  <c:v>77.135146507907024</c:v>
                </c:pt>
                <c:pt idx="282">
                  <c:v>77.135146507907024</c:v>
                </c:pt>
                <c:pt idx="283">
                  <c:v>77.135146507907024</c:v>
                </c:pt>
                <c:pt idx="284">
                  <c:v>77.135146507907024</c:v>
                </c:pt>
                <c:pt idx="285">
                  <c:v>77.135146507907024</c:v>
                </c:pt>
                <c:pt idx="286">
                  <c:v>77.135146507907024</c:v>
                </c:pt>
                <c:pt idx="287">
                  <c:v>77.135146507907024</c:v>
                </c:pt>
                <c:pt idx="288">
                  <c:v>77.135146507907024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16-49F5-8894-A51BA424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36584"/>
        <c:axId val="973070432"/>
      </c:scatterChart>
      <c:valAx>
        <c:axId val="92403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\ 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070432"/>
        <c:crosses val="autoZero"/>
        <c:crossBetween val="midCat"/>
      </c:valAx>
      <c:valAx>
        <c:axId val="9730704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0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Operational Data - Portworthy Boundary Position (16Hz)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71236067344193E-2"/>
          <c:y val="7.3333333333333334E-2"/>
          <c:w val="0.85805752786531164"/>
          <c:h val="0.78188416886760626"/>
        </c:manualLayout>
      </c:layout>
      <c:scatterChart>
        <c:scatterStyle val="lineMarker"/>
        <c:varyColors val="0"/>
        <c:ser>
          <c:idx val="2"/>
          <c:order val="0"/>
          <c:tx>
            <c:v>Portworthy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'Operational Data'!$A$3:$A$291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'Operational Data'!$P$3:$P$291</c:f>
              <c:numCache>
                <c:formatCode>0.0</c:formatCode>
                <c:ptCount val="289"/>
                <c:pt idx="0">
                  <c:v>67.147999999999996</c:v>
                </c:pt>
                <c:pt idx="1">
                  <c:v>66.497900000000001</c:v>
                </c:pt>
                <c:pt idx="2">
                  <c:v>67.848100000000002</c:v>
                </c:pt>
                <c:pt idx="3">
                  <c:v>67.779600000000002</c:v>
                </c:pt>
                <c:pt idx="4">
                  <c:v>64.571100000000001</c:v>
                </c:pt>
                <c:pt idx="5">
                  <c:v>64.063500000000005</c:v>
                </c:pt>
                <c:pt idx="6">
                  <c:v>65.3994</c:v>
                </c:pt>
                <c:pt idx="7">
                  <c:v>66.198099999999997</c:v>
                </c:pt>
                <c:pt idx="8">
                  <c:v>70.644199999999998</c:v>
                </c:pt>
                <c:pt idx="9">
                  <c:v>64.588700000000003</c:v>
                </c:pt>
                <c:pt idx="10">
                  <c:v>64.198099999999997</c:v>
                </c:pt>
                <c:pt idx="11">
                  <c:v>62.798200000000001</c:v>
                </c:pt>
                <c:pt idx="12">
                  <c:v>63.389499999999998</c:v>
                </c:pt>
                <c:pt idx="13">
                  <c:v>71.383099999999999</c:v>
                </c:pt>
                <c:pt idx="14">
                  <c:v>69.227500000000006</c:v>
                </c:pt>
                <c:pt idx="15">
                  <c:v>70.082300000000004</c:v>
                </c:pt>
                <c:pt idx="16">
                  <c:v>69.353200000000001</c:v>
                </c:pt>
                <c:pt idx="17">
                  <c:v>70.521500000000003</c:v>
                </c:pt>
                <c:pt idx="18">
                  <c:v>71.196399999999997</c:v>
                </c:pt>
                <c:pt idx="19">
                  <c:v>69.863799999999998</c:v>
                </c:pt>
                <c:pt idx="20">
                  <c:v>69.179400000000001</c:v>
                </c:pt>
                <c:pt idx="21">
                  <c:v>69.315100000000001</c:v>
                </c:pt>
                <c:pt idx="22">
                  <c:v>68.018799999999999</c:v>
                </c:pt>
                <c:pt idx="23">
                  <c:v>68.018799999999999</c:v>
                </c:pt>
                <c:pt idx="24">
                  <c:v>62.864100000000001</c:v>
                </c:pt>
                <c:pt idx="25">
                  <c:v>62.864100000000001</c:v>
                </c:pt>
                <c:pt idx="26">
                  <c:v>62.879600000000003</c:v>
                </c:pt>
                <c:pt idx="27">
                  <c:v>62.879600000000003</c:v>
                </c:pt>
                <c:pt idx="28">
                  <c:v>63.113700000000001</c:v>
                </c:pt>
                <c:pt idx="29">
                  <c:v>63.54</c:v>
                </c:pt>
                <c:pt idx="30">
                  <c:v>61.076099999999997</c:v>
                </c:pt>
                <c:pt idx="31">
                  <c:v>61.076099999999997</c:v>
                </c:pt>
                <c:pt idx="32">
                  <c:v>62.616199999999999</c:v>
                </c:pt>
                <c:pt idx="33">
                  <c:v>62.616199999999999</c:v>
                </c:pt>
                <c:pt idx="34">
                  <c:v>65.551100000000005</c:v>
                </c:pt>
                <c:pt idx="35">
                  <c:v>65.551100000000005</c:v>
                </c:pt>
                <c:pt idx="36">
                  <c:v>65.0261</c:v>
                </c:pt>
                <c:pt idx="37">
                  <c:v>65.0261</c:v>
                </c:pt>
                <c:pt idx="38">
                  <c:v>65.182400000000001</c:v>
                </c:pt>
                <c:pt idx="39">
                  <c:v>64.269099999999995</c:v>
                </c:pt>
                <c:pt idx="40">
                  <c:v>65.655000000000001</c:v>
                </c:pt>
                <c:pt idx="41">
                  <c:v>64.1892</c:v>
                </c:pt>
                <c:pt idx="42">
                  <c:v>62.784399999999998</c:v>
                </c:pt>
                <c:pt idx="43">
                  <c:v>62.035800000000002</c:v>
                </c:pt>
                <c:pt idx="44">
                  <c:v>62.887999999999998</c:v>
                </c:pt>
                <c:pt idx="45">
                  <c:v>68.837000000000003</c:v>
                </c:pt>
                <c:pt idx="46">
                  <c:v>66.542199999999994</c:v>
                </c:pt>
                <c:pt idx="47">
                  <c:v>63.421999999999997</c:v>
                </c:pt>
                <c:pt idx="48">
                  <c:v>63.0657</c:v>
                </c:pt>
                <c:pt idx="49">
                  <c:v>64.222200000000001</c:v>
                </c:pt>
                <c:pt idx="50">
                  <c:v>66.136700000000005</c:v>
                </c:pt>
                <c:pt idx="51">
                  <c:v>76.098699999999994</c:v>
                </c:pt>
                <c:pt idx="52">
                  <c:v>76.486500000000007</c:v>
                </c:pt>
                <c:pt idx="53">
                  <c:v>77.191199999999995</c:v>
                </c:pt>
                <c:pt idx="54">
                  <c:v>74.861999999999995</c:v>
                </c:pt>
                <c:pt idx="55">
                  <c:v>71.970100000000002</c:v>
                </c:pt>
                <c:pt idx="56">
                  <c:v>66.314099999999996</c:v>
                </c:pt>
                <c:pt idx="57">
                  <c:v>64.789000000000001</c:v>
                </c:pt>
                <c:pt idx="58">
                  <c:v>68.720200000000006</c:v>
                </c:pt>
                <c:pt idx="59">
                  <c:v>69.847399999999993</c:v>
                </c:pt>
                <c:pt idx="60">
                  <c:v>74.906999999999996</c:v>
                </c:pt>
                <c:pt idx="61">
                  <c:v>72.519599999999997</c:v>
                </c:pt>
                <c:pt idx="62">
                  <c:v>59.1922</c:v>
                </c:pt>
                <c:pt idx="63">
                  <c:v>79.870900000000006</c:v>
                </c:pt>
                <c:pt idx="64">
                  <c:v>78.876499999999993</c:v>
                </c:pt>
                <c:pt idx="65">
                  <c:v>79.337100000000007</c:v>
                </c:pt>
                <c:pt idx="66">
                  <c:v>73.104500000000002</c:v>
                </c:pt>
                <c:pt idx="67">
                  <c:v>66.623900000000006</c:v>
                </c:pt>
                <c:pt idx="68">
                  <c:v>67.207899999999995</c:v>
                </c:pt>
                <c:pt idx="69">
                  <c:v>67.3964</c:v>
                </c:pt>
                <c:pt idx="70">
                  <c:v>68.409300000000002</c:v>
                </c:pt>
                <c:pt idx="71">
                  <c:v>67.575199999999995</c:v>
                </c:pt>
                <c:pt idx="72">
                  <c:v>64.132499999999993</c:v>
                </c:pt>
                <c:pt idx="73">
                  <c:v>66.363399999999999</c:v>
                </c:pt>
                <c:pt idx="74">
                  <c:v>69.096100000000007</c:v>
                </c:pt>
                <c:pt idx="75">
                  <c:v>69.059899999999999</c:v>
                </c:pt>
                <c:pt idx="76">
                  <c:v>71.826599999999999</c:v>
                </c:pt>
                <c:pt idx="77">
                  <c:v>72.804699999999997</c:v>
                </c:pt>
                <c:pt idx="78">
                  <c:v>72.926599999999993</c:v>
                </c:pt>
                <c:pt idx="79">
                  <c:v>72.347300000000004</c:v>
                </c:pt>
                <c:pt idx="80">
                  <c:v>69.145600000000002</c:v>
                </c:pt>
                <c:pt idx="81">
                  <c:v>66.065899999999999</c:v>
                </c:pt>
                <c:pt idx="82">
                  <c:v>64.396299999999997</c:v>
                </c:pt>
                <c:pt idx="83">
                  <c:v>64.476399999999998</c:v>
                </c:pt>
                <c:pt idx="84">
                  <c:v>70.298400000000001</c:v>
                </c:pt>
                <c:pt idx="85">
                  <c:v>69.185199999999995</c:v>
                </c:pt>
                <c:pt idx="86">
                  <c:v>67.120599999999996</c:v>
                </c:pt>
                <c:pt idx="87">
                  <c:v>65.9268</c:v>
                </c:pt>
                <c:pt idx="88">
                  <c:v>65.089600000000004</c:v>
                </c:pt>
                <c:pt idx="89">
                  <c:v>64.078900000000004</c:v>
                </c:pt>
                <c:pt idx="90">
                  <c:v>65.313699999999997</c:v>
                </c:pt>
                <c:pt idx="91">
                  <c:v>65.169700000000006</c:v>
                </c:pt>
                <c:pt idx="92">
                  <c:v>63.080300000000001</c:v>
                </c:pt>
                <c:pt idx="93">
                  <c:v>64.315600000000003</c:v>
                </c:pt>
                <c:pt idx="94">
                  <c:v>65.305800000000005</c:v>
                </c:pt>
                <c:pt idx="95">
                  <c:v>52.744199999999999</c:v>
                </c:pt>
                <c:pt idx="96">
                  <c:v>43.3825</c:v>
                </c:pt>
                <c:pt idx="97">
                  <c:v>43.436500000000002</c:v>
                </c:pt>
                <c:pt idx="98">
                  <c:v>43.152700000000003</c:v>
                </c:pt>
                <c:pt idx="99">
                  <c:v>44.190399999999997</c:v>
                </c:pt>
                <c:pt idx="100">
                  <c:v>41.7502</c:v>
                </c:pt>
                <c:pt idx="101">
                  <c:v>67.905900000000003</c:v>
                </c:pt>
                <c:pt idx="102">
                  <c:v>67.406400000000005</c:v>
                </c:pt>
                <c:pt idx="103">
                  <c:v>68.714200000000005</c:v>
                </c:pt>
                <c:pt idx="104">
                  <c:v>69.681799999999996</c:v>
                </c:pt>
                <c:pt idx="105">
                  <c:v>67.257599999999996</c:v>
                </c:pt>
                <c:pt idx="106">
                  <c:v>71.568100000000001</c:v>
                </c:pt>
                <c:pt idx="107">
                  <c:v>72.1995</c:v>
                </c:pt>
                <c:pt idx="108">
                  <c:v>63.252800000000001</c:v>
                </c:pt>
                <c:pt idx="109">
                  <c:v>64.024299999999997</c:v>
                </c:pt>
                <c:pt idx="110">
                  <c:v>64.428200000000004</c:v>
                </c:pt>
                <c:pt idx="111">
                  <c:v>64.462699999999998</c:v>
                </c:pt>
                <c:pt idx="112">
                  <c:v>68.882400000000004</c:v>
                </c:pt>
                <c:pt idx="113">
                  <c:v>68.151700000000005</c:v>
                </c:pt>
                <c:pt idx="114">
                  <c:v>67.810299999999998</c:v>
                </c:pt>
                <c:pt idx="115">
                  <c:v>67.725499999999997</c:v>
                </c:pt>
                <c:pt idx="116">
                  <c:v>67.602400000000003</c:v>
                </c:pt>
                <c:pt idx="117">
                  <c:v>67.341999999999999</c:v>
                </c:pt>
                <c:pt idx="118">
                  <c:v>67.440700000000007</c:v>
                </c:pt>
                <c:pt idx="119">
                  <c:v>67.440700000000007</c:v>
                </c:pt>
                <c:pt idx="120">
                  <c:v>67.826599999999999</c:v>
                </c:pt>
                <c:pt idx="121">
                  <c:v>68.989199999999997</c:v>
                </c:pt>
                <c:pt idx="122">
                  <c:v>69.734200000000001</c:v>
                </c:pt>
                <c:pt idx="123">
                  <c:v>70.450699999999998</c:v>
                </c:pt>
                <c:pt idx="124">
                  <c:v>64.078299999999999</c:v>
                </c:pt>
                <c:pt idx="125">
                  <c:v>64.300200000000004</c:v>
                </c:pt>
                <c:pt idx="126">
                  <c:v>63.994900000000001</c:v>
                </c:pt>
                <c:pt idx="127">
                  <c:v>64.078599999999994</c:v>
                </c:pt>
                <c:pt idx="128">
                  <c:v>64.503900000000002</c:v>
                </c:pt>
                <c:pt idx="129">
                  <c:v>64.691000000000003</c:v>
                </c:pt>
                <c:pt idx="130">
                  <c:v>65.267499999999998</c:v>
                </c:pt>
                <c:pt idx="131">
                  <c:v>64.485600000000005</c:v>
                </c:pt>
                <c:pt idx="132">
                  <c:v>62.620100000000001</c:v>
                </c:pt>
                <c:pt idx="133">
                  <c:v>67.1678</c:v>
                </c:pt>
                <c:pt idx="134">
                  <c:v>65.059200000000004</c:v>
                </c:pt>
                <c:pt idx="135">
                  <c:v>63.8733</c:v>
                </c:pt>
                <c:pt idx="136">
                  <c:v>62.720100000000002</c:v>
                </c:pt>
                <c:pt idx="137">
                  <c:v>63.765500000000003</c:v>
                </c:pt>
                <c:pt idx="138">
                  <c:v>62.712600000000002</c:v>
                </c:pt>
                <c:pt idx="139">
                  <c:v>61.663699999999999</c:v>
                </c:pt>
                <c:pt idx="140">
                  <c:v>63.086599999999997</c:v>
                </c:pt>
                <c:pt idx="141">
                  <c:v>74.721599999999995</c:v>
                </c:pt>
                <c:pt idx="142">
                  <c:v>79.2209</c:v>
                </c:pt>
                <c:pt idx="143">
                  <c:v>79.893600000000006</c:v>
                </c:pt>
                <c:pt idx="144">
                  <c:v>76.884900000000002</c:v>
                </c:pt>
                <c:pt idx="145">
                  <c:v>73.002300000000005</c:v>
                </c:pt>
                <c:pt idx="146">
                  <c:v>69.5154</c:v>
                </c:pt>
                <c:pt idx="147">
                  <c:v>68.430599999999998</c:v>
                </c:pt>
                <c:pt idx="148">
                  <c:v>65.811800000000005</c:v>
                </c:pt>
                <c:pt idx="149">
                  <c:v>67.239599999999996</c:v>
                </c:pt>
                <c:pt idx="150">
                  <c:v>66.241600000000005</c:v>
                </c:pt>
                <c:pt idx="151">
                  <c:v>66.241600000000005</c:v>
                </c:pt>
                <c:pt idx="152">
                  <c:v>66.406700000000001</c:v>
                </c:pt>
                <c:pt idx="153">
                  <c:v>66.406700000000001</c:v>
                </c:pt>
                <c:pt idx="154">
                  <c:v>61.780799999999999</c:v>
                </c:pt>
                <c:pt idx="155">
                  <c:v>61.780799999999999</c:v>
                </c:pt>
                <c:pt idx="156">
                  <c:v>62.9756</c:v>
                </c:pt>
                <c:pt idx="157">
                  <c:v>62.9756</c:v>
                </c:pt>
                <c:pt idx="158">
                  <c:v>62.703299999999999</c:v>
                </c:pt>
                <c:pt idx="159">
                  <c:v>62.703299999999999</c:v>
                </c:pt>
                <c:pt idx="160">
                  <c:v>61.683599999999998</c:v>
                </c:pt>
                <c:pt idx="161">
                  <c:v>61.603299999999997</c:v>
                </c:pt>
                <c:pt idx="162">
                  <c:v>62.0212</c:v>
                </c:pt>
                <c:pt idx="163">
                  <c:v>68.515199999999993</c:v>
                </c:pt>
                <c:pt idx="164">
                  <c:v>68.061400000000006</c:v>
                </c:pt>
                <c:pt idx="165">
                  <c:v>68.017399999999995</c:v>
                </c:pt>
                <c:pt idx="166">
                  <c:v>67.191699999999997</c:v>
                </c:pt>
                <c:pt idx="167">
                  <c:v>68.468800000000002</c:v>
                </c:pt>
                <c:pt idx="168">
                  <c:v>68.327500000000001</c:v>
                </c:pt>
                <c:pt idx="169">
                  <c:v>68.392300000000006</c:v>
                </c:pt>
                <c:pt idx="170">
                  <c:v>68.248199999999997</c:v>
                </c:pt>
                <c:pt idx="171">
                  <c:v>74.454599999999999</c:v>
                </c:pt>
                <c:pt idx="172">
                  <c:v>75.653300000000002</c:v>
                </c:pt>
                <c:pt idx="173">
                  <c:v>74.916600000000003</c:v>
                </c:pt>
                <c:pt idx="174">
                  <c:v>73.950500000000005</c:v>
                </c:pt>
                <c:pt idx="175">
                  <c:v>71.0715</c:v>
                </c:pt>
                <c:pt idx="176">
                  <c:v>71.37</c:v>
                </c:pt>
                <c:pt idx="177">
                  <c:v>72.084699999999998</c:v>
                </c:pt>
                <c:pt idx="178">
                  <c:v>71.574799999999996</c:v>
                </c:pt>
                <c:pt idx="179">
                  <c:v>70.674999999999997</c:v>
                </c:pt>
                <c:pt idx="180">
                  <c:v>72.558499999999995</c:v>
                </c:pt>
                <c:pt idx="181">
                  <c:v>74.134100000000004</c:v>
                </c:pt>
                <c:pt idx="182">
                  <c:v>73.706800000000001</c:v>
                </c:pt>
                <c:pt idx="183">
                  <c:v>74.039299999999997</c:v>
                </c:pt>
                <c:pt idx="184">
                  <c:v>65.308000000000007</c:v>
                </c:pt>
                <c:pt idx="185">
                  <c:v>62.904200000000003</c:v>
                </c:pt>
                <c:pt idx="186">
                  <c:v>64.540700000000001</c:v>
                </c:pt>
                <c:pt idx="187">
                  <c:v>66.150199999999998</c:v>
                </c:pt>
                <c:pt idx="188">
                  <c:v>65.733199999999997</c:v>
                </c:pt>
                <c:pt idx="189">
                  <c:v>66.770300000000006</c:v>
                </c:pt>
                <c:pt idx="190">
                  <c:v>67.486000000000004</c:v>
                </c:pt>
                <c:pt idx="191">
                  <c:v>69.359700000000004</c:v>
                </c:pt>
                <c:pt idx="192">
                  <c:v>74.831000000000003</c:v>
                </c:pt>
                <c:pt idx="193">
                  <c:v>75.087800000000001</c:v>
                </c:pt>
                <c:pt idx="194">
                  <c:v>73.043300000000002</c:v>
                </c:pt>
                <c:pt idx="195">
                  <c:v>71.657600000000002</c:v>
                </c:pt>
                <c:pt idx="196">
                  <c:v>69.078900000000004</c:v>
                </c:pt>
                <c:pt idx="197">
                  <c:v>69.6297</c:v>
                </c:pt>
                <c:pt idx="198">
                  <c:v>67.197000000000003</c:v>
                </c:pt>
                <c:pt idx="199">
                  <c:v>67.414599999999993</c:v>
                </c:pt>
                <c:pt idx="200">
                  <c:v>64.893699999999995</c:v>
                </c:pt>
                <c:pt idx="201">
                  <c:v>64.795100000000005</c:v>
                </c:pt>
                <c:pt idx="202">
                  <c:v>64.430300000000003</c:v>
                </c:pt>
                <c:pt idx="203">
                  <c:v>64.476900000000001</c:v>
                </c:pt>
                <c:pt idx="204">
                  <c:v>64.331000000000003</c:v>
                </c:pt>
                <c:pt idx="205">
                  <c:v>57.043399999999998</c:v>
                </c:pt>
                <c:pt idx="206">
                  <c:v>64.945099999999996</c:v>
                </c:pt>
                <c:pt idx="207">
                  <c:v>64.398899999999998</c:v>
                </c:pt>
                <c:pt idx="208">
                  <c:v>65.655500000000004</c:v>
                </c:pt>
                <c:pt idx="209">
                  <c:v>64.967500000000001</c:v>
                </c:pt>
                <c:pt idx="210">
                  <c:v>64.814400000000006</c:v>
                </c:pt>
                <c:pt idx="211">
                  <c:v>64.245699999999999</c:v>
                </c:pt>
                <c:pt idx="212">
                  <c:v>63.6417</c:v>
                </c:pt>
                <c:pt idx="213">
                  <c:v>62.861600000000003</c:v>
                </c:pt>
                <c:pt idx="214">
                  <c:v>65.420699999999997</c:v>
                </c:pt>
                <c:pt idx="215">
                  <c:v>65.190600000000003</c:v>
                </c:pt>
                <c:pt idx="216">
                  <c:v>64.0411</c:v>
                </c:pt>
                <c:pt idx="217">
                  <c:v>61.862400000000001</c:v>
                </c:pt>
                <c:pt idx="218">
                  <c:v>61.278599999999997</c:v>
                </c:pt>
                <c:pt idx="219">
                  <c:v>61.1706</c:v>
                </c:pt>
                <c:pt idx="220">
                  <c:v>63.417200000000001</c:v>
                </c:pt>
                <c:pt idx="221">
                  <c:v>65.887900000000002</c:v>
                </c:pt>
                <c:pt idx="222">
                  <c:v>65.060699999999997</c:v>
                </c:pt>
                <c:pt idx="223">
                  <c:v>65.084400000000002</c:v>
                </c:pt>
                <c:pt idx="224">
                  <c:v>64.319599999999994</c:v>
                </c:pt>
                <c:pt idx="225">
                  <c:v>64.543099999999995</c:v>
                </c:pt>
                <c:pt idx="226">
                  <c:v>65.249700000000004</c:v>
                </c:pt>
                <c:pt idx="227">
                  <c:v>66.599299999999999</c:v>
                </c:pt>
                <c:pt idx="228">
                  <c:v>69.430899999999994</c:v>
                </c:pt>
                <c:pt idx="229">
                  <c:v>68.079800000000006</c:v>
                </c:pt>
                <c:pt idx="230">
                  <c:v>70.852199999999996</c:v>
                </c:pt>
                <c:pt idx="231">
                  <c:v>69.498699999999999</c:v>
                </c:pt>
                <c:pt idx="232">
                  <c:v>67.582599999999999</c:v>
                </c:pt>
                <c:pt idx="233">
                  <c:v>68.412599999999998</c:v>
                </c:pt>
                <c:pt idx="234">
                  <c:v>69.697699999999998</c:v>
                </c:pt>
                <c:pt idx="235">
                  <c:v>65.964500000000001</c:v>
                </c:pt>
                <c:pt idx="236">
                  <c:v>66.9726</c:v>
                </c:pt>
                <c:pt idx="237">
                  <c:v>66.727099999999993</c:v>
                </c:pt>
                <c:pt idx="238">
                  <c:v>68.159400000000005</c:v>
                </c:pt>
                <c:pt idx="239">
                  <c:v>65.290300000000002</c:v>
                </c:pt>
                <c:pt idx="240">
                  <c:v>64.056700000000006</c:v>
                </c:pt>
                <c:pt idx="241">
                  <c:v>66.145600000000002</c:v>
                </c:pt>
                <c:pt idx="242">
                  <c:v>63.020499999999998</c:v>
                </c:pt>
                <c:pt idx="243">
                  <c:v>61.653100000000002</c:v>
                </c:pt>
                <c:pt idx="244">
                  <c:v>59.045000000000002</c:v>
                </c:pt>
                <c:pt idx="245">
                  <c:v>62.443800000000003</c:v>
                </c:pt>
                <c:pt idx="246">
                  <c:v>63.610900000000001</c:v>
                </c:pt>
                <c:pt idx="247">
                  <c:v>65.533699999999996</c:v>
                </c:pt>
                <c:pt idx="248">
                  <c:v>64.645300000000006</c:v>
                </c:pt>
                <c:pt idx="249">
                  <c:v>65.032899999999998</c:v>
                </c:pt>
                <c:pt idx="250">
                  <c:v>67.349299999999999</c:v>
                </c:pt>
                <c:pt idx="251">
                  <c:v>66.3626</c:v>
                </c:pt>
                <c:pt idx="252">
                  <c:v>69.126599999999996</c:v>
                </c:pt>
                <c:pt idx="253">
                  <c:v>68.793000000000006</c:v>
                </c:pt>
                <c:pt idx="254">
                  <c:v>68.225700000000003</c:v>
                </c:pt>
                <c:pt idx="255">
                  <c:v>69.284800000000004</c:v>
                </c:pt>
                <c:pt idx="256">
                  <c:v>70.026899999999998</c:v>
                </c:pt>
                <c:pt idx="257">
                  <c:v>69.005600000000001</c:v>
                </c:pt>
                <c:pt idx="258">
                  <c:v>71.011799999999994</c:v>
                </c:pt>
                <c:pt idx="259">
                  <c:v>70.767099999999999</c:v>
                </c:pt>
                <c:pt idx="260">
                  <c:v>68.826599999999999</c:v>
                </c:pt>
                <c:pt idx="261">
                  <c:v>69.722999999999999</c:v>
                </c:pt>
                <c:pt idx="262">
                  <c:v>68.816000000000003</c:v>
                </c:pt>
                <c:pt idx="263">
                  <c:v>68.343299999999999</c:v>
                </c:pt>
                <c:pt idx="264">
                  <c:v>70.059799999999996</c:v>
                </c:pt>
                <c:pt idx="265">
                  <c:v>63.17</c:v>
                </c:pt>
                <c:pt idx="266">
                  <c:v>64.691500000000005</c:v>
                </c:pt>
                <c:pt idx="267">
                  <c:v>63.8855</c:v>
                </c:pt>
                <c:pt idx="268">
                  <c:v>64.820499999999996</c:v>
                </c:pt>
                <c:pt idx="269">
                  <c:v>65.570300000000003</c:v>
                </c:pt>
                <c:pt idx="270">
                  <c:v>64.278099999999995</c:v>
                </c:pt>
                <c:pt idx="271">
                  <c:v>70.161600000000007</c:v>
                </c:pt>
                <c:pt idx="272">
                  <c:v>69.9255</c:v>
                </c:pt>
                <c:pt idx="273">
                  <c:v>69.7179</c:v>
                </c:pt>
                <c:pt idx="274">
                  <c:v>71.391199999999998</c:v>
                </c:pt>
                <c:pt idx="275">
                  <c:v>70.591800000000006</c:v>
                </c:pt>
                <c:pt idx="276">
                  <c:v>71.735500000000002</c:v>
                </c:pt>
                <c:pt idx="277">
                  <c:v>73.6006</c:v>
                </c:pt>
                <c:pt idx="278">
                  <c:v>72.310199999999995</c:v>
                </c:pt>
                <c:pt idx="279">
                  <c:v>70.221699999999998</c:v>
                </c:pt>
                <c:pt idx="280">
                  <c:v>70.432299999999998</c:v>
                </c:pt>
                <c:pt idx="281">
                  <c:v>68.853099999999998</c:v>
                </c:pt>
                <c:pt idx="282">
                  <c:v>68.353700000000003</c:v>
                </c:pt>
                <c:pt idx="283">
                  <c:v>68.600399999999993</c:v>
                </c:pt>
                <c:pt idx="284">
                  <c:v>69.183199999999999</c:v>
                </c:pt>
                <c:pt idx="285">
                  <c:v>68.713999999999999</c:v>
                </c:pt>
                <c:pt idx="286">
                  <c:v>68.005600000000001</c:v>
                </c:pt>
                <c:pt idx="287">
                  <c:v>68.362700000000004</c:v>
                </c:pt>
                <c:pt idx="288">
                  <c:v>68.9726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55-4C74-BD8E-6541271D71C4}"/>
            </c:ext>
          </c:extLst>
        </c:ser>
        <c:ser>
          <c:idx val="5"/>
          <c:order val="1"/>
          <c:tx>
            <c:v>Portworthy Logarithmic Average</c:v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Averages!$A$3:$A$291</c:f>
              <c:numCache>
                <c:formatCode>dd/mm\ hh:mm:ss</c:formatCode>
                <c:ptCount val="289"/>
                <c:pt idx="0">
                  <c:v>42947.958333333299</c:v>
                </c:pt>
                <c:pt idx="1">
                  <c:v>42948</c:v>
                </c:pt>
                <c:pt idx="2">
                  <c:v>42948.041666666701</c:v>
                </c:pt>
                <c:pt idx="3">
                  <c:v>42948.083333333299</c:v>
                </c:pt>
                <c:pt idx="4">
                  <c:v>42954.875</c:v>
                </c:pt>
                <c:pt idx="5">
                  <c:v>42954.916666666701</c:v>
                </c:pt>
                <c:pt idx="6">
                  <c:v>42954.958333333299</c:v>
                </c:pt>
                <c:pt idx="7">
                  <c:v>42955</c:v>
                </c:pt>
                <c:pt idx="8">
                  <c:v>42956.875</c:v>
                </c:pt>
                <c:pt idx="9">
                  <c:v>42956.916666666701</c:v>
                </c:pt>
                <c:pt idx="10">
                  <c:v>42956.958333333299</c:v>
                </c:pt>
                <c:pt idx="11">
                  <c:v>42957</c:v>
                </c:pt>
                <c:pt idx="12">
                  <c:v>42957.041666666701</c:v>
                </c:pt>
                <c:pt idx="13">
                  <c:v>42957.458333333299</c:v>
                </c:pt>
                <c:pt idx="14">
                  <c:v>42957.5</c:v>
                </c:pt>
                <c:pt idx="15">
                  <c:v>42957.541666666701</c:v>
                </c:pt>
                <c:pt idx="16">
                  <c:v>42957.583333333299</c:v>
                </c:pt>
                <c:pt idx="17">
                  <c:v>42957.625</c:v>
                </c:pt>
                <c:pt idx="18">
                  <c:v>42957.666666666701</c:v>
                </c:pt>
                <c:pt idx="19">
                  <c:v>42957.708333333299</c:v>
                </c:pt>
                <c:pt idx="20">
                  <c:v>42957.75</c:v>
                </c:pt>
                <c:pt idx="21">
                  <c:v>42957.791666666701</c:v>
                </c:pt>
                <c:pt idx="22">
                  <c:v>42957.833333333299</c:v>
                </c:pt>
                <c:pt idx="23">
                  <c:v>42957.833333333299</c:v>
                </c:pt>
                <c:pt idx="24">
                  <c:v>42957.875</c:v>
                </c:pt>
                <c:pt idx="25">
                  <c:v>42957.875</c:v>
                </c:pt>
                <c:pt idx="26">
                  <c:v>42957.916666666701</c:v>
                </c:pt>
                <c:pt idx="27">
                  <c:v>42957.916666666701</c:v>
                </c:pt>
                <c:pt idx="28">
                  <c:v>42957.958333333299</c:v>
                </c:pt>
                <c:pt idx="29">
                  <c:v>42958</c:v>
                </c:pt>
                <c:pt idx="30">
                  <c:v>42958.041666666701</c:v>
                </c:pt>
                <c:pt idx="31">
                  <c:v>42958.041666666701</c:v>
                </c:pt>
                <c:pt idx="32">
                  <c:v>42958.083333333299</c:v>
                </c:pt>
                <c:pt idx="33">
                  <c:v>42958.083333333299</c:v>
                </c:pt>
                <c:pt idx="34">
                  <c:v>42958.125</c:v>
                </c:pt>
                <c:pt idx="35">
                  <c:v>42958.125</c:v>
                </c:pt>
                <c:pt idx="36">
                  <c:v>42958.166666666701</c:v>
                </c:pt>
                <c:pt idx="37">
                  <c:v>42958.166666666701</c:v>
                </c:pt>
                <c:pt idx="38">
                  <c:v>42958.208333333299</c:v>
                </c:pt>
                <c:pt idx="39">
                  <c:v>42958.25</c:v>
                </c:pt>
                <c:pt idx="40">
                  <c:v>42958.291666666701</c:v>
                </c:pt>
                <c:pt idx="41">
                  <c:v>42962.166666666701</c:v>
                </c:pt>
                <c:pt idx="42">
                  <c:v>42962.208333333299</c:v>
                </c:pt>
                <c:pt idx="43">
                  <c:v>42962.25</c:v>
                </c:pt>
                <c:pt idx="44">
                  <c:v>42962.291666666701</c:v>
                </c:pt>
                <c:pt idx="45">
                  <c:v>42962.791666666701</c:v>
                </c:pt>
                <c:pt idx="46">
                  <c:v>42962.833333333299</c:v>
                </c:pt>
                <c:pt idx="47">
                  <c:v>42962.875</c:v>
                </c:pt>
                <c:pt idx="48">
                  <c:v>42962.916666666701</c:v>
                </c:pt>
                <c:pt idx="49">
                  <c:v>42962.958333333299</c:v>
                </c:pt>
                <c:pt idx="50">
                  <c:v>42963</c:v>
                </c:pt>
                <c:pt idx="51">
                  <c:v>42964.625</c:v>
                </c:pt>
                <c:pt idx="52">
                  <c:v>42964.666666666701</c:v>
                </c:pt>
                <c:pt idx="53">
                  <c:v>42964.708333333299</c:v>
                </c:pt>
                <c:pt idx="54">
                  <c:v>42964.75</c:v>
                </c:pt>
                <c:pt idx="55">
                  <c:v>42964.791666666701</c:v>
                </c:pt>
                <c:pt idx="56">
                  <c:v>42964.833333333299</c:v>
                </c:pt>
                <c:pt idx="57">
                  <c:v>42964.875</c:v>
                </c:pt>
                <c:pt idx="58">
                  <c:v>42964.916666666701</c:v>
                </c:pt>
                <c:pt idx="59">
                  <c:v>42964.958333333299</c:v>
                </c:pt>
                <c:pt idx="60">
                  <c:v>42965</c:v>
                </c:pt>
                <c:pt idx="61">
                  <c:v>42965.041666666701</c:v>
                </c:pt>
                <c:pt idx="62">
                  <c:v>42965.083333333299</c:v>
                </c:pt>
                <c:pt idx="63">
                  <c:v>42965.75</c:v>
                </c:pt>
                <c:pt idx="64">
                  <c:v>42965.791666666701</c:v>
                </c:pt>
                <c:pt idx="65">
                  <c:v>42965.833333333299</c:v>
                </c:pt>
                <c:pt idx="66">
                  <c:v>42965.875</c:v>
                </c:pt>
                <c:pt idx="67">
                  <c:v>42968.708333333299</c:v>
                </c:pt>
                <c:pt idx="68">
                  <c:v>42968.75</c:v>
                </c:pt>
                <c:pt idx="69">
                  <c:v>42968.791666666701</c:v>
                </c:pt>
                <c:pt idx="70">
                  <c:v>42968.875</c:v>
                </c:pt>
                <c:pt idx="71">
                  <c:v>42968.916666666701</c:v>
                </c:pt>
                <c:pt idx="72">
                  <c:v>42968.958333333299</c:v>
                </c:pt>
                <c:pt idx="73">
                  <c:v>42969</c:v>
                </c:pt>
                <c:pt idx="74">
                  <c:v>42969.041666666701</c:v>
                </c:pt>
                <c:pt idx="75">
                  <c:v>42969.083333333299</c:v>
                </c:pt>
                <c:pt idx="76">
                  <c:v>42969.125</c:v>
                </c:pt>
                <c:pt idx="77">
                  <c:v>42969.166666666701</c:v>
                </c:pt>
                <c:pt idx="78">
                  <c:v>42969.208333333299</c:v>
                </c:pt>
                <c:pt idx="79">
                  <c:v>42969.25</c:v>
                </c:pt>
                <c:pt idx="80">
                  <c:v>42970.041666666701</c:v>
                </c:pt>
                <c:pt idx="81">
                  <c:v>42970.083333333299</c:v>
                </c:pt>
                <c:pt idx="82">
                  <c:v>42970.125</c:v>
                </c:pt>
                <c:pt idx="83">
                  <c:v>42970.166666666701</c:v>
                </c:pt>
                <c:pt idx="84">
                  <c:v>42970.708333333299</c:v>
                </c:pt>
                <c:pt idx="85">
                  <c:v>42970.75</c:v>
                </c:pt>
                <c:pt idx="86">
                  <c:v>42970.791666666701</c:v>
                </c:pt>
                <c:pt idx="87">
                  <c:v>42970.833333333299</c:v>
                </c:pt>
                <c:pt idx="88">
                  <c:v>42970.875</c:v>
                </c:pt>
                <c:pt idx="89">
                  <c:v>42970.916666666701</c:v>
                </c:pt>
                <c:pt idx="90">
                  <c:v>42970.958333333299</c:v>
                </c:pt>
                <c:pt idx="91">
                  <c:v>42971</c:v>
                </c:pt>
                <c:pt idx="92">
                  <c:v>42971.958333333299</c:v>
                </c:pt>
                <c:pt idx="93">
                  <c:v>42972</c:v>
                </c:pt>
                <c:pt idx="94">
                  <c:v>42972.041666666701</c:v>
                </c:pt>
                <c:pt idx="95">
                  <c:v>42974.791666666701</c:v>
                </c:pt>
                <c:pt idx="96">
                  <c:v>42974.833333333299</c:v>
                </c:pt>
                <c:pt idx="97">
                  <c:v>42974.875</c:v>
                </c:pt>
                <c:pt idx="98">
                  <c:v>42974.916666666701</c:v>
                </c:pt>
                <c:pt idx="99">
                  <c:v>42974.958333333299</c:v>
                </c:pt>
                <c:pt idx="100">
                  <c:v>42975</c:v>
                </c:pt>
                <c:pt idx="101">
                  <c:v>42975.833333333299</c:v>
                </c:pt>
                <c:pt idx="102">
                  <c:v>42975.875</c:v>
                </c:pt>
                <c:pt idx="103">
                  <c:v>42975.916666666701</c:v>
                </c:pt>
                <c:pt idx="104">
                  <c:v>42975.958333333299</c:v>
                </c:pt>
                <c:pt idx="105">
                  <c:v>42976</c:v>
                </c:pt>
                <c:pt idx="106">
                  <c:v>42976.041666666701</c:v>
                </c:pt>
                <c:pt idx="107">
                  <c:v>42976.083333333299</c:v>
                </c:pt>
                <c:pt idx="108">
                  <c:v>42977.875</c:v>
                </c:pt>
                <c:pt idx="109">
                  <c:v>42977.916666666701</c:v>
                </c:pt>
                <c:pt idx="110">
                  <c:v>42977.958333333299</c:v>
                </c:pt>
                <c:pt idx="111">
                  <c:v>42978</c:v>
                </c:pt>
                <c:pt idx="112">
                  <c:v>42982.75</c:v>
                </c:pt>
                <c:pt idx="113">
                  <c:v>42982.791666666701</c:v>
                </c:pt>
                <c:pt idx="114">
                  <c:v>42982.833333333299</c:v>
                </c:pt>
                <c:pt idx="115">
                  <c:v>42982.875</c:v>
                </c:pt>
                <c:pt idx="116">
                  <c:v>42982.916666666701</c:v>
                </c:pt>
                <c:pt idx="117">
                  <c:v>42982.958333333299</c:v>
                </c:pt>
                <c:pt idx="118">
                  <c:v>42983</c:v>
                </c:pt>
                <c:pt idx="119">
                  <c:v>42983</c:v>
                </c:pt>
                <c:pt idx="120">
                  <c:v>42983.041666666701</c:v>
                </c:pt>
                <c:pt idx="121">
                  <c:v>42983.083333333299</c:v>
                </c:pt>
                <c:pt idx="122">
                  <c:v>42983.125</c:v>
                </c:pt>
                <c:pt idx="123">
                  <c:v>42983.166666666701</c:v>
                </c:pt>
                <c:pt idx="124">
                  <c:v>42984.958333333299</c:v>
                </c:pt>
                <c:pt idx="125">
                  <c:v>42985</c:v>
                </c:pt>
                <c:pt idx="126">
                  <c:v>42985.041666666701</c:v>
                </c:pt>
                <c:pt idx="127">
                  <c:v>42985.083333333299</c:v>
                </c:pt>
                <c:pt idx="128">
                  <c:v>42985.125</c:v>
                </c:pt>
                <c:pt idx="129">
                  <c:v>42985.166666666701</c:v>
                </c:pt>
                <c:pt idx="130">
                  <c:v>42985.208333333299</c:v>
                </c:pt>
                <c:pt idx="131">
                  <c:v>42985.25</c:v>
                </c:pt>
                <c:pt idx="132">
                  <c:v>42985.291666666701</c:v>
                </c:pt>
                <c:pt idx="133">
                  <c:v>42989.791666666701</c:v>
                </c:pt>
                <c:pt idx="134">
                  <c:v>42989.833333333299</c:v>
                </c:pt>
                <c:pt idx="135">
                  <c:v>42989.875</c:v>
                </c:pt>
                <c:pt idx="136">
                  <c:v>42989.916666666701</c:v>
                </c:pt>
                <c:pt idx="137">
                  <c:v>42989.958333333299</c:v>
                </c:pt>
                <c:pt idx="138">
                  <c:v>42990</c:v>
                </c:pt>
                <c:pt idx="139">
                  <c:v>42990.041666666701</c:v>
                </c:pt>
                <c:pt idx="140">
                  <c:v>42990.083333333299</c:v>
                </c:pt>
                <c:pt idx="141">
                  <c:v>42991</c:v>
                </c:pt>
                <c:pt idx="142">
                  <c:v>42991.041666666701</c:v>
                </c:pt>
                <c:pt idx="143">
                  <c:v>42991.083333333299</c:v>
                </c:pt>
                <c:pt idx="144">
                  <c:v>42991.125</c:v>
                </c:pt>
                <c:pt idx="145">
                  <c:v>42991.166666666701</c:v>
                </c:pt>
                <c:pt idx="146">
                  <c:v>42991.208333333299</c:v>
                </c:pt>
                <c:pt idx="147">
                  <c:v>42991.791666666701</c:v>
                </c:pt>
                <c:pt idx="148">
                  <c:v>42991.833333333299</c:v>
                </c:pt>
                <c:pt idx="149">
                  <c:v>42991.875</c:v>
                </c:pt>
                <c:pt idx="150">
                  <c:v>42991.916666666701</c:v>
                </c:pt>
                <c:pt idx="151">
                  <c:v>42991.916666666701</c:v>
                </c:pt>
                <c:pt idx="152">
                  <c:v>42991.958333333299</c:v>
                </c:pt>
                <c:pt idx="153">
                  <c:v>42991.958333333299</c:v>
                </c:pt>
                <c:pt idx="154">
                  <c:v>42992</c:v>
                </c:pt>
                <c:pt idx="155">
                  <c:v>42992</c:v>
                </c:pt>
                <c:pt idx="156">
                  <c:v>42992.041666666701</c:v>
                </c:pt>
                <c:pt idx="157">
                  <c:v>42992.041666666701</c:v>
                </c:pt>
                <c:pt idx="158">
                  <c:v>42992.083333333299</c:v>
                </c:pt>
                <c:pt idx="159">
                  <c:v>42992.083333333299</c:v>
                </c:pt>
                <c:pt idx="160">
                  <c:v>42992.125</c:v>
                </c:pt>
                <c:pt idx="161">
                  <c:v>42992.166666666701</c:v>
                </c:pt>
                <c:pt idx="162">
                  <c:v>42992.208333333299</c:v>
                </c:pt>
                <c:pt idx="163">
                  <c:v>42997.791666666701</c:v>
                </c:pt>
                <c:pt idx="164">
                  <c:v>42997.833333333299</c:v>
                </c:pt>
                <c:pt idx="165">
                  <c:v>42997.875</c:v>
                </c:pt>
                <c:pt idx="166">
                  <c:v>42997.916666666701</c:v>
                </c:pt>
                <c:pt idx="167">
                  <c:v>42997.958333333299</c:v>
                </c:pt>
                <c:pt idx="168">
                  <c:v>42998</c:v>
                </c:pt>
                <c:pt idx="169">
                  <c:v>42998.041666666701</c:v>
                </c:pt>
                <c:pt idx="170">
                  <c:v>42998.083333333299</c:v>
                </c:pt>
                <c:pt idx="171">
                  <c:v>42998.5</c:v>
                </c:pt>
                <c:pt idx="172">
                  <c:v>42998.541666666701</c:v>
                </c:pt>
                <c:pt idx="173">
                  <c:v>42998.583333333299</c:v>
                </c:pt>
                <c:pt idx="174">
                  <c:v>42998.625</c:v>
                </c:pt>
                <c:pt idx="175">
                  <c:v>42998.666666666701</c:v>
                </c:pt>
                <c:pt idx="176">
                  <c:v>42998.708333333299</c:v>
                </c:pt>
                <c:pt idx="177">
                  <c:v>42998.75</c:v>
                </c:pt>
                <c:pt idx="178">
                  <c:v>42998.791666666701</c:v>
                </c:pt>
                <c:pt idx="179">
                  <c:v>42998.833333333299</c:v>
                </c:pt>
                <c:pt idx="180">
                  <c:v>42998.875</c:v>
                </c:pt>
                <c:pt idx="181">
                  <c:v>42998.916666666701</c:v>
                </c:pt>
                <c:pt idx="182">
                  <c:v>42998.958333333299</c:v>
                </c:pt>
                <c:pt idx="183">
                  <c:v>42999</c:v>
                </c:pt>
                <c:pt idx="184">
                  <c:v>42999.75</c:v>
                </c:pt>
                <c:pt idx="185">
                  <c:v>42999.791666666701</c:v>
                </c:pt>
                <c:pt idx="186">
                  <c:v>42999.833333333299</c:v>
                </c:pt>
                <c:pt idx="187">
                  <c:v>42999.875</c:v>
                </c:pt>
                <c:pt idx="188">
                  <c:v>42999.916666666701</c:v>
                </c:pt>
                <c:pt idx="189">
                  <c:v>42999.958333333299</c:v>
                </c:pt>
                <c:pt idx="190">
                  <c:v>43000</c:v>
                </c:pt>
                <c:pt idx="191">
                  <c:v>43000.041666666701</c:v>
                </c:pt>
                <c:pt idx="192">
                  <c:v>43006.916666666701</c:v>
                </c:pt>
                <c:pt idx="193">
                  <c:v>43006.958333333299</c:v>
                </c:pt>
                <c:pt idx="194">
                  <c:v>43007</c:v>
                </c:pt>
                <c:pt idx="195">
                  <c:v>43007.041666666701</c:v>
                </c:pt>
                <c:pt idx="196">
                  <c:v>43007.583333333299</c:v>
                </c:pt>
                <c:pt idx="197">
                  <c:v>43007.625</c:v>
                </c:pt>
                <c:pt idx="198">
                  <c:v>43007.666666666701</c:v>
                </c:pt>
                <c:pt idx="199">
                  <c:v>43007.708333333299</c:v>
                </c:pt>
                <c:pt idx="200">
                  <c:v>43007.75</c:v>
                </c:pt>
                <c:pt idx="201">
                  <c:v>43007.791666666701</c:v>
                </c:pt>
                <c:pt idx="202">
                  <c:v>43007.833333333299</c:v>
                </c:pt>
                <c:pt idx="203">
                  <c:v>43007.875</c:v>
                </c:pt>
                <c:pt idx="204">
                  <c:v>43007.916666666701</c:v>
                </c:pt>
                <c:pt idx="205">
                  <c:v>43007.958333333299</c:v>
                </c:pt>
                <c:pt idx="206">
                  <c:v>43010.791666666701</c:v>
                </c:pt>
                <c:pt idx="207">
                  <c:v>43010.833333333299</c:v>
                </c:pt>
                <c:pt idx="208">
                  <c:v>43010.875</c:v>
                </c:pt>
                <c:pt idx="209">
                  <c:v>43010.916666666701</c:v>
                </c:pt>
                <c:pt idx="210">
                  <c:v>43010.958333333299</c:v>
                </c:pt>
                <c:pt idx="211">
                  <c:v>43011</c:v>
                </c:pt>
                <c:pt idx="212">
                  <c:v>43011.041666666701</c:v>
                </c:pt>
                <c:pt idx="213">
                  <c:v>43011.083333333299</c:v>
                </c:pt>
                <c:pt idx="214">
                  <c:v>43011.125</c:v>
                </c:pt>
                <c:pt idx="215">
                  <c:v>43011.166666666701</c:v>
                </c:pt>
                <c:pt idx="216">
                  <c:v>43011.208333333299</c:v>
                </c:pt>
                <c:pt idx="217">
                  <c:v>43011.25</c:v>
                </c:pt>
                <c:pt idx="218">
                  <c:v>43011.791666666701</c:v>
                </c:pt>
                <c:pt idx="219">
                  <c:v>43011.833333333299</c:v>
                </c:pt>
                <c:pt idx="220">
                  <c:v>43011.875</c:v>
                </c:pt>
                <c:pt idx="221">
                  <c:v>43011.916666666701</c:v>
                </c:pt>
                <c:pt idx="222">
                  <c:v>43011.958333333299</c:v>
                </c:pt>
                <c:pt idx="223">
                  <c:v>43012</c:v>
                </c:pt>
                <c:pt idx="224">
                  <c:v>43012.041666666701</c:v>
                </c:pt>
                <c:pt idx="225">
                  <c:v>43012.083333333299</c:v>
                </c:pt>
                <c:pt idx="226">
                  <c:v>43012.416666666701</c:v>
                </c:pt>
                <c:pt idx="227">
                  <c:v>43012.458333333299</c:v>
                </c:pt>
                <c:pt idx="228">
                  <c:v>43012.5</c:v>
                </c:pt>
                <c:pt idx="229">
                  <c:v>43012.541666666701</c:v>
                </c:pt>
                <c:pt idx="230">
                  <c:v>43012.583333333299</c:v>
                </c:pt>
                <c:pt idx="231">
                  <c:v>43012.625</c:v>
                </c:pt>
                <c:pt idx="232">
                  <c:v>43012.666666666701</c:v>
                </c:pt>
                <c:pt idx="233">
                  <c:v>43012.708333333299</c:v>
                </c:pt>
                <c:pt idx="234">
                  <c:v>43012.75</c:v>
                </c:pt>
                <c:pt idx="235">
                  <c:v>43012.791666666701</c:v>
                </c:pt>
                <c:pt idx="236">
                  <c:v>43012.833333333299</c:v>
                </c:pt>
                <c:pt idx="237">
                  <c:v>43012.875</c:v>
                </c:pt>
                <c:pt idx="238">
                  <c:v>43012.916666666701</c:v>
                </c:pt>
                <c:pt idx="239">
                  <c:v>43012.958333333299</c:v>
                </c:pt>
                <c:pt idx="240">
                  <c:v>43013</c:v>
                </c:pt>
                <c:pt idx="241">
                  <c:v>43013.041666666701</c:v>
                </c:pt>
                <c:pt idx="242">
                  <c:v>43013.083333333299</c:v>
                </c:pt>
                <c:pt idx="243">
                  <c:v>43017.875</c:v>
                </c:pt>
                <c:pt idx="244">
                  <c:v>43017.916666666701</c:v>
                </c:pt>
                <c:pt idx="245">
                  <c:v>43017.958333333299</c:v>
                </c:pt>
                <c:pt idx="246">
                  <c:v>43018</c:v>
                </c:pt>
                <c:pt idx="247">
                  <c:v>43018.041666666701</c:v>
                </c:pt>
                <c:pt idx="248">
                  <c:v>43018.333333333299</c:v>
                </c:pt>
                <c:pt idx="249">
                  <c:v>43018.375</c:v>
                </c:pt>
                <c:pt idx="250">
                  <c:v>43018.416666666701</c:v>
                </c:pt>
                <c:pt idx="251">
                  <c:v>43018.458333333299</c:v>
                </c:pt>
                <c:pt idx="252">
                  <c:v>43018.5</c:v>
                </c:pt>
                <c:pt idx="253">
                  <c:v>43018.541666666701</c:v>
                </c:pt>
                <c:pt idx="254">
                  <c:v>43018.583333333299</c:v>
                </c:pt>
                <c:pt idx="255">
                  <c:v>43018.625</c:v>
                </c:pt>
                <c:pt idx="256">
                  <c:v>43018.666666666701</c:v>
                </c:pt>
                <c:pt idx="257">
                  <c:v>43018.708333333299</c:v>
                </c:pt>
                <c:pt idx="258">
                  <c:v>43018.75</c:v>
                </c:pt>
                <c:pt idx="259">
                  <c:v>43018.791666666701</c:v>
                </c:pt>
                <c:pt idx="260">
                  <c:v>43018.833333333299</c:v>
                </c:pt>
                <c:pt idx="261">
                  <c:v>43018.875</c:v>
                </c:pt>
                <c:pt idx="262">
                  <c:v>43018.916666666701</c:v>
                </c:pt>
                <c:pt idx="263">
                  <c:v>43018.958333333299</c:v>
                </c:pt>
                <c:pt idx="264">
                  <c:v>43019</c:v>
                </c:pt>
                <c:pt idx="265">
                  <c:v>43019.833333333299</c:v>
                </c:pt>
                <c:pt idx="266">
                  <c:v>43019.875</c:v>
                </c:pt>
                <c:pt idx="267">
                  <c:v>43019.916666666701</c:v>
                </c:pt>
                <c:pt idx="268">
                  <c:v>43019.958333333299</c:v>
                </c:pt>
                <c:pt idx="269">
                  <c:v>43020</c:v>
                </c:pt>
                <c:pt idx="270">
                  <c:v>43020.041666666701</c:v>
                </c:pt>
                <c:pt idx="271">
                  <c:v>43021.333333333299</c:v>
                </c:pt>
                <c:pt idx="272">
                  <c:v>43021.375</c:v>
                </c:pt>
                <c:pt idx="273">
                  <c:v>43021.416666666701</c:v>
                </c:pt>
                <c:pt idx="274">
                  <c:v>43021.458333333299</c:v>
                </c:pt>
                <c:pt idx="275">
                  <c:v>43021.5</c:v>
                </c:pt>
                <c:pt idx="276">
                  <c:v>43021.541666666701</c:v>
                </c:pt>
                <c:pt idx="277">
                  <c:v>43021.583333333299</c:v>
                </c:pt>
                <c:pt idx="278">
                  <c:v>43021.625</c:v>
                </c:pt>
                <c:pt idx="279">
                  <c:v>43033.916666666701</c:v>
                </c:pt>
                <c:pt idx="280">
                  <c:v>43033.958333333299</c:v>
                </c:pt>
                <c:pt idx="281">
                  <c:v>43034</c:v>
                </c:pt>
                <c:pt idx="282">
                  <c:v>43034.041666666701</c:v>
                </c:pt>
                <c:pt idx="283">
                  <c:v>43034.083333333299</c:v>
                </c:pt>
                <c:pt idx="284">
                  <c:v>43034.125</c:v>
                </c:pt>
                <c:pt idx="285">
                  <c:v>43034.166666666701</c:v>
                </c:pt>
                <c:pt idx="286">
                  <c:v>43034.208333333299</c:v>
                </c:pt>
                <c:pt idx="287">
                  <c:v>43034.25</c:v>
                </c:pt>
                <c:pt idx="288">
                  <c:v>43034.291666666701</c:v>
                </c:pt>
              </c:numCache>
            </c:numRef>
          </c:xVal>
          <c:yVal>
            <c:numRef>
              <c:f>Averages!$U$3:$U$291</c:f>
              <c:numCache>
                <c:formatCode>0.0</c:formatCode>
                <c:ptCount val="289"/>
                <c:pt idx="0">
                  <c:v>69.387939553611702</c:v>
                </c:pt>
                <c:pt idx="1">
                  <c:v>69.387939553611702</c:v>
                </c:pt>
                <c:pt idx="2">
                  <c:v>69.387939553611702</c:v>
                </c:pt>
                <c:pt idx="3">
                  <c:v>69.387939553611702</c:v>
                </c:pt>
                <c:pt idx="4">
                  <c:v>69.387939553611702</c:v>
                </c:pt>
                <c:pt idx="5">
                  <c:v>69.387939553611702</c:v>
                </c:pt>
                <c:pt idx="6">
                  <c:v>69.387939553611702</c:v>
                </c:pt>
                <c:pt idx="7">
                  <c:v>69.387939553611702</c:v>
                </c:pt>
                <c:pt idx="8">
                  <c:v>69.387939553611702</c:v>
                </c:pt>
                <c:pt idx="9">
                  <c:v>69.387939553611702</c:v>
                </c:pt>
                <c:pt idx="10">
                  <c:v>69.387939553611702</c:v>
                </c:pt>
                <c:pt idx="11">
                  <c:v>69.387939553611702</c:v>
                </c:pt>
                <c:pt idx="12">
                  <c:v>69.387939553611702</c:v>
                </c:pt>
                <c:pt idx="13">
                  <c:v>69.387939553611702</c:v>
                </c:pt>
                <c:pt idx="14">
                  <c:v>69.387939553611702</c:v>
                </c:pt>
                <c:pt idx="15">
                  <c:v>69.387939553611702</c:v>
                </c:pt>
                <c:pt idx="16">
                  <c:v>69.387939553611702</c:v>
                </c:pt>
                <c:pt idx="17">
                  <c:v>69.387939553611702</c:v>
                </c:pt>
                <c:pt idx="18">
                  <c:v>69.387939553611702</c:v>
                </c:pt>
                <c:pt idx="19">
                  <c:v>69.387939553611702</c:v>
                </c:pt>
                <c:pt idx="20">
                  <c:v>69.387939553611702</c:v>
                </c:pt>
                <c:pt idx="21">
                  <c:v>69.387939553611702</c:v>
                </c:pt>
                <c:pt idx="22">
                  <c:v>69.387939553611702</c:v>
                </c:pt>
                <c:pt idx="23">
                  <c:v>69.387939553611702</c:v>
                </c:pt>
                <c:pt idx="24">
                  <c:v>69.387939553611702</c:v>
                </c:pt>
                <c:pt idx="25">
                  <c:v>69.387939553611702</c:v>
                </c:pt>
                <c:pt idx="26">
                  <c:v>69.387939553611702</c:v>
                </c:pt>
                <c:pt idx="27">
                  <c:v>69.387939553611702</c:v>
                </c:pt>
                <c:pt idx="28">
                  <c:v>69.387939553611702</c:v>
                </c:pt>
                <c:pt idx="29">
                  <c:v>69.387939553611702</c:v>
                </c:pt>
                <c:pt idx="30">
                  <c:v>69.387939553611702</c:v>
                </c:pt>
                <c:pt idx="31">
                  <c:v>69.387939553611702</c:v>
                </c:pt>
                <c:pt idx="32">
                  <c:v>69.387939553611702</c:v>
                </c:pt>
                <c:pt idx="33">
                  <c:v>69.387939553611702</c:v>
                </c:pt>
                <c:pt idx="34">
                  <c:v>69.387939553611702</c:v>
                </c:pt>
                <c:pt idx="35">
                  <c:v>69.387939553611702</c:v>
                </c:pt>
                <c:pt idx="36">
                  <c:v>69.387939553611702</c:v>
                </c:pt>
                <c:pt idx="37">
                  <c:v>69.387939553611702</c:v>
                </c:pt>
                <c:pt idx="38">
                  <c:v>69.387939553611702</c:v>
                </c:pt>
                <c:pt idx="39">
                  <c:v>69.387939553611702</c:v>
                </c:pt>
                <c:pt idx="40">
                  <c:v>69.387939553611702</c:v>
                </c:pt>
                <c:pt idx="41">
                  <c:v>69.387939553611702</c:v>
                </c:pt>
                <c:pt idx="42">
                  <c:v>69.387939553611702</c:v>
                </c:pt>
                <c:pt idx="43">
                  <c:v>69.387939553611702</c:v>
                </c:pt>
                <c:pt idx="44">
                  <c:v>69.387939553611702</c:v>
                </c:pt>
                <c:pt idx="45">
                  <c:v>69.387939553611702</c:v>
                </c:pt>
                <c:pt idx="46">
                  <c:v>69.387939553611702</c:v>
                </c:pt>
                <c:pt idx="47">
                  <c:v>69.387939553611702</c:v>
                </c:pt>
                <c:pt idx="48">
                  <c:v>69.387939553611702</c:v>
                </c:pt>
                <c:pt idx="49">
                  <c:v>69.387939553611702</c:v>
                </c:pt>
                <c:pt idx="50">
                  <c:v>69.387939553611702</c:v>
                </c:pt>
                <c:pt idx="51">
                  <c:v>69.387939553611702</c:v>
                </c:pt>
                <c:pt idx="52">
                  <c:v>69.387939553611702</c:v>
                </c:pt>
                <c:pt idx="53">
                  <c:v>69.387939553611702</c:v>
                </c:pt>
                <c:pt idx="54">
                  <c:v>69.387939553611702</c:v>
                </c:pt>
                <c:pt idx="55">
                  <c:v>69.387939553611702</c:v>
                </c:pt>
                <c:pt idx="56">
                  <c:v>69.387939553611702</c:v>
                </c:pt>
                <c:pt idx="57">
                  <c:v>69.387939553611702</c:v>
                </c:pt>
                <c:pt idx="58">
                  <c:v>69.387939553611702</c:v>
                </c:pt>
                <c:pt idx="59">
                  <c:v>69.387939553611702</c:v>
                </c:pt>
                <c:pt idx="60">
                  <c:v>69.387939553611702</c:v>
                </c:pt>
                <c:pt idx="61">
                  <c:v>69.387939553611702</c:v>
                </c:pt>
                <c:pt idx="62">
                  <c:v>69.387939553611702</c:v>
                </c:pt>
                <c:pt idx="63">
                  <c:v>69.387939553611702</c:v>
                </c:pt>
                <c:pt idx="64">
                  <c:v>69.387939553611702</c:v>
                </c:pt>
                <c:pt idx="65">
                  <c:v>69.387939553611702</c:v>
                </c:pt>
                <c:pt idx="66">
                  <c:v>69.387939553611702</c:v>
                </c:pt>
                <c:pt idx="67">
                  <c:v>69.387939553611702</c:v>
                </c:pt>
                <c:pt idx="68">
                  <c:v>69.387939553611702</c:v>
                </c:pt>
                <c:pt idx="69">
                  <c:v>69.387939553611702</c:v>
                </c:pt>
                <c:pt idx="70">
                  <c:v>69.387939553611702</c:v>
                </c:pt>
                <c:pt idx="71">
                  <c:v>69.387939553611702</c:v>
                </c:pt>
                <c:pt idx="72">
                  <c:v>69.387939553611702</c:v>
                </c:pt>
                <c:pt idx="73">
                  <c:v>69.387939553611702</c:v>
                </c:pt>
                <c:pt idx="74">
                  <c:v>69.387939553611702</c:v>
                </c:pt>
                <c:pt idx="75">
                  <c:v>69.387939553611702</c:v>
                </c:pt>
                <c:pt idx="76">
                  <c:v>69.387939553611702</c:v>
                </c:pt>
                <c:pt idx="77">
                  <c:v>69.387939553611702</c:v>
                </c:pt>
                <c:pt idx="78">
                  <c:v>69.387939553611702</c:v>
                </c:pt>
                <c:pt idx="79">
                  <c:v>69.387939553611702</c:v>
                </c:pt>
                <c:pt idx="80">
                  <c:v>69.387939553611702</c:v>
                </c:pt>
                <c:pt idx="81">
                  <c:v>69.387939553611702</c:v>
                </c:pt>
                <c:pt idx="82">
                  <c:v>69.387939553611702</c:v>
                </c:pt>
                <c:pt idx="83">
                  <c:v>69.387939553611702</c:v>
                </c:pt>
                <c:pt idx="84">
                  <c:v>69.387939553611702</c:v>
                </c:pt>
                <c:pt idx="85">
                  <c:v>69.387939553611702</c:v>
                </c:pt>
                <c:pt idx="86">
                  <c:v>69.387939553611702</c:v>
                </c:pt>
                <c:pt idx="87">
                  <c:v>69.387939553611702</c:v>
                </c:pt>
                <c:pt idx="88">
                  <c:v>69.387939553611702</c:v>
                </c:pt>
                <c:pt idx="89">
                  <c:v>69.387939553611702</c:v>
                </c:pt>
                <c:pt idx="90">
                  <c:v>69.387939553611702</c:v>
                </c:pt>
                <c:pt idx="91">
                  <c:v>69.387939553611702</c:v>
                </c:pt>
                <c:pt idx="92">
                  <c:v>69.387939553611702</c:v>
                </c:pt>
                <c:pt idx="93">
                  <c:v>69.387939553611702</c:v>
                </c:pt>
                <c:pt idx="94">
                  <c:v>69.387939553611702</c:v>
                </c:pt>
                <c:pt idx="95">
                  <c:v>69.387939553611702</c:v>
                </c:pt>
                <c:pt idx="96">
                  <c:v>69.387939553611702</c:v>
                </c:pt>
                <c:pt idx="97">
                  <c:v>69.387939553611702</c:v>
                </c:pt>
                <c:pt idx="98">
                  <c:v>69.387939553611702</c:v>
                </c:pt>
                <c:pt idx="99">
                  <c:v>69.387939553611702</c:v>
                </c:pt>
                <c:pt idx="100">
                  <c:v>69.387939553611702</c:v>
                </c:pt>
                <c:pt idx="101">
                  <c:v>69.387939553611702</c:v>
                </c:pt>
                <c:pt idx="102">
                  <c:v>69.387939553611702</c:v>
                </c:pt>
                <c:pt idx="103">
                  <c:v>69.387939553611702</c:v>
                </c:pt>
                <c:pt idx="104">
                  <c:v>69.387939553611702</c:v>
                </c:pt>
                <c:pt idx="105">
                  <c:v>69.387939553611702</c:v>
                </c:pt>
                <c:pt idx="106">
                  <c:v>69.387939553611702</c:v>
                </c:pt>
                <c:pt idx="107">
                  <c:v>69.387939553611702</c:v>
                </c:pt>
                <c:pt idx="108">
                  <c:v>69.387939553611702</c:v>
                </c:pt>
                <c:pt idx="109">
                  <c:v>69.387939553611702</c:v>
                </c:pt>
                <c:pt idx="110">
                  <c:v>69.387939553611702</c:v>
                </c:pt>
                <c:pt idx="111">
                  <c:v>69.387939553611702</c:v>
                </c:pt>
                <c:pt idx="112">
                  <c:v>69.387939553611702</c:v>
                </c:pt>
                <c:pt idx="113">
                  <c:v>69.387939553611702</c:v>
                </c:pt>
                <c:pt idx="114">
                  <c:v>69.387939553611702</c:v>
                </c:pt>
                <c:pt idx="115">
                  <c:v>69.387939553611702</c:v>
                </c:pt>
                <c:pt idx="116">
                  <c:v>69.387939553611702</c:v>
                </c:pt>
                <c:pt idx="117">
                  <c:v>69.387939553611702</c:v>
                </c:pt>
                <c:pt idx="118">
                  <c:v>69.387939553611702</c:v>
                </c:pt>
                <c:pt idx="119">
                  <c:v>69.387939553611702</c:v>
                </c:pt>
                <c:pt idx="120">
                  <c:v>69.387939553611702</c:v>
                </c:pt>
                <c:pt idx="121">
                  <c:v>69.387939553611702</c:v>
                </c:pt>
                <c:pt idx="122">
                  <c:v>69.387939553611702</c:v>
                </c:pt>
                <c:pt idx="123">
                  <c:v>69.387939553611702</c:v>
                </c:pt>
                <c:pt idx="124">
                  <c:v>69.387939553611702</c:v>
                </c:pt>
                <c:pt idx="125">
                  <c:v>69.387939553611702</c:v>
                </c:pt>
                <c:pt idx="126">
                  <c:v>69.387939553611702</c:v>
                </c:pt>
                <c:pt idx="127">
                  <c:v>69.387939553611702</c:v>
                </c:pt>
                <c:pt idx="128">
                  <c:v>69.387939553611702</c:v>
                </c:pt>
                <c:pt idx="129">
                  <c:v>69.387939553611702</c:v>
                </c:pt>
                <c:pt idx="130">
                  <c:v>69.387939553611702</c:v>
                </c:pt>
                <c:pt idx="131">
                  <c:v>69.387939553611702</c:v>
                </c:pt>
                <c:pt idx="132">
                  <c:v>69.387939553611702</c:v>
                </c:pt>
                <c:pt idx="133">
                  <c:v>69.387939553611702</c:v>
                </c:pt>
                <c:pt idx="134">
                  <c:v>69.387939553611702</c:v>
                </c:pt>
                <c:pt idx="135">
                  <c:v>69.387939553611702</c:v>
                </c:pt>
                <c:pt idx="136">
                  <c:v>69.387939553611702</c:v>
                </c:pt>
                <c:pt idx="137">
                  <c:v>69.387939553611702</c:v>
                </c:pt>
                <c:pt idx="138">
                  <c:v>69.387939553611702</c:v>
                </c:pt>
                <c:pt idx="139">
                  <c:v>69.387939553611702</c:v>
                </c:pt>
                <c:pt idx="140">
                  <c:v>69.387939553611702</c:v>
                </c:pt>
                <c:pt idx="141">
                  <c:v>69.387939553611702</c:v>
                </c:pt>
                <c:pt idx="142">
                  <c:v>69.387939553611702</c:v>
                </c:pt>
                <c:pt idx="143">
                  <c:v>69.387939553611702</c:v>
                </c:pt>
                <c:pt idx="144">
                  <c:v>69.387939553611702</c:v>
                </c:pt>
                <c:pt idx="145">
                  <c:v>69.387939553611702</c:v>
                </c:pt>
                <c:pt idx="146">
                  <c:v>69.387939553611702</c:v>
                </c:pt>
                <c:pt idx="147">
                  <c:v>69.387939553611702</c:v>
                </c:pt>
                <c:pt idx="148">
                  <c:v>69.387939553611702</c:v>
                </c:pt>
                <c:pt idx="149">
                  <c:v>69.387939553611702</c:v>
                </c:pt>
                <c:pt idx="150">
                  <c:v>69.387939553611702</c:v>
                </c:pt>
                <c:pt idx="151">
                  <c:v>69.387939553611702</c:v>
                </c:pt>
                <c:pt idx="152">
                  <c:v>69.387939553611702</c:v>
                </c:pt>
                <c:pt idx="153">
                  <c:v>69.387939553611702</c:v>
                </c:pt>
                <c:pt idx="154">
                  <c:v>69.387939553611702</c:v>
                </c:pt>
                <c:pt idx="155">
                  <c:v>69.387939553611702</c:v>
                </c:pt>
                <c:pt idx="156">
                  <c:v>69.387939553611702</c:v>
                </c:pt>
                <c:pt idx="157">
                  <c:v>69.387939553611702</c:v>
                </c:pt>
                <c:pt idx="158">
                  <c:v>69.387939553611702</c:v>
                </c:pt>
                <c:pt idx="159">
                  <c:v>69.387939553611702</c:v>
                </c:pt>
                <c:pt idx="160">
                  <c:v>69.387939553611702</c:v>
                </c:pt>
                <c:pt idx="161">
                  <c:v>69.387939553611702</c:v>
                </c:pt>
                <c:pt idx="162">
                  <c:v>69.387939553611702</c:v>
                </c:pt>
                <c:pt idx="163">
                  <c:v>69.387939553611702</c:v>
                </c:pt>
                <c:pt idx="164">
                  <c:v>69.387939553611702</c:v>
                </c:pt>
                <c:pt idx="165">
                  <c:v>69.387939553611702</c:v>
                </c:pt>
                <c:pt idx="166">
                  <c:v>69.387939553611702</c:v>
                </c:pt>
                <c:pt idx="167">
                  <c:v>69.387939553611702</c:v>
                </c:pt>
                <c:pt idx="168">
                  <c:v>69.387939553611702</c:v>
                </c:pt>
                <c:pt idx="169">
                  <c:v>69.387939553611702</c:v>
                </c:pt>
                <c:pt idx="170">
                  <c:v>69.387939553611702</c:v>
                </c:pt>
                <c:pt idx="171">
                  <c:v>69.387939553611702</c:v>
                </c:pt>
                <c:pt idx="172">
                  <c:v>69.387939553611702</c:v>
                </c:pt>
                <c:pt idx="173">
                  <c:v>69.387939553611702</c:v>
                </c:pt>
                <c:pt idx="174">
                  <c:v>69.387939553611702</c:v>
                </c:pt>
                <c:pt idx="175">
                  <c:v>69.387939553611702</c:v>
                </c:pt>
                <c:pt idx="176">
                  <c:v>69.387939553611702</c:v>
                </c:pt>
                <c:pt idx="177">
                  <c:v>69.387939553611702</c:v>
                </c:pt>
                <c:pt idx="178">
                  <c:v>69.387939553611702</c:v>
                </c:pt>
                <c:pt idx="179">
                  <c:v>69.387939553611702</c:v>
                </c:pt>
                <c:pt idx="180">
                  <c:v>69.387939553611702</c:v>
                </c:pt>
                <c:pt idx="181">
                  <c:v>69.387939553611702</c:v>
                </c:pt>
                <c:pt idx="182">
                  <c:v>69.387939553611702</c:v>
                </c:pt>
                <c:pt idx="183">
                  <c:v>69.387939553611702</c:v>
                </c:pt>
                <c:pt idx="184">
                  <c:v>69.387939553611702</c:v>
                </c:pt>
                <c:pt idx="185">
                  <c:v>69.387939553611702</c:v>
                </c:pt>
                <c:pt idx="186">
                  <c:v>69.387939553611702</c:v>
                </c:pt>
                <c:pt idx="187">
                  <c:v>69.387939553611702</c:v>
                </c:pt>
                <c:pt idx="188">
                  <c:v>69.387939553611702</c:v>
                </c:pt>
                <c:pt idx="189">
                  <c:v>69.387939553611702</c:v>
                </c:pt>
                <c:pt idx="190">
                  <c:v>69.387939553611702</c:v>
                </c:pt>
                <c:pt idx="191">
                  <c:v>69.387939553611702</c:v>
                </c:pt>
                <c:pt idx="192">
                  <c:v>69.387939553611702</c:v>
                </c:pt>
                <c:pt idx="193">
                  <c:v>69.387939553611702</c:v>
                </c:pt>
                <c:pt idx="194">
                  <c:v>69.387939553611702</c:v>
                </c:pt>
                <c:pt idx="195">
                  <c:v>69.387939553611702</c:v>
                </c:pt>
                <c:pt idx="196">
                  <c:v>69.387939553611702</c:v>
                </c:pt>
                <c:pt idx="197">
                  <c:v>69.387939553611702</c:v>
                </c:pt>
                <c:pt idx="198">
                  <c:v>69.387939553611702</c:v>
                </c:pt>
                <c:pt idx="199">
                  <c:v>69.387939553611702</c:v>
                </c:pt>
                <c:pt idx="200">
                  <c:v>69.387939553611702</c:v>
                </c:pt>
                <c:pt idx="201">
                  <c:v>69.387939553611702</c:v>
                </c:pt>
                <c:pt idx="202">
                  <c:v>69.387939553611702</c:v>
                </c:pt>
                <c:pt idx="203">
                  <c:v>69.387939553611702</c:v>
                </c:pt>
                <c:pt idx="204">
                  <c:v>69.387939553611702</c:v>
                </c:pt>
                <c:pt idx="205">
                  <c:v>69.387939553611702</c:v>
                </c:pt>
                <c:pt idx="206">
                  <c:v>69.387939553611702</c:v>
                </c:pt>
                <c:pt idx="207">
                  <c:v>69.387939553611702</c:v>
                </c:pt>
                <c:pt idx="208">
                  <c:v>69.387939553611702</c:v>
                </c:pt>
                <c:pt idx="209">
                  <c:v>69.387939553611702</c:v>
                </c:pt>
                <c:pt idx="210">
                  <c:v>69.387939553611702</c:v>
                </c:pt>
                <c:pt idx="211">
                  <c:v>69.387939553611702</c:v>
                </c:pt>
                <c:pt idx="212">
                  <c:v>69.387939553611702</c:v>
                </c:pt>
                <c:pt idx="213">
                  <c:v>69.387939553611702</c:v>
                </c:pt>
                <c:pt idx="214">
                  <c:v>69.387939553611702</c:v>
                </c:pt>
                <c:pt idx="215">
                  <c:v>69.387939553611702</c:v>
                </c:pt>
                <c:pt idx="216">
                  <c:v>69.387939553611702</c:v>
                </c:pt>
                <c:pt idx="217">
                  <c:v>69.387939553611702</c:v>
                </c:pt>
                <c:pt idx="218">
                  <c:v>69.387939553611702</c:v>
                </c:pt>
                <c:pt idx="219">
                  <c:v>69.387939553611702</c:v>
                </c:pt>
                <c:pt idx="220">
                  <c:v>69.387939553611702</c:v>
                </c:pt>
                <c:pt idx="221">
                  <c:v>69.387939553611702</c:v>
                </c:pt>
                <c:pt idx="222">
                  <c:v>69.387939553611702</c:v>
                </c:pt>
                <c:pt idx="223">
                  <c:v>69.387939553611702</c:v>
                </c:pt>
                <c:pt idx="224">
                  <c:v>69.387939553611702</c:v>
                </c:pt>
                <c:pt idx="225">
                  <c:v>69.387939553611702</c:v>
                </c:pt>
                <c:pt idx="226">
                  <c:v>69.387939553611702</c:v>
                </c:pt>
                <c:pt idx="227">
                  <c:v>69.387939553611702</c:v>
                </c:pt>
                <c:pt idx="228">
                  <c:v>69.387939553611702</c:v>
                </c:pt>
                <c:pt idx="229">
                  <c:v>69.387939553611702</c:v>
                </c:pt>
                <c:pt idx="230">
                  <c:v>69.387939553611702</c:v>
                </c:pt>
                <c:pt idx="231">
                  <c:v>69.387939553611702</c:v>
                </c:pt>
                <c:pt idx="232">
                  <c:v>69.387939553611702</c:v>
                </c:pt>
                <c:pt idx="233">
                  <c:v>69.387939553611702</c:v>
                </c:pt>
                <c:pt idx="234">
                  <c:v>69.387939553611702</c:v>
                </c:pt>
                <c:pt idx="235">
                  <c:v>69.387939553611702</c:v>
                </c:pt>
                <c:pt idx="236">
                  <c:v>69.387939553611702</c:v>
                </c:pt>
                <c:pt idx="237">
                  <c:v>69.387939553611702</c:v>
                </c:pt>
                <c:pt idx="238">
                  <c:v>69.387939553611702</c:v>
                </c:pt>
                <c:pt idx="239">
                  <c:v>69.387939553611702</c:v>
                </c:pt>
                <c:pt idx="240">
                  <c:v>69.387939553611702</c:v>
                </c:pt>
                <c:pt idx="241">
                  <c:v>69.387939553611702</c:v>
                </c:pt>
                <c:pt idx="242">
                  <c:v>69.387939553611702</c:v>
                </c:pt>
                <c:pt idx="243">
                  <c:v>69.387939553611702</c:v>
                </c:pt>
                <c:pt idx="244">
                  <c:v>69.387939553611702</c:v>
                </c:pt>
                <c:pt idx="245">
                  <c:v>69.387939553611702</c:v>
                </c:pt>
                <c:pt idx="246">
                  <c:v>69.387939553611702</c:v>
                </c:pt>
                <c:pt idx="247">
                  <c:v>69.387939553611702</c:v>
                </c:pt>
                <c:pt idx="248">
                  <c:v>69.387939553611702</c:v>
                </c:pt>
                <c:pt idx="249">
                  <c:v>69.387939553611702</c:v>
                </c:pt>
                <c:pt idx="250">
                  <c:v>69.387939553611702</c:v>
                </c:pt>
                <c:pt idx="251">
                  <c:v>69.387939553611702</c:v>
                </c:pt>
                <c:pt idx="252">
                  <c:v>69.387939553611702</c:v>
                </c:pt>
                <c:pt idx="253">
                  <c:v>69.387939553611702</c:v>
                </c:pt>
                <c:pt idx="254">
                  <c:v>69.387939553611702</c:v>
                </c:pt>
                <c:pt idx="255">
                  <c:v>69.387939553611702</c:v>
                </c:pt>
                <c:pt idx="256">
                  <c:v>69.387939553611702</c:v>
                </c:pt>
                <c:pt idx="257">
                  <c:v>69.387939553611702</c:v>
                </c:pt>
                <c:pt idx="258">
                  <c:v>69.387939553611702</c:v>
                </c:pt>
                <c:pt idx="259">
                  <c:v>69.387939553611702</c:v>
                </c:pt>
                <c:pt idx="260">
                  <c:v>69.387939553611702</c:v>
                </c:pt>
                <c:pt idx="261">
                  <c:v>69.387939553611702</c:v>
                </c:pt>
                <c:pt idx="262">
                  <c:v>69.387939553611702</c:v>
                </c:pt>
                <c:pt idx="263">
                  <c:v>69.387939553611702</c:v>
                </c:pt>
                <c:pt idx="264">
                  <c:v>69.387939553611702</c:v>
                </c:pt>
                <c:pt idx="265">
                  <c:v>69.387939553611702</c:v>
                </c:pt>
                <c:pt idx="266">
                  <c:v>69.387939553611702</c:v>
                </c:pt>
                <c:pt idx="267">
                  <c:v>69.387939553611702</c:v>
                </c:pt>
                <c:pt idx="268">
                  <c:v>69.387939553611702</c:v>
                </c:pt>
                <c:pt idx="269">
                  <c:v>69.387939553611702</c:v>
                </c:pt>
                <c:pt idx="270">
                  <c:v>69.387939553611702</c:v>
                </c:pt>
                <c:pt idx="271">
                  <c:v>69.387939553611702</c:v>
                </c:pt>
                <c:pt idx="272">
                  <c:v>69.387939553611702</c:v>
                </c:pt>
                <c:pt idx="273">
                  <c:v>69.387939553611702</c:v>
                </c:pt>
                <c:pt idx="274">
                  <c:v>69.387939553611702</c:v>
                </c:pt>
                <c:pt idx="275">
                  <c:v>69.387939553611702</c:v>
                </c:pt>
                <c:pt idx="276">
                  <c:v>69.387939553611702</c:v>
                </c:pt>
                <c:pt idx="277">
                  <c:v>69.387939553611702</c:v>
                </c:pt>
                <c:pt idx="278">
                  <c:v>69.387939553611702</c:v>
                </c:pt>
                <c:pt idx="279">
                  <c:v>69.387939553611702</c:v>
                </c:pt>
                <c:pt idx="280">
                  <c:v>69.387939553611702</c:v>
                </c:pt>
                <c:pt idx="281">
                  <c:v>69.387939553611702</c:v>
                </c:pt>
                <c:pt idx="282">
                  <c:v>69.387939553611702</c:v>
                </c:pt>
                <c:pt idx="283">
                  <c:v>69.387939553611702</c:v>
                </c:pt>
                <c:pt idx="284">
                  <c:v>69.387939553611702</c:v>
                </c:pt>
                <c:pt idx="285">
                  <c:v>69.387939553611702</c:v>
                </c:pt>
                <c:pt idx="286">
                  <c:v>69.387939553611702</c:v>
                </c:pt>
                <c:pt idx="287">
                  <c:v>69.387939553611702</c:v>
                </c:pt>
                <c:pt idx="288">
                  <c:v>69.387939553611702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55-4C74-BD8E-6541271D7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036584"/>
        <c:axId val="973070432"/>
      </c:scatterChart>
      <c:valAx>
        <c:axId val="92403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Dte/Time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\ h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070432"/>
        <c:crosses val="autoZero"/>
        <c:crossBetween val="midCat"/>
      </c:valAx>
      <c:valAx>
        <c:axId val="9730704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Noise Level, dBZ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036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83F014-6EBA-4F3F-AA74-6A5F642527F8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68E21D9-DC54-42A1-B875-CB395C30FD69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861968-FFBE-4F05-A059-CE3729984B59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71E2E-6323-4194-B7FB-3271814B257F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924" cy="60716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0CB95A-1DFD-557F-0572-6DF50010FE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924" cy="60716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D99DC-01FA-9B97-1798-1840CA6E46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924" cy="60716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C04DB0-6D13-8D59-5236-908ABAFCD1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924" cy="60716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043078-AB4F-EAF3-1F67-5B6355E8AC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0750-729F-4FE0-98CC-B9687C32DE50}">
  <sheetPr>
    <pageSetUpPr fitToPage="1"/>
  </sheetPr>
  <dimension ref="A1:T421"/>
  <sheetViews>
    <sheetView tabSelected="1" zoomScale="70" zoomScaleNormal="70" workbookViewId="0">
      <selection activeCell="J17" sqref="J17"/>
    </sheetView>
  </sheetViews>
  <sheetFormatPr defaultRowHeight="15"/>
  <cols>
    <col min="1" max="1" width="16.5703125" customWidth="1"/>
  </cols>
  <sheetData>
    <row r="1" spans="1:20" ht="15.75" thickBot="1">
      <c r="C1" s="72" t="s">
        <v>7</v>
      </c>
      <c r="D1" s="73"/>
      <c r="E1" s="73"/>
      <c r="F1" s="73"/>
      <c r="G1" s="73"/>
      <c r="H1" s="72" t="s">
        <v>12</v>
      </c>
      <c r="I1" s="73"/>
      <c r="J1" s="73"/>
      <c r="K1" s="73"/>
      <c r="L1" s="73"/>
      <c r="M1" s="72" t="s">
        <v>13</v>
      </c>
      <c r="N1" s="73"/>
      <c r="O1" s="73"/>
      <c r="P1" s="73"/>
      <c r="Q1" s="73"/>
    </row>
    <row r="2" spans="1:20" ht="34.5" thickBot="1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" t="s">
        <v>2</v>
      </c>
      <c r="N2" s="3" t="s">
        <v>3</v>
      </c>
      <c r="O2" s="3" t="s">
        <v>4</v>
      </c>
      <c r="P2" s="3" t="s">
        <v>5</v>
      </c>
      <c r="Q2" s="3" t="s">
        <v>6</v>
      </c>
      <c r="R2" s="14" t="s">
        <v>8</v>
      </c>
      <c r="S2" s="2" t="s">
        <v>9</v>
      </c>
      <c r="T2" s="26" t="s">
        <v>20</v>
      </c>
    </row>
    <row r="3" spans="1:20">
      <c r="A3" s="4">
        <v>42947.958333333299</v>
      </c>
      <c r="B3" s="5">
        <v>54</v>
      </c>
      <c r="C3" s="6">
        <v>42.07</v>
      </c>
      <c r="D3" s="7"/>
      <c r="E3" s="6">
        <v>63.964599999999997</v>
      </c>
      <c r="F3" s="8">
        <v>80.520300000000006</v>
      </c>
      <c r="G3" s="8">
        <v>60.350700000000003</v>
      </c>
      <c r="H3" s="6">
        <v>43.4</v>
      </c>
      <c r="I3" s="7">
        <v>4.7</v>
      </c>
      <c r="J3" s="6">
        <v>62.304600000000001</v>
      </c>
      <c r="K3" s="6">
        <v>73.361400000000003</v>
      </c>
      <c r="L3" s="6">
        <v>58.7318</v>
      </c>
      <c r="M3" s="6">
        <v>51.1</v>
      </c>
      <c r="N3" s="7">
        <v>2.8</v>
      </c>
      <c r="O3" s="6">
        <v>52.2044</v>
      </c>
      <c r="P3" s="6">
        <v>67.147999999999996</v>
      </c>
      <c r="Q3" s="6">
        <v>48.1188</v>
      </c>
      <c r="R3" s="15">
        <v>1.2</v>
      </c>
      <c r="S3" s="16" t="s">
        <v>10</v>
      </c>
      <c r="T3" t="s">
        <v>21</v>
      </c>
    </row>
    <row r="4" spans="1:20">
      <c r="A4" s="9">
        <v>42948</v>
      </c>
      <c r="B4" s="10">
        <v>54</v>
      </c>
      <c r="C4" s="11">
        <v>42.15</v>
      </c>
      <c r="D4" s="12"/>
      <c r="E4" s="11">
        <v>63.429200000000002</v>
      </c>
      <c r="F4" s="13">
        <v>79.720299999999995</v>
      </c>
      <c r="G4" s="13">
        <v>59.741100000000003</v>
      </c>
      <c r="H4" s="11">
        <v>43.1</v>
      </c>
      <c r="I4" s="12">
        <v>5</v>
      </c>
      <c r="J4" s="11">
        <v>60.8337</v>
      </c>
      <c r="K4" s="11">
        <v>73.286600000000007</v>
      </c>
      <c r="L4" s="11">
        <v>56.810899999999997</v>
      </c>
      <c r="M4" s="11">
        <v>53.6</v>
      </c>
      <c r="N4" s="12">
        <v>1.9</v>
      </c>
      <c r="O4" s="11">
        <v>49.998899999999999</v>
      </c>
      <c r="P4" s="11">
        <v>66.497900000000001</v>
      </c>
      <c r="Q4" s="11">
        <v>47.441699999999997</v>
      </c>
      <c r="R4" s="17">
        <v>0.8</v>
      </c>
      <c r="S4" s="18" t="s">
        <v>11</v>
      </c>
      <c r="T4" t="s">
        <v>21</v>
      </c>
    </row>
    <row r="5" spans="1:20">
      <c r="A5" s="9">
        <v>42948.041666666701</v>
      </c>
      <c r="B5" s="10">
        <v>54</v>
      </c>
      <c r="C5" s="11">
        <v>41.36</v>
      </c>
      <c r="D5" s="12"/>
      <c r="E5" s="11">
        <v>63.019199999999998</v>
      </c>
      <c r="F5" s="13">
        <v>79.350300000000004</v>
      </c>
      <c r="G5" s="13">
        <v>59.208300000000001</v>
      </c>
      <c r="H5" s="11">
        <v>43.64</v>
      </c>
      <c r="I5" s="12">
        <v>4.7</v>
      </c>
      <c r="J5" s="11">
        <v>62.195399999999999</v>
      </c>
      <c r="K5" s="11">
        <v>73.236599999999996</v>
      </c>
      <c r="L5" s="11">
        <v>57.733699999999999</v>
      </c>
      <c r="M5" s="11">
        <v>55.33</v>
      </c>
      <c r="N5" s="12">
        <v>2.5</v>
      </c>
      <c r="O5" s="11">
        <v>51.950299999999999</v>
      </c>
      <c r="P5" s="11">
        <v>67.848100000000002</v>
      </c>
      <c r="Q5" s="11">
        <v>47.963500000000003</v>
      </c>
      <c r="R5" s="17">
        <v>1.3</v>
      </c>
      <c r="S5" s="18" t="s">
        <v>11</v>
      </c>
      <c r="T5" t="s">
        <v>21</v>
      </c>
    </row>
    <row r="6" spans="1:20" ht="15.75" thickBot="1">
      <c r="A6" s="9">
        <v>42948.083333333299</v>
      </c>
      <c r="B6" s="10">
        <v>54</v>
      </c>
      <c r="C6" s="11">
        <v>41.53</v>
      </c>
      <c r="D6" s="12"/>
      <c r="E6" s="11">
        <v>62.939100000000003</v>
      </c>
      <c r="F6" s="11">
        <v>78.3857</v>
      </c>
      <c r="G6" s="13">
        <v>58.245800000000003</v>
      </c>
      <c r="H6" s="11">
        <v>42.42</v>
      </c>
      <c r="I6" s="12">
        <v>4.9000000000000004</v>
      </c>
      <c r="J6" s="11">
        <v>63.109000000000002</v>
      </c>
      <c r="K6" s="11">
        <v>74.106300000000005</v>
      </c>
      <c r="L6" s="11">
        <v>59.072499999999998</v>
      </c>
      <c r="M6" s="11">
        <v>47.39</v>
      </c>
      <c r="N6" s="12">
        <v>3.7</v>
      </c>
      <c r="O6" s="11">
        <v>54.392099999999999</v>
      </c>
      <c r="P6" s="11">
        <v>67.779600000000002</v>
      </c>
      <c r="Q6" s="11">
        <v>50.233499999999999</v>
      </c>
      <c r="R6" s="17">
        <v>1.6</v>
      </c>
      <c r="S6" s="18" t="s">
        <v>11</v>
      </c>
      <c r="T6" t="s">
        <v>21</v>
      </c>
    </row>
    <row r="7" spans="1:20">
      <c r="A7" s="4">
        <v>42953.708333333299</v>
      </c>
      <c r="B7" s="5">
        <v>60</v>
      </c>
      <c r="C7" s="6">
        <v>44.45</v>
      </c>
      <c r="D7" s="7"/>
      <c r="E7" s="6">
        <v>53.558100000000003</v>
      </c>
      <c r="F7" s="8">
        <v>51.520400000000002</v>
      </c>
      <c r="G7" s="8">
        <v>50.906300000000002</v>
      </c>
      <c r="H7" s="6">
        <v>48.14</v>
      </c>
      <c r="I7" s="7">
        <v>10.199999999999999</v>
      </c>
      <c r="J7" s="6">
        <v>77.209900000000005</v>
      </c>
      <c r="K7" s="6">
        <v>75.119500000000002</v>
      </c>
      <c r="L7" s="6">
        <v>72.799700000000001</v>
      </c>
      <c r="M7" s="6">
        <v>58.6</v>
      </c>
      <c r="N7" s="7">
        <v>8</v>
      </c>
      <c r="O7" s="6">
        <v>72.793199999999999</v>
      </c>
      <c r="P7" s="6">
        <v>70.694400000000002</v>
      </c>
      <c r="Q7" s="6">
        <v>68.048000000000002</v>
      </c>
      <c r="R7" s="15">
        <v>4.0999999999999996</v>
      </c>
      <c r="S7" s="16" t="s">
        <v>14</v>
      </c>
      <c r="T7" t="s">
        <v>22</v>
      </c>
    </row>
    <row r="8" spans="1:20">
      <c r="A8" s="9">
        <v>42953.75</v>
      </c>
      <c r="B8" s="10">
        <v>60</v>
      </c>
      <c r="C8" s="11">
        <v>44.16</v>
      </c>
      <c r="D8" s="12"/>
      <c r="E8" s="11">
        <v>53.616500000000002</v>
      </c>
      <c r="F8" s="13">
        <v>51.601399999999998</v>
      </c>
      <c r="G8" s="13">
        <v>50.917999999999999</v>
      </c>
      <c r="H8" s="11">
        <v>47.01</v>
      </c>
      <c r="I8" s="12">
        <v>13.1</v>
      </c>
      <c r="J8" s="11">
        <v>75.562899999999999</v>
      </c>
      <c r="K8" s="11">
        <v>73.369500000000002</v>
      </c>
      <c r="L8" s="11">
        <v>71.115399999999994</v>
      </c>
      <c r="M8" s="11">
        <v>58.67</v>
      </c>
      <c r="N8" s="12">
        <v>7.7</v>
      </c>
      <c r="O8" s="11">
        <v>72.772599999999997</v>
      </c>
      <c r="P8" s="11">
        <v>70.763499999999993</v>
      </c>
      <c r="Q8" s="11">
        <v>68.498000000000005</v>
      </c>
      <c r="R8" s="17">
        <v>4.2</v>
      </c>
      <c r="S8" s="18" t="s">
        <v>14</v>
      </c>
      <c r="T8" t="s">
        <v>22</v>
      </c>
    </row>
    <row r="9" spans="1:20" ht="15.75" thickBot="1">
      <c r="A9" s="9">
        <v>42953.791666666701</v>
      </c>
      <c r="B9" s="10">
        <v>60</v>
      </c>
      <c r="C9" s="11">
        <v>44.68</v>
      </c>
      <c r="D9" s="12"/>
      <c r="E9" s="11">
        <v>55.043599999999998</v>
      </c>
      <c r="F9" s="13">
        <v>53.059600000000003</v>
      </c>
      <c r="G9" s="13">
        <v>51.734099999999998</v>
      </c>
      <c r="H9" s="11">
        <v>47.24</v>
      </c>
      <c r="I9" s="12">
        <v>10.8</v>
      </c>
      <c r="J9" s="11">
        <v>76.178399999999996</v>
      </c>
      <c r="K9" s="11">
        <v>73.770099999999999</v>
      </c>
      <c r="L9" s="11">
        <v>71.597399999999993</v>
      </c>
      <c r="M9" s="11">
        <v>57.15</v>
      </c>
      <c r="N9" s="12">
        <v>6.9</v>
      </c>
      <c r="O9" s="11">
        <v>71.295699999999997</v>
      </c>
      <c r="P9" s="11">
        <v>69.163499999999999</v>
      </c>
      <c r="Q9" s="11">
        <v>66.980999999999995</v>
      </c>
      <c r="R9" s="17">
        <v>3.3</v>
      </c>
      <c r="S9" s="18" t="s">
        <v>14</v>
      </c>
      <c r="T9" t="s">
        <v>22</v>
      </c>
    </row>
    <row r="10" spans="1:20">
      <c r="A10" s="4">
        <v>42953.958333333299</v>
      </c>
      <c r="B10" s="5">
        <v>60</v>
      </c>
      <c r="C10" s="6">
        <v>48.21</v>
      </c>
      <c r="D10" s="7"/>
      <c r="E10" s="6">
        <v>48.200899999999997</v>
      </c>
      <c r="F10" s="8">
        <v>46.6601</v>
      </c>
      <c r="G10" s="8">
        <v>47.507100000000001</v>
      </c>
      <c r="H10" s="6">
        <v>44.34</v>
      </c>
      <c r="I10" s="7">
        <v>9.5</v>
      </c>
      <c r="J10" s="6">
        <v>73.069100000000006</v>
      </c>
      <c r="K10" s="6">
        <v>70.833500000000001</v>
      </c>
      <c r="L10" s="6">
        <v>68.363500000000002</v>
      </c>
      <c r="M10" s="6">
        <v>52.41</v>
      </c>
      <c r="N10" s="7">
        <v>5.6</v>
      </c>
      <c r="O10" s="6">
        <v>63.097000000000001</v>
      </c>
      <c r="P10" s="6">
        <v>60.540700000000001</v>
      </c>
      <c r="Q10" s="6">
        <v>58.437399999999997</v>
      </c>
      <c r="R10" s="15">
        <v>4</v>
      </c>
      <c r="S10" s="16" t="s">
        <v>14</v>
      </c>
      <c r="T10" t="s">
        <v>22</v>
      </c>
    </row>
    <row r="11" spans="1:20">
      <c r="A11" s="9">
        <v>42954</v>
      </c>
      <c r="B11" s="10">
        <v>60</v>
      </c>
      <c r="C11" s="11">
        <v>39.159999999999997</v>
      </c>
      <c r="D11" s="12"/>
      <c r="E11" s="11">
        <v>47.473999999999997</v>
      </c>
      <c r="F11" s="13">
        <v>45.742800000000003</v>
      </c>
      <c r="G11" s="13">
        <v>47.595100000000002</v>
      </c>
      <c r="H11" s="11">
        <v>43.09</v>
      </c>
      <c r="I11" s="12">
        <v>8.5</v>
      </c>
      <c r="J11" s="11">
        <v>71.236199999999997</v>
      </c>
      <c r="K11" s="11">
        <v>68.930499999999995</v>
      </c>
      <c r="L11" s="11">
        <v>66.715000000000003</v>
      </c>
      <c r="M11" s="11">
        <v>48.71</v>
      </c>
      <c r="N11" s="12">
        <v>5.4</v>
      </c>
      <c r="O11" s="11">
        <v>63.024000000000001</v>
      </c>
      <c r="P11" s="11">
        <v>60.390999999999998</v>
      </c>
      <c r="Q11" s="11">
        <v>57.823300000000003</v>
      </c>
      <c r="R11" s="17">
        <v>4</v>
      </c>
      <c r="S11" s="18" t="s">
        <v>14</v>
      </c>
      <c r="T11" t="s">
        <v>22</v>
      </c>
    </row>
    <row r="12" spans="1:20" ht="15.75" thickBot="1">
      <c r="A12" s="9">
        <v>42954.041666666701</v>
      </c>
      <c r="B12" s="10">
        <v>60</v>
      </c>
      <c r="C12" s="11">
        <v>39.54</v>
      </c>
      <c r="D12" s="12"/>
      <c r="E12" s="11">
        <v>48.749400000000001</v>
      </c>
      <c r="F12" s="13">
        <v>46.786099999999998</v>
      </c>
      <c r="G12" s="13">
        <v>47.7898</v>
      </c>
      <c r="H12" s="11">
        <v>44.76</v>
      </c>
      <c r="I12" s="12">
        <v>8.1999999999999993</v>
      </c>
      <c r="J12" s="11">
        <v>71.737399999999994</v>
      </c>
      <c r="K12" s="11">
        <v>69.4542</v>
      </c>
      <c r="L12" s="11">
        <v>67.408299999999997</v>
      </c>
      <c r="M12" s="11">
        <v>37.47</v>
      </c>
      <c r="N12" s="12">
        <v>5.6</v>
      </c>
      <c r="O12" s="11">
        <v>65.000600000000006</v>
      </c>
      <c r="P12" s="11">
        <v>62.485300000000002</v>
      </c>
      <c r="Q12" s="11">
        <v>60.099499999999999</v>
      </c>
      <c r="R12" s="17">
        <v>3.6</v>
      </c>
      <c r="S12" s="18" t="s">
        <v>10</v>
      </c>
      <c r="T12" t="s">
        <v>22</v>
      </c>
    </row>
    <row r="13" spans="1:20">
      <c r="A13" s="4">
        <v>42954.875</v>
      </c>
      <c r="B13" s="5">
        <v>60</v>
      </c>
      <c r="C13" s="6">
        <v>45.78</v>
      </c>
      <c r="D13" s="7"/>
      <c r="E13" s="6">
        <v>64.424199999999999</v>
      </c>
      <c r="F13" s="8">
        <v>78.877399999999994</v>
      </c>
      <c r="G13" s="8">
        <v>58.816600000000001</v>
      </c>
      <c r="H13" s="6">
        <v>42.22</v>
      </c>
      <c r="I13" s="7">
        <v>5</v>
      </c>
      <c r="J13" s="6">
        <v>58.706800000000001</v>
      </c>
      <c r="K13" s="6">
        <v>72.029700000000005</v>
      </c>
      <c r="L13" s="6">
        <v>53.130499999999998</v>
      </c>
      <c r="M13" s="6">
        <v>56.21</v>
      </c>
      <c r="N13" s="7">
        <v>2.5</v>
      </c>
      <c r="O13" s="6">
        <v>50.162100000000002</v>
      </c>
      <c r="P13" s="6">
        <v>64.571100000000001</v>
      </c>
      <c r="Q13" s="6">
        <v>47.825000000000003</v>
      </c>
      <c r="R13" s="15">
        <v>1.9</v>
      </c>
      <c r="S13" s="16" t="s">
        <v>15</v>
      </c>
      <c r="T13" t="s">
        <v>21</v>
      </c>
    </row>
    <row r="14" spans="1:20">
      <c r="A14" s="9">
        <v>42954.916666666701</v>
      </c>
      <c r="B14" s="10">
        <v>60</v>
      </c>
      <c r="C14" s="11">
        <v>46.18</v>
      </c>
      <c r="D14" s="12"/>
      <c r="E14" s="11">
        <v>64.762799999999999</v>
      </c>
      <c r="F14" s="13">
        <v>79.265900000000002</v>
      </c>
      <c r="G14" s="13">
        <v>59.118699999999997</v>
      </c>
      <c r="H14" s="11">
        <v>42.25</v>
      </c>
      <c r="I14" s="12">
        <v>4.8</v>
      </c>
      <c r="J14" s="11">
        <v>59.387099999999997</v>
      </c>
      <c r="K14" s="11">
        <v>72.117599999999996</v>
      </c>
      <c r="L14" s="11">
        <v>53.739600000000003</v>
      </c>
      <c r="M14" s="11">
        <v>52.61</v>
      </c>
      <c r="N14" s="12">
        <v>2.8</v>
      </c>
      <c r="O14" s="11">
        <v>50.584699999999998</v>
      </c>
      <c r="P14" s="11">
        <v>64.063500000000005</v>
      </c>
      <c r="Q14" s="11">
        <v>46.9069</v>
      </c>
      <c r="R14" s="17">
        <v>1.9</v>
      </c>
      <c r="S14" s="18" t="s">
        <v>16</v>
      </c>
      <c r="T14" t="s">
        <v>21</v>
      </c>
    </row>
    <row r="15" spans="1:20">
      <c r="A15" s="9">
        <v>42954.958333333299</v>
      </c>
      <c r="B15" s="10">
        <v>54</v>
      </c>
      <c r="C15" s="11">
        <v>46.29</v>
      </c>
      <c r="D15" s="12"/>
      <c r="E15" s="11">
        <v>64.944400000000002</v>
      </c>
      <c r="F15" s="13">
        <v>80.267099999999999</v>
      </c>
      <c r="G15" s="13">
        <v>59.790700000000001</v>
      </c>
      <c r="H15" s="11">
        <v>42.41</v>
      </c>
      <c r="I15" s="12">
        <v>5</v>
      </c>
      <c r="J15" s="11">
        <v>57.993299999999998</v>
      </c>
      <c r="K15" s="11">
        <v>72.430000000000007</v>
      </c>
      <c r="L15" s="11">
        <v>52.098399999999998</v>
      </c>
      <c r="M15" s="11">
        <v>51.42</v>
      </c>
      <c r="N15" s="12">
        <v>2.5</v>
      </c>
      <c r="O15" s="11">
        <v>49.634099999999997</v>
      </c>
      <c r="P15" s="11">
        <v>65.3994</v>
      </c>
      <c r="Q15" s="11">
        <v>46.002299999999998</v>
      </c>
      <c r="R15" s="17">
        <v>1.4</v>
      </c>
      <c r="S15" s="18" t="s">
        <v>17</v>
      </c>
      <c r="T15" t="s">
        <v>21</v>
      </c>
    </row>
    <row r="16" spans="1:20" ht="15.75" thickBot="1">
      <c r="A16" s="9">
        <v>42955</v>
      </c>
      <c r="B16" s="10">
        <v>54</v>
      </c>
      <c r="C16" s="11">
        <v>45.96</v>
      </c>
      <c r="D16" s="12"/>
      <c r="E16" s="11">
        <v>65.673199999999994</v>
      </c>
      <c r="F16" s="11">
        <v>81.427499999999995</v>
      </c>
      <c r="G16" s="13">
        <v>60.728000000000002</v>
      </c>
      <c r="H16" s="11">
        <v>42.33</v>
      </c>
      <c r="I16" s="12">
        <v>4.9000000000000004</v>
      </c>
      <c r="J16" s="11">
        <v>58.488999999999997</v>
      </c>
      <c r="K16" s="11">
        <v>72.898600000000002</v>
      </c>
      <c r="L16" s="11">
        <v>52.713200000000001</v>
      </c>
      <c r="M16" s="11">
        <v>49.48</v>
      </c>
      <c r="N16" s="12">
        <v>1.9</v>
      </c>
      <c r="O16" s="11">
        <v>49.905200000000001</v>
      </c>
      <c r="P16" s="11">
        <v>66.198099999999997</v>
      </c>
      <c r="Q16" s="11">
        <v>45.940899999999999</v>
      </c>
      <c r="R16" s="17">
        <v>1</v>
      </c>
      <c r="S16" s="18" t="s">
        <v>18</v>
      </c>
      <c r="T16" t="s">
        <v>21</v>
      </c>
    </row>
    <row r="17" spans="1:20">
      <c r="A17" s="4">
        <v>42955.625</v>
      </c>
      <c r="B17" s="5">
        <v>65</v>
      </c>
      <c r="C17" s="6">
        <v>47.47</v>
      </c>
      <c r="D17" s="7"/>
      <c r="E17" s="6">
        <v>66.001900000000006</v>
      </c>
      <c r="F17" s="8">
        <v>79.585999999999999</v>
      </c>
      <c r="G17" s="8">
        <v>61.5518</v>
      </c>
      <c r="H17" s="6">
        <v>54.49</v>
      </c>
      <c r="I17" s="7">
        <v>10.9</v>
      </c>
      <c r="J17" s="6">
        <v>75.721699999999998</v>
      </c>
      <c r="K17" s="6">
        <v>75.397800000000004</v>
      </c>
      <c r="L17" s="6">
        <v>70.388300000000001</v>
      </c>
      <c r="M17" s="6">
        <v>62.84</v>
      </c>
      <c r="N17" s="7">
        <v>8.6</v>
      </c>
      <c r="O17" s="6">
        <v>70.770799999999994</v>
      </c>
      <c r="P17" s="6">
        <v>70.002799999999993</v>
      </c>
      <c r="Q17" s="6">
        <v>66.624200000000002</v>
      </c>
      <c r="R17" s="15">
        <v>4.7</v>
      </c>
      <c r="S17" s="16" t="s">
        <v>16</v>
      </c>
      <c r="T17" t="s">
        <v>22</v>
      </c>
    </row>
    <row r="18" spans="1:20">
      <c r="A18" s="9">
        <v>42955.666666666701</v>
      </c>
      <c r="B18" s="10">
        <v>65</v>
      </c>
      <c r="C18" s="11">
        <v>48.12</v>
      </c>
      <c r="D18" s="12"/>
      <c r="E18" s="11">
        <v>67.151399999999995</v>
      </c>
      <c r="F18" s="13">
        <v>79.136300000000006</v>
      </c>
      <c r="G18" s="13">
        <v>62.300199999999997</v>
      </c>
      <c r="H18" s="11">
        <v>52.98</v>
      </c>
      <c r="I18" s="12">
        <v>11.3</v>
      </c>
      <c r="J18" s="11">
        <v>77.5916</v>
      </c>
      <c r="K18" s="11">
        <v>76.642700000000005</v>
      </c>
      <c r="L18" s="11">
        <v>73.046800000000005</v>
      </c>
      <c r="M18" s="11">
        <v>63.43</v>
      </c>
      <c r="N18" s="12">
        <v>8.5</v>
      </c>
      <c r="O18" s="11">
        <v>72.723799999999997</v>
      </c>
      <c r="P18" s="11">
        <v>71.695999999999998</v>
      </c>
      <c r="Q18" s="11">
        <v>68.505200000000002</v>
      </c>
      <c r="R18" s="17">
        <v>4.8</v>
      </c>
      <c r="S18" s="18" t="s">
        <v>15</v>
      </c>
      <c r="T18" t="s">
        <v>22</v>
      </c>
    </row>
    <row r="19" spans="1:20">
      <c r="A19" s="9">
        <v>42955.708333333299</v>
      </c>
      <c r="B19" s="10">
        <v>65</v>
      </c>
      <c r="C19" s="11">
        <v>47.58</v>
      </c>
      <c r="D19" s="12"/>
      <c r="E19" s="11">
        <v>66.762600000000006</v>
      </c>
      <c r="F19" s="13">
        <v>79.437200000000004</v>
      </c>
      <c r="G19" s="13">
        <v>62.345799999999997</v>
      </c>
      <c r="H19" s="11">
        <v>54.64</v>
      </c>
      <c r="I19" s="12">
        <v>12.5</v>
      </c>
      <c r="J19" s="11">
        <v>79.479299999999995</v>
      </c>
      <c r="K19" s="11">
        <v>78.348200000000006</v>
      </c>
      <c r="L19" s="11">
        <v>74.857799999999997</v>
      </c>
      <c r="M19" s="11">
        <v>61.59</v>
      </c>
      <c r="N19" s="12">
        <v>7.3</v>
      </c>
      <c r="O19" s="11">
        <v>71.841499999999996</v>
      </c>
      <c r="P19" s="11">
        <v>70.792100000000005</v>
      </c>
      <c r="Q19" s="11">
        <v>67.595200000000006</v>
      </c>
      <c r="R19" s="17">
        <v>5.4</v>
      </c>
      <c r="S19" s="18" t="s">
        <v>15</v>
      </c>
      <c r="T19" t="s">
        <v>22</v>
      </c>
    </row>
    <row r="20" spans="1:20">
      <c r="A20" s="9">
        <v>42955.75</v>
      </c>
      <c r="B20" s="10">
        <v>65</v>
      </c>
      <c r="C20" s="11">
        <v>48.01</v>
      </c>
      <c r="D20" s="12"/>
      <c r="E20" s="11">
        <v>65.148300000000006</v>
      </c>
      <c r="F20" s="13">
        <v>79.160600000000002</v>
      </c>
      <c r="G20" s="13">
        <v>59.811799999999998</v>
      </c>
      <c r="H20" s="11">
        <v>52.48</v>
      </c>
      <c r="I20" s="12">
        <v>13.6</v>
      </c>
      <c r="J20" s="11">
        <v>78.791499999999999</v>
      </c>
      <c r="K20" s="11">
        <v>77.741399999999999</v>
      </c>
      <c r="L20" s="11">
        <v>74.298699999999997</v>
      </c>
      <c r="M20" s="11">
        <v>76.400000000000006</v>
      </c>
      <c r="N20" s="12">
        <v>7.8</v>
      </c>
      <c r="O20" s="11">
        <v>70.558599999999998</v>
      </c>
      <c r="P20" s="11">
        <v>70.093599999999995</v>
      </c>
      <c r="Q20" s="11">
        <v>66.300899999999999</v>
      </c>
      <c r="R20" s="17">
        <v>4.8</v>
      </c>
      <c r="S20" s="18" t="s">
        <v>18</v>
      </c>
      <c r="T20" t="s">
        <v>22</v>
      </c>
    </row>
    <row r="21" spans="1:20">
      <c r="A21" s="9">
        <v>42955.791666666701</v>
      </c>
      <c r="B21" s="10">
        <v>65</v>
      </c>
      <c r="C21" s="11">
        <v>48.23</v>
      </c>
      <c r="D21" s="12"/>
      <c r="E21" s="11">
        <v>65.651700000000005</v>
      </c>
      <c r="F21" s="13">
        <v>78.679500000000004</v>
      </c>
      <c r="G21" s="13">
        <v>60.723300000000002</v>
      </c>
      <c r="H21" s="11">
        <v>51.53</v>
      </c>
      <c r="I21" s="12">
        <v>10.8</v>
      </c>
      <c r="J21" s="11">
        <v>76.718000000000004</v>
      </c>
      <c r="K21" s="11">
        <v>75.805899999999994</v>
      </c>
      <c r="L21" s="11">
        <v>71.498599999999996</v>
      </c>
      <c r="M21" s="11">
        <v>66.61</v>
      </c>
      <c r="N21" s="12">
        <v>6.6</v>
      </c>
      <c r="O21" s="11">
        <v>68.690899999999999</v>
      </c>
      <c r="P21" s="11">
        <v>68.438100000000006</v>
      </c>
      <c r="Q21" s="11">
        <v>64.263300000000001</v>
      </c>
      <c r="R21" s="17">
        <v>4.5</v>
      </c>
      <c r="S21" s="18" t="s">
        <v>18</v>
      </c>
      <c r="T21" t="s">
        <v>22</v>
      </c>
    </row>
    <row r="22" spans="1:20">
      <c r="A22" s="9">
        <v>42955.833333333299</v>
      </c>
      <c r="B22" s="10">
        <v>60</v>
      </c>
      <c r="C22" s="11">
        <v>45.91</v>
      </c>
      <c r="D22" s="12"/>
      <c r="E22" s="11">
        <v>63.557600000000001</v>
      </c>
      <c r="F22" s="13">
        <v>77.711200000000005</v>
      </c>
      <c r="G22" s="13">
        <v>58.373899999999999</v>
      </c>
      <c r="H22" s="11">
        <v>44.85</v>
      </c>
      <c r="I22" s="12">
        <v>10.199999999999999</v>
      </c>
      <c r="J22" s="11">
        <v>74.814300000000003</v>
      </c>
      <c r="K22" s="11">
        <v>74.336200000000005</v>
      </c>
      <c r="L22" s="11">
        <v>69.5214</v>
      </c>
      <c r="M22" s="11">
        <v>64.03</v>
      </c>
      <c r="N22" s="12">
        <v>5.7</v>
      </c>
      <c r="O22" s="11">
        <v>65.253600000000006</v>
      </c>
      <c r="P22" s="11">
        <v>65.9251</v>
      </c>
      <c r="Q22" s="11">
        <v>61.082999999999998</v>
      </c>
      <c r="R22" s="17">
        <v>4.0999999999999996</v>
      </c>
      <c r="S22" s="18" t="s">
        <v>15</v>
      </c>
      <c r="T22" t="s">
        <v>22</v>
      </c>
    </row>
    <row r="23" spans="1:20">
      <c r="A23" s="9">
        <v>42955.875</v>
      </c>
      <c r="B23" s="10">
        <v>60</v>
      </c>
      <c r="C23" s="11">
        <v>46.08</v>
      </c>
      <c r="D23" s="12"/>
      <c r="E23" s="11">
        <v>62.287500000000001</v>
      </c>
      <c r="F23" s="13">
        <v>77.671000000000006</v>
      </c>
      <c r="G23" s="13">
        <v>58.120100000000001</v>
      </c>
      <c r="H23" s="11">
        <v>42.01</v>
      </c>
      <c r="I23" s="12">
        <v>6</v>
      </c>
      <c r="J23" s="11">
        <v>60.3506</v>
      </c>
      <c r="K23" s="11">
        <v>71.129900000000006</v>
      </c>
      <c r="L23" s="11">
        <v>54.430500000000002</v>
      </c>
      <c r="M23" s="11">
        <v>55.7</v>
      </c>
      <c r="N23" s="12">
        <v>3.2</v>
      </c>
      <c r="O23" s="11">
        <v>49.498399999999997</v>
      </c>
      <c r="P23" s="11">
        <v>62.436100000000003</v>
      </c>
      <c r="Q23" s="11">
        <v>46.081200000000003</v>
      </c>
      <c r="R23" s="17">
        <v>1.9</v>
      </c>
      <c r="S23" s="18" t="s">
        <v>18</v>
      </c>
      <c r="T23" t="s">
        <v>22</v>
      </c>
    </row>
    <row r="24" spans="1:20">
      <c r="A24" s="9">
        <v>42955.916666666701</v>
      </c>
      <c r="B24" s="10">
        <v>60</v>
      </c>
      <c r="C24" s="11">
        <v>42.34</v>
      </c>
      <c r="D24" s="12"/>
      <c r="E24" s="11">
        <v>59.325400000000002</v>
      </c>
      <c r="F24" s="13">
        <v>73.063199999999995</v>
      </c>
      <c r="G24" s="13">
        <v>56.273499999999999</v>
      </c>
      <c r="H24" s="11">
        <v>40.29</v>
      </c>
      <c r="I24" s="12">
        <v>5.4</v>
      </c>
      <c r="J24" s="11">
        <v>58.204900000000002</v>
      </c>
      <c r="K24" s="11">
        <v>68.770799999999994</v>
      </c>
      <c r="L24" s="11">
        <v>53.882100000000001</v>
      </c>
      <c r="M24" s="11">
        <v>61.57</v>
      </c>
      <c r="N24" s="12">
        <v>1.4</v>
      </c>
      <c r="O24" s="11">
        <v>45.37</v>
      </c>
      <c r="P24" s="11">
        <v>59.9011</v>
      </c>
      <c r="Q24" s="11">
        <v>53.742600000000003</v>
      </c>
      <c r="R24" s="17">
        <v>1.2</v>
      </c>
      <c r="S24" s="18" t="s">
        <v>15</v>
      </c>
      <c r="T24" t="s">
        <v>22</v>
      </c>
    </row>
    <row r="25" spans="1:20">
      <c r="A25" s="9">
        <v>42955.958333333299</v>
      </c>
      <c r="B25" s="10">
        <v>54</v>
      </c>
      <c r="C25" s="11">
        <v>42.98</v>
      </c>
      <c r="D25" s="12"/>
      <c r="E25" s="11">
        <v>59.234900000000003</v>
      </c>
      <c r="F25" s="13">
        <v>69.2089</v>
      </c>
      <c r="G25" s="13">
        <v>56.761899999999997</v>
      </c>
      <c r="H25" s="11">
        <v>41.74</v>
      </c>
      <c r="I25" s="12">
        <v>8.6999999999999993</v>
      </c>
      <c r="J25" s="11">
        <v>70.984300000000005</v>
      </c>
      <c r="K25" s="11">
        <v>69.083799999999997</v>
      </c>
      <c r="L25" s="11">
        <v>64.892499999999998</v>
      </c>
      <c r="M25" s="11">
        <v>53.14</v>
      </c>
      <c r="N25" s="12">
        <v>5.2</v>
      </c>
      <c r="O25" s="11">
        <v>64.524600000000007</v>
      </c>
      <c r="P25" s="11">
        <v>62.876300000000001</v>
      </c>
      <c r="Q25" s="11">
        <v>59.616399999999999</v>
      </c>
      <c r="R25" s="17">
        <v>3.7</v>
      </c>
      <c r="S25" s="18" t="s">
        <v>19</v>
      </c>
      <c r="T25" t="s">
        <v>22</v>
      </c>
    </row>
    <row r="26" spans="1:20">
      <c r="A26" s="9">
        <v>42956</v>
      </c>
      <c r="B26" s="10">
        <v>54</v>
      </c>
      <c r="C26" s="11">
        <v>42.64</v>
      </c>
      <c r="D26" s="12"/>
      <c r="E26" s="11">
        <v>57.457000000000001</v>
      </c>
      <c r="F26" s="13">
        <v>67.165700000000001</v>
      </c>
      <c r="G26" s="13">
        <v>55.445099999999996</v>
      </c>
      <c r="H26" s="11">
        <v>41.12</v>
      </c>
      <c r="I26" s="12">
        <v>7.4</v>
      </c>
      <c r="J26" s="11">
        <v>68.002700000000004</v>
      </c>
      <c r="K26" s="11">
        <v>66.232100000000003</v>
      </c>
      <c r="L26" s="11">
        <v>61.860399999999998</v>
      </c>
      <c r="M26" s="11">
        <v>54.58</v>
      </c>
      <c r="N26" s="12">
        <v>5.7</v>
      </c>
      <c r="O26" s="11">
        <v>65.541899999999998</v>
      </c>
      <c r="P26" s="11">
        <v>63.484099999999998</v>
      </c>
      <c r="Q26" s="11">
        <v>60.886000000000003</v>
      </c>
      <c r="R26" s="17">
        <v>3.2</v>
      </c>
      <c r="S26" s="18" t="s">
        <v>15</v>
      </c>
      <c r="T26" t="s">
        <v>22</v>
      </c>
    </row>
    <row r="27" spans="1:20">
      <c r="A27" s="9">
        <v>42956.041666666701</v>
      </c>
      <c r="B27" s="10">
        <v>54</v>
      </c>
      <c r="C27" s="11">
        <v>42.43</v>
      </c>
      <c r="D27" s="12"/>
      <c r="E27" s="11">
        <v>56.719000000000001</v>
      </c>
      <c r="F27" s="13">
        <v>65.981499999999997</v>
      </c>
      <c r="G27" s="13">
        <v>55.164900000000003</v>
      </c>
      <c r="H27" s="11">
        <v>41.5</v>
      </c>
      <c r="I27" s="12">
        <v>9</v>
      </c>
      <c r="J27" s="11">
        <v>69.863799999999998</v>
      </c>
      <c r="K27" s="11">
        <v>67.822999999999993</v>
      </c>
      <c r="L27" s="11">
        <v>63.977800000000002</v>
      </c>
      <c r="M27" s="11">
        <v>50.14</v>
      </c>
      <c r="N27" s="12">
        <v>4.9000000000000004</v>
      </c>
      <c r="O27" s="11">
        <v>62.699199999999998</v>
      </c>
      <c r="P27" s="11">
        <v>60.960599999999999</v>
      </c>
      <c r="Q27" s="11">
        <v>58.031399999999998</v>
      </c>
      <c r="R27" s="17">
        <v>3.3</v>
      </c>
      <c r="S27" s="18" t="s">
        <v>19</v>
      </c>
      <c r="T27" t="s">
        <v>22</v>
      </c>
    </row>
    <row r="28" spans="1:20">
      <c r="A28" s="9">
        <v>42956.083333333299</v>
      </c>
      <c r="B28" s="10">
        <v>54</v>
      </c>
      <c r="C28" s="11">
        <v>42.47</v>
      </c>
      <c r="D28" s="12"/>
      <c r="E28" s="11">
        <v>56.172899999999998</v>
      </c>
      <c r="F28" s="13">
        <v>66.321600000000004</v>
      </c>
      <c r="G28" s="13">
        <v>54.8324</v>
      </c>
      <c r="H28" s="11">
        <v>39.409999999999997</v>
      </c>
      <c r="I28" s="12">
        <v>6.8</v>
      </c>
      <c r="J28" s="11">
        <v>64.661100000000005</v>
      </c>
      <c r="K28" s="11">
        <v>63.503399999999999</v>
      </c>
      <c r="L28" s="11">
        <v>58.626199999999997</v>
      </c>
      <c r="M28" s="11">
        <v>48.88</v>
      </c>
      <c r="N28" s="12">
        <v>4.3</v>
      </c>
      <c r="O28" s="11">
        <v>57.904000000000003</v>
      </c>
      <c r="P28" s="11">
        <v>57.117199999999997</v>
      </c>
      <c r="Q28" s="11">
        <v>53.2301</v>
      </c>
      <c r="R28" s="17">
        <v>3</v>
      </c>
      <c r="S28" s="18" t="s">
        <v>19</v>
      </c>
      <c r="T28" t="s">
        <v>22</v>
      </c>
    </row>
    <row r="29" spans="1:20">
      <c r="A29" s="9">
        <v>42956.125</v>
      </c>
      <c r="B29" s="10">
        <v>54</v>
      </c>
      <c r="C29" s="11">
        <v>43.61</v>
      </c>
      <c r="D29" s="12"/>
      <c r="E29" s="11">
        <v>58.770200000000003</v>
      </c>
      <c r="F29" s="13">
        <v>66.3917</v>
      </c>
      <c r="G29" s="13">
        <v>56.514200000000002</v>
      </c>
      <c r="H29" s="11">
        <v>39.4</v>
      </c>
      <c r="I29" s="12">
        <v>6.1</v>
      </c>
      <c r="J29" s="11">
        <v>62.0809</v>
      </c>
      <c r="K29" s="11">
        <v>62.170999999999999</v>
      </c>
      <c r="L29" s="11">
        <v>56.9373</v>
      </c>
      <c r="M29" s="11">
        <v>48</v>
      </c>
      <c r="N29" s="12">
        <v>5.3</v>
      </c>
      <c r="O29" s="11">
        <v>63.0167</v>
      </c>
      <c r="P29" s="11">
        <v>61.046199999999999</v>
      </c>
      <c r="Q29" s="11">
        <v>58.3583</v>
      </c>
      <c r="R29" s="17">
        <v>3.7</v>
      </c>
      <c r="S29" s="18" t="s">
        <v>19</v>
      </c>
      <c r="T29" t="s">
        <v>22</v>
      </c>
    </row>
    <row r="30" spans="1:20">
      <c r="A30" s="9">
        <v>42956.166666666701</v>
      </c>
      <c r="B30" s="10">
        <v>54</v>
      </c>
      <c r="C30" s="11">
        <v>41.89</v>
      </c>
      <c r="D30" s="12"/>
      <c r="E30" s="11">
        <v>56.727800000000002</v>
      </c>
      <c r="F30" s="13">
        <v>66.887</v>
      </c>
      <c r="G30" s="13">
        <v>55.0002</v>
      </c>
      <c r="H30" s="11">
        <v>38.229999999999997</v>
      </c>
      <c r="I30" s="12">
        <v>5.6</v>
      </c>
      <c r="J30" s="11">
        <v>59.114600000000003</v>
      </c>
      <c r="K30" s="11">
        <v>61.243600000000001</v>
      </c>
      <c r="L30" s="11">
        <v>53.9099</v>
      </c>
      <c r="M30" s="11">
        <v>44.14</v>
      </c>
      <c r="N30" s="12">
        <v>3.7</v>
      </c>
      <c r="O30" s="11">
        <v>51.439300000000003</v>
      </c>
      <c r="P30" s="11">
        <v>53.514600000000002</v>
      </c>
      <c r="Q30" s="11">
        <v>47.174999999999997</v>
      </c>
      <c r="R30" s="17">
        <v>1.8</v>
      </c>
      <c r="S30" s="18" t="s">
        <v>18</v>
      </c>
      <c r="T30" t="s">
        <v>22</v>
      </c>
    </row>
    <row r="31" spans="1:20" ht="15.75" thickBot="1">
      <c r="A31" s="9">
        <v>42956.208333333299</v>
      </c>
      <c r="B31" s="10">
        <v>54</v>
      </c>
      <c r="C31" s="11">
        <v>41.58</v>
      </c>
      <c r="D31" s="12"/>
      <c r="E31" s="11">
        <v>56.6828</v>
      </c>
      <c r="F31" s="13">
        <v>67.063100000000006</v>
      </c>
      <c r="G31" s="13">
        <v>54.692599999999999</v>
      </c>
      <c r="H31" s="11">
        <v>37.770000000000003</v>
      </c>
      <c r="I31" s="12">
        <v>6</v>
      </c>
      <c r="J31" s="11">
        <v>58.240499999999997</v>
      </c>
      <c r="K31" s="11">
        <v>61.430300000000003</v>
      </c>
      <c r="L31" s="11">
        <v>53.179900000000004</v>
      </c>
      <c r="M31" s="11">
        <v>48.01</v>
      </c>
      <c r="N31" s="12">
        <v>3.6</v>
      </c>
      <c r="O31" s="11">
        <v>48.855600000000003</v>
      </c>
      <c r="P31" s="11">
        <v>52.658999999999999</v>
      </c>
      <c r="Q31" s="11">
        <v>45.459499999999998</v>
      </c>
      <c r="R31" s="17">
        <v>1</v>
      </c>
      <c r="S31" s="18" t="s">
        <v>16</v>
      </c>
      <c r="T31" t="s">
        <v>22</v>
      </c>
    </row>
    <row r="32" spans="1:20">
      <c r="A32" s="4">
        <v>42956.875</v>
      </c>
      <c r="B32" s="5">
        <v>60</v>
      </c>
      <c r="C32" s="6">
        <v>49.89</v>
      </c>
      <c r="D32" s="7"/>
      <c r="E32" s="6">
        <v>63.437800000000003</v>
      </c>
      <c r="F32" s="8">
        <v>73.647499999999994</v>
      </c>
      <c r="G32" s="8">
        <v>59.883000000000003</v>
      </c>
      <c r="H32" s="6">
        <v>46.65</v>
      </c>
      <c r="I32" s="7">
        <v>11.2</v>
      </c>
      <c r="J32" s="6">
        <v>77.847399999999993</v>
      </c>
      <c r="K32" s="6">
        <v>76.099900000000005</v>
      </c>
      <c r="L32" s="6">
        <v>72.870199999999997</v>
      </c>
      <c r="M32" s="6">
        <v>58.65</v>
      </c>
      <c r="N32" s="7">
        <v>7.8</v>
      </c>
      <c r="O32" s="6">
        <v>72.561700000000002</v>
      </c>
      <c r="P32" s="6">
        <v>70.644199999999998</v>
      </c>
      <c r="Q32" s="6">
        <v>68.1995</v>
      </c>
      <c r="R32" s="15">
        <v>5.7</v>
      </c>
      <c r="S32" s="16" t="s">
        <v>16</v>
      </c>
      <c r="T32" t="s">
        <v>21</v>
      </c>
    </row>
    <row r="33" spans="1:20">
      <c r="A33" s="9">
        <v>42956.916666666701</v>
      </c>
      <c r="B33" s="10">
        <v>60</v>
      </c>
      <c r="C33" s="11">
        <v>48.43</v>
      </c>
      <c r="D33" s="12"/>
      <c r="E33" s="11">
        <v>64.937399999999997</v>
      </c>
      <c r="F33" s="13">
        <v>79.594999999999999</v>
      </c>
      <c r="G33" s="13">
        <v>60.738199999999999</v>
      </c>
      <c r="H33" s="11">
        <v>43.98</v>
      </c>
      <c r="I33" s="12">
        <v>8.8000000000000007</v>
      </c>
      <c r="J33" s="11">
        <v>72.125399999999999</v>
      </c>
      <c r="K33" s="11">
        <v>72.790800000000004</v>
      </c>
      <c r="L33" s="11">
        <v>66.111099999999993</v>
      </c>
      <c r="M33" s="11">
        <v>57.13</v>
      </c>
      <c r="N33" s="12">
        <v>5.9</v>
      </c>
      <c r="O33" s="11">
        <v>65.115700000000004</v>
      </c>
      <c r="P33" s="11">
        <v>64.588700000000003</v>
      </c>
      <c r="Q33" s="11">
        <v>60.351199999999999</v>
      </c>
      <c r="R33" s="17">
        <v>4.3</v>
      </c>
      <c r="S33" s="18" t="s">
        <v>16</v>
      </c>
      <c r="T33" t="s">
        <v>21</v>
      </c>
    </row>
    <row r="34" spans="1:20">
      <c r="A34" s="9">
        <v>42956.958333333299</v>
      </c>
      <c r="B34" s="10">
        <v>54</v>
      </c>
      <c r="C34" s="11">
        <v>49.05</v>
      </c>
      <c r="D34" s="12"/>
      <c r="E34" s="11">
        <v>67.3613</v>
      </c>
      <c r="F34" s="13">
        <v>80.617000000000004</v>
      </c>
      <c r="G34" s="13">
        <v>62.891800000000003</v>
      </c>
      <c r="H34" s="11">
        <v>44.77</v>
      </c>
      <c r="I34" s="12">
        <v>8.5</v>
      </c>
      <c r="J34" s="11">
        <v>71.938299999999998</v>
      </c>
      <c r="K34" s="11">
        <v>73.573599999999999</v>
      </c>
      <c r="L34" s="11">
        <v>66.271000000000001</v>
      </c>
      <c r="M34" s="11">
        <v>58.23</v>
      </c>
      <c r="N34" s="12">
        <v>4.5</v>
      </c>
      <c r="O34" s="11">
        <v>62.883000000000003</v>
      </c>
      <c r="P34" s="11">
        <v>64.198099999999997</v>
      </c>
      <c r="Q34" s="11">
        <v>57.933300000000003</v>
      </c>
      <c r="R34" s="17">
        <v>4</v>
      </c>
      <c r="S34" s="18" t="s">
        <v>19</v>
      </c>
      <c r="T34" t="s">
        <v>21</v>
      </c>
    </row>
    <row r="35" spans="1:20">
      <c r="A35" s="9">
        <v>42957</v>
      </c>
      <c r="B35" s="10">
        <v>54</v>
      </c>
      <c r="C35" s="11">
        <v>49.22</v>
      </c>
      <c r="D35" s="12"/>
      <c r="E35" s="11">
        <v>67.691199999999995</v>
      </c>
      <c r="F35" s="11">
        <v>79.177000000000007</v>
      </c>
      <c r="G35" s="13">
        <v>63.248600000000003</v>
      </c>
      <c r="H35" s="11">
        <v>44.39</v>
      </c>
      <c r="I35" s="12">
        <v>9.1999999999999993</v>
      </c>
      <c r="J35" s="11">
        <v>69.450699999999998</v>
      </c>
      <c r="K35" s="11">
        <v>72.718400000000003</v>
      </c>
      <c r="L35" s="11">
        <v>63.810499999999998</v>
      </c>
      <c r="M35" s="11">
        <v>55.52</v>
      </c>
      <c r="N35" s="12">
        <v>5</v>
      </c>
      <c r="O35" s="11">
        <v>59.427700000000002</v>
      </c>
      <c r="P35" s="11">
        <v>62.798200000000001</v>
      </c>
      <c r="Q35" s="11">
        <v>54.593299999999999</v>
      </c>
      <c r="R35" s="17">
        <v>4.7</v>
      </c>
      <c r="S35" s="18" t="s">
        <v>19</v>
      </c>
      <c r="T35" t="s">
        <v>21</v>
      </c>
    </row>
    <row r="36" spans="1:20" ht="15.75" thickBot="1">
      <c r="A36" s="19">
        <v>42957.041666666701</v>
      </c>
      <c r="B36" s="20">
        <v>54</v>
      </c>
      <c r="C36" s="21">
        <v>48.2</v>
      </c>
      <c r="D36" s="22"/>
      <c r="E36" s="21">
        <v>64.9589</v>
      </c>
      <c r="F36" s="21">
        <v>78.899500000000003</v>
      </c>
      <c r="G36" s="23">
        <v>60.595199999999998</v>
      </c>
      <c r="H36" s="21">
        <v>44.59</v>
      </c>
      <c r="I36" s="22">
        <v>8.6</v>
      </c>
      <c r="J36" s="21">
        <v>70.728499999999997</v>
      </c>
      <c r="K36" s="21">
        <v>72.616</v>
      </c>
      <c r="L36" s="21">
        <v>65.397499999999994</v>
      </c>
      <c r="M36" s="21">
        <v>52.7</v>
      </c>
      <c r="N36" s="22">
        <v>5.2</v>
      </c>
      <c r="O36" s="21">
        <v>63.213999999999999</v>
      </c>
      <c r="P36" s="21">
        <v>63.389499999999998</v>
      </c>
      <c r="Q36" s="21">
        <v>58.091500000000003</v>
      </c>
      <c r="R36" s="24">
        <v>4.3</v>
      </c>
      <c r="S36" s="25" t="s">
        <v>19</v>
      </c>
      <c r="T36" t="s">
        <v>21</v>
      </c>
    </row>
    <row r="37" spans="1:20">
      <c r="A37" s="4">
        <v>42958.041666666701</v>
      </c>
      <c r="B37" s="5">
        <v>54</v>
      </c>
      <c r="C37" s="6">
        <v>47.23</v>
      </c>
      <c r="D37" s="7"/>
      <c r="E37" s="6">
        <v>65.479900000000001</v>
      </c>
      <c r="F37" s="8">
        <v>81.1982</v>
      </c>
      <c r="G37" s="8">
        <v>60.730499999999999</v>
      </c>
      <c r="H37" s="6">
        <v>44.89</v>
      </c>
      <c r="I37" s="7">
        <v>9.3000000000000007</v>
      </c>
      <c r="J37" s="6">
        <v>73.685699999999997</v>
      </c>
      <c r="K37" s="6">
        <v>75.351699999999994</v>
      </c>
      <c r="L37" s="6">
        <v>67.644300000000001</v>
      </c>
      <c r="M37" s="6">
        <v>50.93</v>
      </c>
      <c r="N37" s="7">
        <v>2.8</v>
      </c>
      <c r="O37" s="6">
        <v>47.5991</v>
      </c>
      <c r="P37" s="6">
        <v>61.076099999999997</v>
      </c>
      <c r="Q37" s="6">
        <v>44.073300000000003</v>
      </c>
      <c r="R37" s="15">
        <v>3.1</v>
      </c>
      <c r="S37" s="16" t="s">
        <v>18</v>
      </c>
      <c r="T37" t="s">
        <v>21</v>
      </c>
    </row>
    <row r="38" spans="1:20">
      <c r="A38" s="9">
        <v>42958.083333333299</v>
      </c>
      <c r="B38" s="10">
        <v>54</v>
      </c>
      <c r="C38" s="11">
        <v>48.07</v>
      </c>
      <c r="D38" s="12"/>
      <c r="E38" s="11">
        <v>66.138800000000003</v>
      </c>
      <c r="F38" s="13">
        <v>81.912599999999998</v>
      </c>
      <c r="G38" s="13">
        <v>61.39</v>
      </c>
      <c r="H38" s="11">
        <v>44.23</v>
      </c>
      <c r="I38" s="12">
        <v>8.9</v>
      </c>
      <c r="J38" s="11">
        <v>71.808199999999999</v>
      </c>
      <c r="K38" s="11">
        <v>75.034400000000005</v>
      </c>
      <c r="L38" s="11">
        <v>65.632999999999996</v>
      </c>
      <c r="M38" s="11">
        <v>48.72</v>
      </c>
      <c r="N38" s="12">
        <v>2.1</v>
      </c>
      <c r="O38" s="11">
        <v>47.272799999999997</v>
      </c>
      <c r="P38" s="11">
        <v>62.616199999999999</v>
      </c>
      <c r="Q38" s="11">
        <v>45.822400000000002</v>
      </c>
      <c r="R38" s="17">
        <v>3.1</v>
      </c>
      <c r="S38" s="18" t="s">
        <v>18</v>
      </c>
      <c r="T38" t="s">
        <v>21</v>
      </c>
    </row>
    <row r="39" spans="1:20">
      <c r="A39" s="9">
        <v>42958.125</v>
      </c>
      <c r="B39" s="10">
        <v>54</v>
      </c>
      <c r="C39" s="11">
        <v>46.65</v>
      </c>
      <c r="D39" s="12"/>
      <c r="E39" s="11">
        <v>66.688900000000004</v>
      </c>
      <c r="F39" s="13">
        <v>82.9679</v>
      </c>
      <c r="G39" s="13">
        <v>62.129899999999999</v>
      </c>
      <c r="H39" s="11">
        <v>45.17</v>
      </c>
      <c r="I39" s="12">
        <v>6.3</v>
      </c>
      <c r="J39" s="11">
        <v>62.690399999999997</v>
      </c>
      <c r="K39" s="11">
        <v>74.908100000000005</v>
      </c>
      <c r="L39" s="11">
        <v>57.607100000000003</v>
      </c>
      <c r="M39" s="11">
        <v>47.43</v>
      </c>
      <c r="N39" s="12">
        <v>2.2000000000000002</v>
      </c>
      <c r="O39" s="11">
        <v>50.317300000000003</v>
      </c>
      <c r="P39" s="11">
        <v>65.551100000000005</v>
      </c>
      <c r="Q39" s="11">
        <v>49.8506</v>
      </c>
      <c r="R39" s="17">
        <v>1.9</v>
      </c>
      <c r="S39" s="18" t="s">
        <v>18</v>
      </c>
      <c r="T39" t="s">
        <v>21</v>
      </c>
    </row>
    <row r="40" spans="1:20" ht="15.75" thickBot="1">
      <c r="A40" s="9">
        <v>42958.166666666701</v>
      </c>
      <c r="B40" s="10">
        <v>54</v>
      </c>
      <c r="C40" s="11">
        <v>46.63</v>
      </c>
      <c r="D40" s="12"/>
      <c r="E40" s="11">
        <v>66.508600000000001</v>
      </c>
      <c r="F40" s="11">
        <v>82.754999999999995</v>
      </c>
      <c r="G40" s="13">
        <v>62.0184</v>
      </c>
      <c r="H40" s="11">
        <v>44.54</v>
      </c>
      <c r="I40" s="12">
        <v>6.9</v>
      </c>
      <c r="J40" s="11">
        <v>64.097300000000004</v>
      </c>
      <c r="K40" s="11">
        <v>75.447000000000003</v>
      </c>
      <c r="L40" s="11">
        <v>58.136099999999999</v>
      </c>
      <c r="M40" s="11">
        <v>40.49</v>
      </c>
      <c r="N40" s="12">
        <v>1.2</v>
      </c>
      <c r="O40" s="11">
        <v>48.731999999999999</v>
      </c>
      <c r="P40" s="11">
        <v>65.0261</v>
      </c>
      <c r="Q40" s="11">
        <v>45.305</v>
      </c>
      <c r="R40" s="17">
        <v>1.6</v>
      </c>
      <c r="S40" s="18" t="s">
        <v>18</v>
      </c>
      <c r="T40" t="s">
        <v>21</v>
      </c>
    </row>
    <row r="41" spans="1:20">
      <c r="A41" s="4">
        <v>42957.458333333299</v>
      </c>
      <c r="B41" s="5">
        <v>65</v>
      </c>
      <c r="C41" s="6">
        <v>49.48</v>
      </c>
      <c r="D41" s="7"/>
      <c r="E41" s="6">
        <v>67.422700000000006</v>
      </c>
      <c r="F41" s="8">
        <v>81.623099999999994</v>
      </c>
      <c r="G41" s="8">
        <v>62.83</v>
      </c>
      <c r="H41" s="6">
        <v>53.93</v>
      </c>
      <c r="I41" s="7">
        <v>9.1</v>
      </c>
      <c r="J41" s="6">
        <v>73.739900000000006</v>
      </c>
      <c r="K41" s="6">
        <v>73.911199999999994</v>
      </c>
      <c r="L41" s="6">
        <v>67.925200000000004</v>
      </c>
      <c r="M41" s="6">
        <v>63.44</v>
      </c>
      <c r="N41" s="7">
        <v>7.6</v>
      </c>
      <c r="O41" s="6">
        <v>72.511499999999998</v>
      </c>
      <c r="P41" s="6">
        <v>71.383099999999999</v>
      </c>
      <c r="Q41" s="6">
        <v>68.313800000000001</v>
      </c>
      <c r="R41" s="15">
        <v>4.8</v>
      </c>
      <c r="S41" s="16" t="s">
        <v>15</v>
      </c>
      <c r="T41" t="s">
        <v>21</v>
      </c>
    </row>
    <row r="42" spans="1:20">
      <c r="A42" s="9">
        <v>42957.5</v>
      </c>
      <c r="B42" s="10">
        <v>65</v>
      </c>
      <c r="C42" s="11">
        <v>47.54</v>
      </c>
      <c r="D42" s="12"/>
      <c r="E42" s="11">
        <v>67.282600000000002</v>
      </c>
      <c r="F42" s="13">
        <v>81.829499999999996</v>
      </c>
      <c r="G42" s="13">
        <v>62.493299999999998</v>
      </c>
      <c r="H42" s="11">
        <v>51.59</v>
      </c>
      <c r="I42" s="12">
        <v>9.6999999999999993</v>
      </c>
      <c r="J42" s="11">
        <v>72.232900000000001</v>
      </c>
      <c r="K42" s="11">
        <v>73.204999999999998</v>
      </c>
      <c r="L42" s="11">
        <v>66.445499999999996</v>
      </c>
      <c r="M42" s="11">
        <v>64.58</v>
      </c>
      <c r="N42" s="12">
        <v>6.6</v>
      </c>
      <c r="O42" s="11">
        <v>68.290400000000005</v>
      </c>
      <c r="P42" s="11">
        <v>69.227500000000006</v>
      </c>
      <c r="Q42" s="11">
        <v>64</v>
      </c>
      <c r="R42" s="17">
        <v>4</v>
      </c>
      <c r="S42" s="18" t="s">
        <v>18</v>
      </c>
      <c r="T42" t="s">
        <v>21</v>
      </c>
    </row>
    <row r="43" spans="1:20">
      <c r="A43" s="9">
        <v>42957.541666666701</v>
      </c>
      <c r="B43" s="10">
        <v>65</v>
      </c>
      <c r="C43" s="11">
        <v>48.01</v>
      </c>
      <c r="D43" s="12"/>
      <c r="E43" s="11">
        <v>67.466099999999997</v>
      </c>
      <c r="F43" s="13">
        <v>82.109800000000007</v>
      </c>
      <c r="G43" s="13">
        <v>62.421599999999998</v>
      </c>
      <c r="H43" s="11">
        <v>52.96</v>
      </c>
      <c r="I43" s="12">
        <v>9.6999999999999993</v>
      </c>
      <c r="J43" s="11">
        <v>73.578599999999994</v>
      </c>
      <c r="K43" s="11">
        <v>73.846000000000004</v>
      </c>
      <c r="L43" s="11">
        <v>67.860799999999998</v>
      </c>
      <c r="M43" s="11">
        <v>61.82</v>
      </c>
      <c r="N43" s="12">
        <v>7.3</v>
      </c>
      <c r="O43" s="11">
        <v>70.125200000000007</v>
      </c>
      <c r="P43" s="11">
        <v>70.082300000000004</v>
      </c>
      <c r="Q43" s="11">
        <v>65.5578</v>
      </c>
      <c r="R43" s="17">
        <v>4.4000000000000004</v>
      </c>
      <c r="S43" s="18" t="s">
        <v>15</v>
      </c>
      <c r="T43" t="s">
        <v>21</v>
      </c>
    </row>
    <row r="44" spans="1:20">
      <c r="A44" s="9">
        <v>42957.583333333299</v>
      </c>
      <c r="B44" s="10">
        <v>65</v>
      </c>
      <c r="C44" s="11">
        <v>48.16</v>
      </c>
      <c r="D44" s="12"/>
      <c r="E44" s="11">
        <v>67.631600000000006</v>
      </c>
      <c r="F44" s="13">
        <v>82.168599999999998</v>
      </c>
      <c r="G44" s="13">
        <v>62.717199999999998</v>
      </c>
      <c r="H44" s="11">
        <v>52.72</v>
      </c>
      <c r="I44" s="12">
        <v>11.6</v>
      </c>
      <c r="J44" s="11">
        <v>74.440700000000007</v>
      </c>
      <c r="K44" s="11">
        <v>74.180499999999995</v>
      </c>
      <c r="L44" s="11">
        <v>69.069100000000006</v>
      </c>
      <c r="M44" s="11">
        <v>63.1</v>
      </c>
      <c r="N44" s="12">
        <v>7</v>
      </c>
      <c r="O44" s="11">
        <v>69.588499999999996</v>
      </c>
      <c r="P44" s="11">
        <v>69.353200000000001</v>
      </c>
      <c r="Q44" s="11">
        <v>65.177999999999997</v>
      </c>
      <c r="R44" s="17">
        <v>4.2</v>
      </c>
      <c r="S44" s="18" t="s">
        <v>18</v>
      </c>
      <c r="T44" t="s">
        <v>21</v>
      </c>
    </row>
    <row r="45" spans="1:20">
      <c r="A45" s="9">
        <v>42957.625</v>
      </c>
      <c r="B45" s="10">
        <v>65</v>
      </c>
      <c r="C45" s="11">
        <v>48.55</v>
      </c>
      <c r="D45" s="12"/>
      <c r="E45" s="11">
        <v>68.281199999999998</v>
      </c>
      <c r="F45" s="13">
        <v>82.5167</v>
      </c>
      <c r="G45" s="13">
        <v>63.496600000000001</v>
      </c>
      <c r="H45" s="11">
        <v>53</v>
      </c>
      <c r="I45" s="12">
        <v>11.5</v>
      </c>
      <c r="J45" s="11">
        <v>78.151300000000006</v>
      </c>
      <c r="K45" s="11">
        <v>77.0762</v>
      </c>
      <c r="L45" s="11">
        <v>73.273700000000005</v>
      </c>
      <c r="M45" s="11">
        <v>63.15</v>
      </c>
      <c r="N45" s="12">
        <v>7.2</v>
      </c>
      <c r="O45" s="11">
        <v>71.4953</v>
      </c>
      <c r="P45" s="11">
        <v>70.521500000000003</v>
      </c>
      <c r="Q45" s="11">
        <v>67.3245</v>
      </c>
      <c r="R45" s="17">
        <v>4.9000000000000004</v>
      </c>
      <c r="S45" s="18" t="s">
        <v>15</v>
      </c>
      <c r="T45" t="s">
        <v>21</v>
      </c>
    </row>
    <row r="46" spans="1:20">
      <c r="A46" s="9">
        <v>42957.666666666701</v>
      </c>
      <c r="B46" s="10">
        <v>65</v>
      </c>
      <c r="C46" s="11">
        <v>49.1</v>
      </c>
      <c r="D46" s="12"/>
      <c r="E46" s="11">
        <v>68.625799999999998</v>
      </c>
      <c r="F46" s="13">
        <v>82.4238</v>
      </c>
      <c r="G46" s="13">
        <v>64.242500000000007</v>
      </c>
      <c r="H46" s="11">
        <v>54.88</v>
      </c>
      <c r="I46" s="12">
        <v>11.6</v>
      </c>
      <c r="J46" s="11">
        <v>79.090500000000006</v>
      </c>
      <c r="K46" s="11">
        <v>77.9375</v>
      </c>
      <c r="L46" s="11">
        <v>74.694599999999994</v>
      </c>
      <c r="M46" s="11">
        <v>64.06</v>
      </c>
      <c r="N46" s="12">
        <v>8</v>
      </c>
      <c r="O46" s="11">
        <v>72.606200000000001</v>
      </c>
      <c r="P46" s="11">
        <v>71.196399999999997</v>
      </c>
      <c r="Q46" s="11">
        <v>68.388000000000005</v>
      </c>
      <c r="R46" s="17">
        <v>5.3</v>
      </c>
      <c r="S46" s="18" t="s">
        <v>16</v>
      </c>
      <c r="T46" t="s">
        <v>21</v>
      </c>
    </row>
    <row r="47" spans="1:20">
      <c r="A47" s="9">
        <v>42957.708333333299</v>
      </c>
      <c r="B47" s="10">
        <v>65</v>
      </c>
      <c r="C47" s="11">
        <v>48.43</v>
      </c>
      <c r="D47" s="12"/>
      <c r="E47" s="11">
        <v>67.069500000000005</v>
      </c>
      <c r="F47" s="13">
        <v>81.956100000000006</v>
      </c>
      <c r="G47" s="13">
        <v>62.193399999999997</v>
      </c>
      <c r="H47" s="11">
        <v>53.13</v>
      </c>
      <c r="I47" s="12">
        <v>12.2</v>
      </c>
      <c r="J47" s="11">
        <v>77.9114</v>
      </c>
      <c r="K47" s="11">
        <v>76.827399999999997</v>
      </c>
      <c r="L47" s="11">
        <v>73.022199999999998</v>
      </c>
      <c r="M47" s="11">
        <v>62.23</v>
      </c>
      <c r="N47" s="12">
        <v>8</v>
      </c>
      <c r="O47" s="11">
        <v>70.754800000000003</v>
      </c>
      <c r="P47" s="11">
        <v>69.863799999999998</v>
      </c>
      <c r="Q47" s="11">
        <v>66.484800000000007</v>
      </c>
      <c r="R47" s="17">
        <v>5.3</v>
      </c>
      <c r="S47" s="18" t="s">
        <v>15</v>
      </c>
      <c r="T47" t="s">
        <v>21</v>
      </c>
    </row>
    <row r="48" spans="1:20">
      <c r="A48" s="9">
        <v>42957.75</v>
      </c>
      <c r="B48" s="10">
        <v>65</v>
      </c>
      <c r="C48" s="11">
        <v>50.96</v>
      </c>
      <c r="D48" s="12"/>
      <c r="E48" s="11">
        <v>66.947800000000001</v>
      </c>
      <c r="F48" s="13">
        <v>81.827399999999997</v>
      </c>
      <c r="G48" s="13">
        <v>62.1434</v>
      </c>
      <c r="H48" s="11">
        <v>57.27</v>
      </c>
      <c r="I48" s="12">
        <v>11.5</v>
      </c>
      <c r="J48" s="11">
        <v>79.285399999999996</v>
      </c>
      <c r="K48" s="11">
        <v>78.172399999999996</v>
      </c>
      <c r="L48" s="11">
        <v>74.568799999999996</v>
      </c>
      <c r="M48" s="11">
        <v>78.34</v>
      </c>
      <c r="N48" s="12">
        <v>7.7</v>
      </c>
      <c r="O48" s="11">
        <v>68.865300000000005</v>
      </c>
      <c r="P48" s="11">
        <v>69.179400000000001</v>
      </c>
      <c r="Q48" s="11">
        <v>64.533600000000007</v>
      </c>
      <c r="R48" s="17">
        <v>5.3</v>
      </c>
      <c r="S48" s="18" t="s">
        <v>15</v>
      </c>
      <c r="T48" t="s">
        <v>21</v>
      </c>
    </row>
    <row r="49" spans="1:20">
      <c r="A49" s="9">
        <v>42957.791666666701</v>
      </c>
      <c r="B49" s="10">
        <v>65</v>
      </c>
      <c r="C49" s="11">
        <v>48.55</v>
      </c>
      <c r="D49" s="12"/>
      <c r="E49" s="11">
        <v>66.845399999999998</v>
      </c>
      <c r="F49" s="13">
        <v>81.5535</v>
      </c>
      <c r="G49" s="13">
        <v>61.626399999999997</v>
      </c>
      <c r="H49" s="11">
        <v>51.61</v>
      </c>
      <c r="I49" s="12">
        <v>10.9</v>
      </c>
      <c r="J49" s="11">
        <v>77.066699999999997</v>
      </c>
      <c r="K49" s="11">
        <v>76.329499999999996</v>
      </c>
      <c r="L49" s="11">
        <v>71.844200000000001</v>
      </c>
      <c r="M49" s="11">
        <v>55.75</v>
      </c>
      <c r="N49" s="12">
        <v>6.8</v>
      </c>
      <c r="O49" s="11">
        <v>69.444000000000003</v>
      </c>
      <c r="P49" s="11">
        <v>69.315100000000001</v>
      </c>
      <c r="Q49" s="11">
        <v>65.046499999999995</v>
      </c>
      <c r="R49" s="17">
        <v>4.8</v>
      </c>
      <c r="S49" s="18" t="s">
        <v>15</v>
      </c>
      <c r="T49" t="s">
        <v>21</v>
      </c>
    </row>
    <row r="50" spans="1:20">
      <c r="A50" s="9">
        <v>42957.833333333299</v>
      </c>
      <c r="B50" s="10">
        <v>60</v>
      </c>
      <c r="C50" s="11">
        <v>47.73</v>
      </c>
      <c r="D50" s="12"/>
      <c r="E50" s="11">
        <v>67.001400000000004</v>
      </c>
      <c r="F50" s="13">
        <v>81.555199999999999</v>
      </c>
      <c r="G50" s="13">
        <v>62.1008</v>
      </c>
      <c r="H50" s="11">
        <v>47.15</v>
      </c>
      <c r="I50" s="12">
        <v>11.4</v>
      </c>
      <c r="J50" s="11">
        <v>78.286199999999994</v>
      </c>
      <c r="K50" s="11">
        <v>77.545599999999993</v>
      </c>
      <c r="L50" s="11">
        <v>73.454499999999996</v>
      </c>
      <c r="M50" s="11">
        <v>53.98</v>
      </c>
      <c r="N50" s="12">
        <v>6.8</v>
      </c>
      <c r="O50" s="11">
        <v>67.171300000000002</v>
      </c>
      <c r="P50" s="11">
        <v>68.018799999999999</v>
      </c>
      <c r="Q50" s="11">
        <v>62.886600000000001</v>
      </c>
      <c r="R50" s="17">
        <v>5</v>
      </c>
      <c r="S50" s="18" t="s">
        <v>15</v>
      </c>
      <c r="T50" t="s">
        <v>21</v>
      </c>
    </row>
    <row r="51" spans="1:20">
      <c r="A51" s="9">
        <v>42957.875</v>
      </c>
      <c r="B51" s="10">
        <v>60</v>
      </c>
      <c r="C51" s="11">
        <v>47.66</v>
      </c>
      <c r="D51" s="12"/>
      <c r="E51" s="11">
        <v>66.235699999999994</v>
      </c>
      <c r="F51" s="13">
        <v>81.595500000000001</v>
      </c>
      <c r="G51" s="13">
        <v>61.267200000000003</v>
      </c>
      <c r="H51" s="11">
        <v>44.33</v>
      </c>
      <c r="I51" s="12">
        <v>10</v>
      </c>
      <c r="J51" s="11">
        <v>72.881600000000006</v>
      </c>
      <c r="K51" s="11">
        <v>74.587699999999998</v>
      </c>
      <c r="L51" s="11">
        <v>67.328800000000001</v>
      </c>
      <c r="M51" s="11">
        <v>51.83</v>
      </c>
      <c r="N51" s="12">
        <v>4.0999999999999996</v>
      </c>
      <c r="O51" s="11">
        <v>57.539400000000001</v>
      </c>
      <c r="P51" s="11">
        <v>62.864100000000001</v>
      </c>
      <c r="Q51" s="11">
        <v>53.017699999999998</v>
      </c>
      <c r="R51" s="17">
        <v>3.9</v>
      </c>
      <c r="S51" s="18" t="s">
        <v>15</v>
      </c>
      <c r="T51" t="s">
        <v>21</v>
      </c>
    </row>
    <row r="52" spans="1:20" ht="15.75" thickBot="1">
      <c r="A52" s="9">
        <v>42957.916666666701</v>
      </c>
      <c r="B52" s="10">
        <v>60</v>
      </c>
      <c r="C52" s="11">
        <v>46.89</v>
      </c>
      <c r="D52" s="12"/>
      <c r="E52" s="11">
        <v>65.841499999999996</v>
      </c>
      <c r="F52" s="13">
        <v>81.696299999999994</v>
      </c>
      <c r="G52" s="13">
        <v>61.163400000000003</v>
      </c>
      <c r="H52" s="11">
        <v>44.28</v>
      </c>
      <c r="I52" s="12">
        <v>7.8</v>
      </c>
      <c r="J52" s="11">
        <v>69.722399999999993</v>
      </c>
      <c r="K52" s="11">
        <v>74.563199999999995</v>
      </c>
      <c r="L52" s="11">
        <v>63.459800000000001</v>
      </c>
      <c r="M52" s="11">
        <v>51.54</v>
      </c>
      <c r="N52" s="12">
        <v>4.0999999999999996</v>
      </c>
      <c r="O52" s="11">
        <v>55.652900000000002</v>
      </c>
      <c r="P52" s="11">
        <v>62.879600000000003</v>
      </c>
      <c r="Q52" s="11">
        <v>51.3001</v>
      </c>
      <c r="R52" s="17">
        <v>2.1</v>
      </c>
      <c r="S52" s="18" t="s">
        <v>15</v>
      </c>
      <c r="T52" t="s">
        <v>21</v>
      </c>
    </row>
    <row r="53" spans="1:20">
      <c r="A53" s="4">
        <v>42957.833333333299</v>
      </c>
      <c r="B53" s="5">
        <v>60</v>
      </c>
      <c r="C53" s="6">
        <v>47.73</v>
      </c>
      <c r="D53" s="7"/>
      <c r="E53" s="6">
        <v>67.001400000000004</v>
      </c>
      <c r="F53" s="8">
        <v>81.555199999999999</v>
      </c>
      <c r="G53" s="8">
        <v>62.1008</v>
      </c>
      <c r="H53" s="6">
        <v>47.15</v>
      </c>
      <c r="I53" s="7">
        <v>11.4</v>
      </c>
      <c r="J53" s="6">
        <v>78.286199999999994</v>
      </c>
      <c r="K53" s="6">
        <v>77.545599999999993</v>
      </c>
      <c r="L53" s="6">
        <v>73.454499999999996</v>
      </c>
      <c r="M53" s="6">
        <v>53.98</v>
      </c>
      <c r="N53" s="7">
        <v>6.8</v>
      </c>
      <c r="O53" s="6">
        <v>67.171300000000002</v>
      </c>
      <c r="P53" s="6">
        <v>68.018799999999999</v>
      </c>
      <c r="Q53" s="6">
        <v>62.886600000000001</v>
      </c>
      <c r="R53" s="15">
        <v>5</v>
      </c>
      <c r="S53" s="16" t="s">
        <v>15</v>
      </c>
      <c r="T53" t="s">
        <v>21</v>
      </c>
    </row>
    <row r="54" spans="1:20">
      <c r="A54" s="9">
        <v>42957.875</v>
      </c>
      <c r="B54" s="10">
        <v>60</v>
      </c>
      <c r="C54" s="11">
        <v>47.66</v>
      </c>
      <c r="D54" s="12"/>
      <c r="E54" s="11">
        <v>66.235699999999994</v>
      </c>
      <c r="F54" s="13">
        <v>81.595500000000001</v>
      </c>
      <c r="G54" s="13">
        <v>61.267200000000003</v>
      </c>
      <c r="H54" s="11">
        <v>44.33</v>
      </c>
      <c r="I54" s="12">
        <v>10</v>
      </c>
      <c r="J54" s="11">
        <v>72.881600000000006</v>
      </c>
      <c r="K54" s="11">
        <v>74.587699999999998</v>
      </c>
      <c r="L54" s="11">
        <v>67.328800000000001</v>
      </c>
      <c r="M54" s="11">
        <v>51.83</v>
      </c>
      <c r="N54" s="12">
        <v>4.0999999999999996</v>
      </c>
      <c r="O54" s="11">
        <v>57.539400000000001</v>
      </c>
      <c r="P54" s="11">
        <v>62.864100000000001</v>
      </c>
      <c r="Q54" s="11">
        <v>53.017699999999998</v>
      </c>
      <c r="R54" s="17">
        <v>3.9</v>
      </c>
      <c r="S54" s="18" t="s">
        <v>15</v>
      </c>
      <c r="T54" t="s">
        <v>21</v>
      </c>
    </row>
    <row r="55" spans="1:20">
      <c r="A55" s="9">
        <v>42957.916666666701</v>
      </c>
      <c r="B55" s="10">
        <v>60</v>
      </c>
      <c r="C55" s="11">
        <v>46.89</v>
      </c>
      <c r="D55" s="12"/>
      <c r="E55" s="11">
        <v>65.841499999999996</v>
      </c>
      <c r="F55" s="13">
        <v>81.696299999999994</v>
      </c>
      <c r="G55" s="13">
        <v>61.163400000000003</v>
      </c>
      <c r="H55" s="11">
        <v>44.28</v>
      </c>
      <c r="I55" s="12">
        <v>7.8</v>
      </c>
      <c r="J55" s="11">
        <v>69.722399999999993</v>
      </c>
      <c r="K55" s="11">
        <v>74.563199999999995</v>
      </c>
      <c r="L55" s="11">
        <v>63.459800000000001</v>
      </c>
      <c r="M55" s="11">
        <v>51.54</v>
      </c>
      <c r="N55" s="12">
        <v>4.0999999999999996</v>
      </c>
      <c r="O55" s="11">
        <v>55.652900000000002</v>
      </c>
      <c r="P55" s="11">
        <v>62.879600000000003</v>
      </c>
      <c r="Q55" s="11">
        <v>51.3001</v>
      </c>
      <c r="R55" s="17">
        <v>2.1</v>
      </c>
      <c r="S55" s="18" t="s">
        <v>15</v>
      </c>
      <c r="T55" t="s">
        <v>21</v>
      </c>
    </row>
    <row r="56" spans="1:20">
      <c r="A56" s="9">
        <v>42957.958333333299</v>
      </c>
      <c r="B56" s="10">
        <v>54</v>
      </c>
      <c r="C56" s="11">
        <v>47.96</v>
      </c>
      <c r="D56" s="12"/>
      <c r="E56" s="11">
        <v>66.241900000000001</v>
      </c>
      <c r="F56" s="13">
        <v>81.710800000000006</v>
      </c>
      <c r="G56" s="13">
        <v>61.286200000000001</v>
      </c>
      <c r="H56" s="11">
        <v>45.89</v>
      </c>
      <c r="I56" s="12">
        <v>9.1999999999999993</v>
      </c>
      <c r="J56" s="11">
        <v>74.900400000000005</v>
      </c>
      <c r="K56" s="11">
        <v>76.141900000000007</v>
      </c>
      <c r="L56" s="11">
        <v>68.918599999999998</v>
      </c>
      <c r="M56" s="11">
        <v>50.98</v>
      </c>
      <c r="N56" s="12">
        <v>3.7</v>
      </c>
      <c r="O56" s="11">
        <v>54.927500000000002</v>
      </c>
      <c r="P56" s="11">
        <v>63.113700000000001</v>
      </c>
      <c r="Q56" s="11">
        <v>50.418999999999997</v>
      </c>
      <c r="R56" s="17">
        <v>4</v>
      </c>
      <c r="S56" s="18" t="s">
        <v>16</v>
      </c>
      <c r="T56" t="s">
        <v>21</v>
      </c>
    </row>
    <row r="57" spans="1:20">
      <c r="A57" s="9">
        <v>42958</v>
      </c>
      <c r="B57" s="10">
        <v>54</v>
      </c>
      <c r="C57" s="11">
        <v>47.93</v>
      </c>
      <c r="D57" s="12"/>
      <c r="E57" s="11">
        <v>65.923299999999998</v>
      </c>
      <c r="F57" s="13">
        <v>81.64</v>
      </c>
      <c r="G57" s="13">
        <v>61.147199999999998</v>
      </c>
      <c r="H57" s="11">
        <v>45.08</v>
      </c>
      <c r="I57" s="12">
        <v>8.6999999999999993</v>
      </c>
      <c r="J57" s="11">
        <v>73.524900000000002</v>
      </c>
      <c r="K57" s="11">
        <v>75.407300000000006</v>
      </c>
      <c r="L57" s="11">
        <v>67.353700000000003</v>
      </c>
      <c r="M57" s="11">
        <v>45.46</v>
      </c>
      <c r="N57" s="12">
        <v>2.5</v>
      </c>
      <c r="O57" s="11">
        <v>49.399500000000003</v>
      </c>
      <c r="P57" s="11">
        <v>63.54</v>
      </c>
      <c r="Q57" s="11">
        <v>45.660800000000002</v>
      </c>
      <c r="R57" s="17">
        <v>2.8</v>
      </c>
      <c r="S57" s="18" t="s">
        <v>15</v>
      </c>
      <c r="T57" t="s">
        <v>21</v>
      </c>
    </row>
    <row r="58" spans="1:20">
      <c r="A58" s="9">
        <v>42958.041666666701</v>
      </c>
      <c r="B58" s="10">
        <v>54</v>
      </c>
      <c r="C58" s="11">
        <v>47.23</v>
      </c>
      <c r="D58" s="12"/>
      <c r="E58" s="11">
        <v>65.479900000000001</v>
      </c>
      <c r="F58" s="13">
        <v>81.1982</v>
      </c>
      <c r="G58" s="13">
        <v>60.730499999999999</v>
      </c>
      <c r="H58" s="11">
        <v>44.89</v>
      </c>
      <c r="I58" s="12">
        <v>9.3000000000000007</v>
      </c>
      <c r="J58" s="11">
        <v>73.685699999999997</v>
      </c>
      <c r="K58" s="11">
        <v>75.351699999999994</v>
      </c>
      <c r="L58" s="11">
        <v>67.644300000000001</v>
      </c>
      <c r="M58" s="11">
        <v>50.93</v>
      </c>
      <c r="N58" s="12">
        <v>2.8</v>
      </c>
      <c r="O58" s="11">
        <v>47.5991</v>
      </c>
      <c r="P58" s="11">
        <v>61.076099999999997</v>
      </c>
      <c r="Q58" s="11">
        <v>44.073300000000003</v>
      </c>
      <c r="R58" s="17">
        <v>3.1</v>
      </c>
      <c r="S58" s="18" t="s">
        <v>18</v>
      </c>
      <c r="T58" t="s">
        <v>21</v>
      </c>
    </row>
    <row r="59" spans="1:20">
      <c r="A59" s="9">
        <v>42958.083333333299</v>
      </c>
      <c r="B59" s="10">
        <v>54</v>
      </c>
      <c r="C59" s="11">
        <v>48.07</v>
      </c>
      <c r="D59" s="12"/>
      <c r="E59" s="11">
        <v>66.138800000000003</v>
      </c>
      <c r="F59" s="13">
        <v>81.912599999999998</v>
      </c>
      <c r="G59" s="13">
        <v>61.39</v>
      </c>
      <c r="H59" s="11">
        <v>44.23</v>
      </c>
      <c r="I59" s="12">
        <v>8.9</v>
      </c>
      <c r="J59" s="11">
        <v>71.808199999999999</v>
      </c>
      <c r="K59" s="11">
        <v>75.034400000000005</v>
      </c>
      <c r="L59" s="11">
        <v>65.632999999999996</v>
      </c>
      <c r="M59" s="11">
        <v>48.72</v>
      </c>
      <c r="N59" s="12">
        <v>2.1</v>
      </c>
      <c r="O59" s="11">
        <v>47.272799999999997</v>
      </c>
      <c r="P59" s="11">
        <v>62.616199999999999</v>
      </c>
      <c r="Q59" s="11">
        <v>45.822400000000002</v>
      </c>
      <c r="R59" s="17">
        <v>3.1</v>
      </c>
      <c r="S59" s="18" t="s">
        <v>18</v>
      </c>
      <c r="T59" t="s">
        <v>21</v>
      </c>
    </row>
    <row r="60" spans="1:20">
      <c r="A60" s="9">
        <v>42958.125</v>
      </c>
      <c r="B60" s="10">
        <v>54</v>
      </c>
      <c r="C60" s="11">
        <v>46.65</v>
      </c>
      <c r="D60" s="12"/>
      <c r="E60" s="11">
        <v>66.688900000000004</v>
      </c>
      <c r="F60" s="13">
        <v>82.9679</v>
      </c>
      <c r="G60" s="13">
        <v>62.129899999999999</v>
      </c>
      <c r="H60" s="11">
        <v>45.17</v>
      </c>
      <c r="I60" s="12">
        <v>6.3</v>
      </c>
      <c r="J60" s="11">
        <v>62.690399999999997</v>
      </c>
      <c r="K60" s="11">
        <v>74.908100000000005</v>
      </c>
      <c r="L60" s="11">
        <v>57.607100000000003</v>
      </c>
      <c r="M60" s="11">
        <v>47.43</v>
      </c>
      <c r="N60" s="12">
        <v>2.2000000000000002</v>
      </c>
      <c r="O60" s="11">
        <v>50.317300000000003</v>
      </c>
      <c r="P60" s="11">
        <v>65.551100000000005</v>
      </c>
      <c r="Q60" s="11">
        <v>49.8506</v>
      </c>
      <c r="R60" s="17">
        <v>1.9</v>
      </c>
      <c r="S60" s="18" t="s">
        <v>18</v>
      </c>
      <c r="T60" t="s">
        <v>21</v>
      </c>
    </row>
    <row r="61" spans="1:20">
      <c r="A61" s="9">
        <v>42958.166666666701</v>
      </c>
      <c r="B61" s="10">
        <v>54</v>
      </c>
      <c r="C61" s="11">
        <v>46.63</v>
      </c>
      <c r="D61" s="12"/>
      <c r="E61" s="11">
        <v>66.508600000000001</v>
      </c>
      <c r="F61" s="13">
        <v>82.754999999999995</v>
      </c>
      <c r="G61" s="13">
        <v>62.0184</v>
      </c>
      <c r="H61" s="11">
        <v>44.54</v>
      </c>
      <c r="I61" s="12">
        <v>6.9</v>
      </c>
      <c r="J61" s="11">
        <v>64.097300000000004</v>
      </c>
      <c r="K61" s="11">
        <v>75.447000000000003</v>
      </c>
      <c r="L61" s="11">
        <v>58.136099999999999</v>
      </c>
      <c r="M61" s="11">
        <v>40.49</v>
      </c>
      <c r="N61" s="12">
        <v>1.2</v>
      </c>
      <c r="O61" s="11">
        <v>48.731999999999999</v>
      </c>
      <c r="P61" s="11">
        <v>65.0261</v>
      </c>
      <c r="Q61" s="11">
        <v>45.305</v>
      </c>
      <c r="R61" s="17">
        <v>1.6</v>
      </c>
      <c r="S61" s="18" t="s">
        <v>18</v>
      </c>
      <c r="T61" t="s">
        <v>21</v>
      </c>
    </row>
    <row r="62" spans="1:20">
      <c r="A62" s="9">
        <v>42958.208333333299</v>
      </c>
      <c r="B62" s="10">
        <v>54</v>
      </c>
      <c r="C62" s="11">
        <v>46.18</v>
      </c>
      <c r="D62" s="12"/>
      <c r="E62" s="11">
        <v>66.378900000000002</v>
      </c>
      <c r="F62" s="13">
        <v>82.527199999999993</v>
      </c>
      <c r="G62" s="13">
        <v>61.695799999999998</v>
      </c>
      <c r="H62" s="11">
        <v>44.49</v>
      </c>
      <c r="I62" s="12">
        <v>4.5999999999999996</v>
      </c>
      <c r="J62" s="11">
        <v>60.504600000000003</v>
      </c>
      <c r="K62" s="11">
        <v>75.573800000000006</v>
      </c>
      <c r="L62" s="11">
        <v>55.213799999999999</v>
      </c>
      <c r="M62" s="11">
        <v>42.35</v>
      </c>
      <c r="N62" s="12">
        <v>1</v>
      </c>
      <c r="O62" s="11">
        <v>48.973399999999998</v>
      </c>
      <c r="P62" s="11">
        <v>65.182400000000001</v>
      </c>
      <c r="Q62" s="11">
        <v>45.416800000000002</v>
      </c>
      <c r="R62" s="17">
        <v>1.1000000000000001</v>
      </c>
      <c r="S62" s="18" t="s">
        <v>18</v>
      </c>
      <c r="T62" t="s">
        <v>21</v>
      </c>
    </row>
    <row r="63" spans="1:20">
      <c r="A63" s="9">
        <v>42958.25</v>
      </c>
      <c r="B63" s="10">
        <v>54</v>
      </c>
      <c r="C63" s="11">
        <v>47.25</v>
      </c>
      <c r="D63" s="12"/>
      <c r="E63" s="11">
        <v>66.222200000000001</v>
      </c>
      <c r="F63" s="13">
        <v>82.377399999999994</v>
      </c>
      <c r="G63" s="13">
        <v>61.634300000000003</v>
      </c>
      <c r="H63" s="11">
        <v>45.91</v>
      </c>
      <c r="I63" s="12">
        <v>5.7</v>
      </c>
      <c r="J63" s="11">
        <v>62.1755</v>
      </c>
      <c r="K63" s="11">
        <v>76.433999999999997</v>
      </c>
      <c r="L63" s="11">
        <v>56.930300000000003</v>
      </c>
      <c r="M63" s="11">
        <v>56.76</v>
      </c>
      <c r="N63" s="12">
        <v>1.2</v>
      </c>
      <c r="O63" s="11">
        <v>48.682099999999998</v>
      </c>
      <c r="P63" s="11">
        <v>64.269099999999995</v>
      </c>
      <c r="Q63" s="11">
        <v>45.773699999999998</v>
      </c>
      <c r="R63" s="17">
        <v>1.7</v>
      </c>
      <c r="S63" s="18" t="s">
        <v>18</v>
      </c>
      <c r="T63" t="s">
        <v>21</v>
      </c>
    </row>
    <row r="64" spans="1:20" ht="15.75" thickBot="1">
      <c r="A64" s="9">
        <v>42958.291666666701</v>
      </c>
      <c r="B64" s="10">
        <v>54</v>
      </c>
      <c r="C64" s="11">
        <v>48.33</v>
      </c>
      <c r="D64" s="12"/>
      <c r="E64" s="11">
        <v>66.230800000000002</v>
      </c>
      <c r="F64" s="13">
        <v>82.362899999999996</v>
      </c>
      <c r="G64" s="13">
        <v>61.627000000000002</v>
      </c>
      <c r="H64" s="11">
        <v>48.38</v>
      </c>
      <c r="I64" s="12">
        <v>5.4</v>
      </c>
      <c r="J64" s="11">
        <v>60.913600000000002</v>
      </c>
      <c r="K64" s="11">
        <v>75.819100000000006</v>
      </c>
      <c r="L64" s="11">
        <v>55.791600000000003</v>
      </c>
      <c r="M64" s="11">
        <v>61.49</v>
      </c>
      <c r="N64" s="12">
        <v>2.5</v>
      </c>
      <c r="O64" s="11">
        <v>51.880200000000002</v>
      </c>
      <c r="P64" s="11">
        <v>65.655000000000001</v>
      </c>
      <c r="Q64" s="11">
        <v>49.328499999999998</v>
      </c>
      <c r="R64" s="17">
        <v>1.7</v>
      </c>
      <c r="S64" s="18" t="s">
        <v>18</v>
      </c>
      <c r="T64" t="s">
        <v>21</v>
      </c>
    </row>
    <row r="65" spans="1:20">
      <c r="A65" s="4">
        <v>42958.916666666701</v>
      </c>
      <c r="B65" s="5">
        <v>60</v>
      </c>
      <c r="C65" s="6">
        <v>43.56</v>
      </c>
      <c r="D65" s="7"/>
      <c r="E65" s="6">
        <v>63.163200000000003</v>
      </c>
      <c r="F65" s="8">
        <v>79.634600000000006</v>
      </c>
      <c r="G65" s="8">
        <v>59.007800000000003</v>
      </c>
      <c r="H65" s="6">
        <v>44.85</v>
      </c>
      <c r="I65" s="7">
        <v>8.4</v>
      </c>
      <c r="J65" s="6">
        <v>72.549700000000001</v>
      </c>
      <c r="K65" s="6">
        <v>73.318100000000001</v>
      </c>
      <c r="L65" s="6">
        <v>67.884799999999998</v>
      </c>
      <c r="M65" s="6">
        <v>55.75</v>
      </c>
      <c r="N65" s="7">
        <v>7.2</v>
      </c>
      <c r="O65" s="6">
        <v>66.562899999999999</v>
      </c>
      <c r="P65" s="6">
        <v>66.893000000000001</v>
      </c>
      <c r="Q65" s="6">
        <v>61.351799999999997</v>
      </c>
      <c r="R65" s="15">
        <v>4.0999999999999996</v>
      </c>
      <c r="S65" s="16" t="s">
        <v>14</v>
      </c>
      <c r="T65" t="s">
        <v>22</v>
      </c>
    </row>
    <row r="66" spans="1:20">
      <c r="A66" s="9">
        <v>42958.958333333299</v>
      </c>
      <c r="B66" s="10">
        <v>54</v>
      </c>
      <c r="C66" s="11">
        <v>40.909999999999997</v>
      </c>
      <c r="D66" s="12"/>
      <c r="E66" s="11">
        <v>57.241599999999998</v>
      </c>
      <c r="F66" s="13">
        <v>70.556100000000001</v>
      </c>
      <c r="G66" s="13">
        <v>53.764499999999998</v>
      </c>
      <c r="H66" s="11">
        <v>43.35</v>
      </c>
      <c r="I66" s="12">
        <v>9.5</v>
      </c>
      <c r="J66" s="11">
        <v>72.194599999999994</v>
      </c>
      <c r="K66" s="11">
        <v>70.804900000000004</v>
      </c>
      <c r="L66" s="11">
        <v>67.111800000000002</v>
      </c>
      <c r="M66" s="11">
        <v>53.79</v>
      </c>
      <c r="N66" s="12">
        <v>6.3</v>
      </c>
      <c r="O66" s="11">
        <v>60.332599999999999</v>
      </c>
      <c r="P66" s="11">
        <v>61.419400000000003</v>
      </c>
      <c r="Q66" s="11">
        <v>56.105499999999999</v>
      </c>
      <c r="R66" s="17">
        <v>3.3</v>
      </c>
      <c r="S66" s="18" t="s">
        <v>10</v>
      </c>
      <c r="T66" t="s">
        <v>22</v>
      </c>
    </row>
    <row r="67" spans="1:20">
      <c r="A67" s="9">
        <v>42959</v>
      </c>
      <c r="B67" s="10">
        <v>54</v>
      </c>
      <c r="C67" s="11">
        <v>38.450000000000003</v>
      </c>
      <c r="D67" s="12"/>
      <c r="E67" s="11">
        <v>53.468200000000003</v>
      </c>
      <c r="F67" s="13">
        <v>50.749400000000001</v>
      </c>
      <c r="G67" s="13">
        <v>51.915300000000002</v>
      </c>
      <c r="H67" s="11">
        <v>38.74</v>
      </c>
      <c r="I67" s="12">
        <v>7.7</v>
      </c>
      <c r="J67" s="11">
        <v>66.663799999999995</v>
      </c>
      <c r="K67" s="11">
        <v>64.142700000000005</v>
      </c>
      <c r="L67" s="11">
        <v>61.755200000000002</v>
      </c>
      <c r="M67" s="11">
        <v>50.35</v>
      </c>
      <c r="N67" s="12">
        <v>4</v>
      </c>
      <c r="O67" s="11">
        <v>49.198399999999999</v>
      </c>
      <c r="P67" s="11">
        <v>46.780299999999997</v>
      </c>
      <c r="Q67" s="11">
        <v>44.766500000000001</v>
      </c>
      <c r="R67" s="17">
        <v>2.2999999999999998</v>
      </c>
      <c r="S67" s="18" t="s">
        <v>14</v>
      </c>
      <c r="T67" t="s">
        <v>22</v>
      </c>
    </row>
    <row r="68" spans="1:20">
      <c r="A68" s="9">
        <v>42959.041666666701</v>
      </c>
      <c r="B68" s="10">
        <v>54</v>
      </c>
      <c r="C68" s="11">
        <v>36.880000000000003</v>
      </c>
      <c r="D68" s="12"/>
      <c r="E68" s="11">
        <v>52.786499999999997</v>
      </c>
      <c r="F68" s="13">
        <v>50.600900000000003</v>
      </c>
      <c r="G68" s="13">
        <v>52.206200000000003</v>
      </c>
      <c r="H68" s="11">
        <v>35.89</v>
      </c>
      <c r="I68" s="12">
        <v>7.9</v>
      </c>
      <c r="J68" s="11">
        <v>63.874899999999997</v>
      </c>
      <c r="K68" s="11">
        <v>60.943199999999997</v>
      </c>
      <c r="L68" s="11">
        <v>58.996499999999997</v>
      </c>
      <c r="M68" s="11">
        <v>52.21</v>
      </c>
      <c r="N68" s="12">
        <v>3.6</v>
      </c>
      <c r="O68" s="11">
        <v>51.733600000000003</v>
      </c>
      <c r="P68" s="11">
        <v>49.301400000000001</v>
      </c>
      <c r="Q68" s="11">
        <v>47.517699999999998</v>
      </c>
      <c r="R68" s="17">
        <v>1.9</v>
      </c>
      <c r="S68" s="18" t="s">
        <v>10</v>
      </c>
      <c r="T68" t="s">
        <v>22</v>
      </c>
    </row>
    <row r="69" spans="1:20">
      <c r="A69" s="9">
        <v>42959.083333333299</v>
      </c>
      <c r="B69" s="10">
        <v>54</v>
      </c>
      <c r="C69" s="11">
        <v>38.22</v>
      </c>
      <c r="D69" s="12"/>
      <c r="E69" s="11">
        <v>53.256300000000003</v>
      </c>
      <c r="F69" s="13">
        <v>50.770899999999997</v>
      </c>
      <c r="G69" s="13">
        <v>52.075099999999999</v>
      </c>
      <c r="H69" s="11">
        <v>39.74</v>
      </c>
      <c r="I69" s="12">
        <v>7.9</v>
      </c>
      <c r="J69" s="11">
        <v>68.658500000000004</v>
      </c>
      <c r="K69" s="11">
        <v>65.919600000000003</v>
      </c>
      <c r="L69" s="11">
        <v>63.546900000000001</v>
      </c>
      <c r="M69" s="11">
        <v>51.76</v>
      </c>
      <c r="N69" s="12">
        <v>11.6</v>
      </c>
      <c r="O69" s="11">
        <v>55.864699999999999</v>
      </c>
      <c r="P69" s="11">
        <v>53.292299999999997</v>
      </c>
      <c r="Q69" s="11">
        <v>50.398299999999999</v>
      </c>
      <c r="R69" s="17">
        <v>2.7</v>
      </c>
      <c r="S69" s="18" t="s">
        <v>10</v>
      </c>
      <c r="T69" t="s">
        <v>22</v>
      </c>
    </row>
    <row r="70" spans="1:20">
      <c r="A70" s="9">
        <v>42959.125</v>
      </c>
      <c r="B70" s="10">
        <v>54</v>
      </c>
      <c r="C70" s="11">
        <v>40.049999999999997</v>
      </c>
      <c r="D70" s="12"/>
      <c r="E70" s="11">
        <v>53.863399999999999</v>
      </c>
      <c r="F70" s="13">
        <v>51.034500000000001</v>
      </c>
      <c r="G70" s="13">
        <v>51.861400000000003</v>
      </c>
      <c r="H70" s="11">
        <v>38.97</v>
      </c>
      <c r="I70" s="12">
        <v>7.9</v>
      </c>
      <c r="J70" s="11">
        <v>66.874300000000005</v>
      </c>
      <c r="K70" s="11">
        <v>64.019099999999995</v>
      </c>
      <c r="L70" s="11">
        <v>61.677399999999999</v>
      </c>
      <c r="M70" s="11">
        <v>51.5</v>
      </c>
      <c r="N70" s="12">
        <v>5.4</v>
      </c>
      <c r="O70" s="11">
        <v>54.160299999999999</v>
      </c>
      <c r="P70" s="11">
        <v>51.523099999999999</v>
      </c>
      <c r="Q70" s="11">
        <v>49.201900000000002</v>
      </c>
      <c r="R70" s="17">
        <v>2.2000000000000002</v>
      </c>
      <c r="S70" s="18" t="s">
        <v>18</v>
      </c>
      <c r="T70" t="s">
        <v>22</v>
      </c>
    </row>
    <row r="71" spans="1:20">
      <c r="A71" s="9">
        <v>42959.166666666701</v>
      </c>
      <c r="B71" s="10">
        <v>54</v>
      </c>
      <c r="C71" s="11">
        <v>40.67</v>
      </c>
      <c r="D71" s="12"/>
      <c r="E71" s="11">
        <v>52.795000000000002</v>
      </c>
      <c r="F71" s="13">
        <v>50.397500000000001</v>
      </c>
      <c r="G71" s="13">
        <v>52.407200000000003</v>
      </c>
      <c r="H71" s="11">
        <v>39.03</v>
      </c>
      <c r="I71" s="12">
        <v>7.5</v>
      </c>
      <c r="J71" s="11">
        <v>66.638900000000007</v>
      </c>
      <c r="K71" s="11">
        <v>63.700099999999999</v>
      </c>
      <c r="L71" s="11">
        <v>61.100999999999999</v>
      </c>
      <c r="M71" s="11">
        <v>40.229999999999997</v>
      </c>
      <c r="N71" s="12">
        <v>4.5</v>
      </c>
      <c r="O71" s="11">
        <v>53.950099999999999</v>
      </c>
      <c r="P71" s="11">
        <v>51.5518</v>
      </c>
      <c r="Q71" s="11">
        <v>49.069200000000002</v>
      </c>
      <c r="R71" s="17">
        <v>2.5</v>
      </c>
      <c r="S71" s="18" t="s">
        <v>18</v>
      </c>
      <c r="T71" t="s">
        <v>22</v>
      </c>
    </row>
    <row r="72" spans="1:20">
      <c r="A72" s="9">
        <v>42959.208333333299</v>
      </c>
      <c r="B72" s="10">
        <v>54</v>
      </c>
      <c r="C72" s="11">
        <v>38.950000000000003</v>
      </c>
      <c r="D72" s="12"/>
      <c r="E72" s="11">
        <v>53.198399999999999</v>
      </c>
      <c r="F72" s="13">
        <v>50.645600000000002</v>
      </c>
      <c r="G72" s="13">
        <v>51.899500000000003</v>
      </c>
      <c r="H72" s="11">
        <v>41.7</v>
      </c>
      <c r="I72" s="12">
        <v>9.4</v>
      </c>
      <c r="J72" s="11">
        <v>70.496899999999997</v>
      </c>
      <c r="K72" s="11">
        <v>67.6999</v>
      </c>
      <c r="L72" s="11">
        <v>65.017700000000005</v>
      </c>
      <c r="M72" s="11">
        <v>46</v>
      </c>
      <c r="N72" s="12">
        <v>4.8</v>
      </c>
      <c r="O72" s="11">
        <v>57.184600000000003</v>
      </c>
      <c r="P72" s="11">
        <v>54.598999999999997</v>
      </c>
      <c r="Q72" s="11">
        <v>52.076799999999999</v>
      </c>
      <c r="R72" s="17">
        <v>3</v>
      </c>
      <c r="S72" s="18" t="s">
        <v>18</v>
      </c>
      <c r="T72" t="s">
        <v>22</v>
      </c>
    </row>
    <row r="73" spans="1:20">
      <c r="A73" s="9">
        <v>42959.25</v>
      </c>
      <c r="B73" s="10">
        <v>54</v>
      </c>
      <c r="C73" s="11">
        <v>43.18</v>
      </c>
      <c r="D73" s="12"/>
      <c r="E73" s="11">
        <v>54.681600000000003</v>
      </c>
      <c r="F73" s="13">
        <v>52.762099999999997</v>
      </c>
      <c r="G73" s="13">
        <v>53.652500000000003</v>
      </c>
      <c r="H73" s="11">
        <v>44.96</v>
      </c>
      <c r="I73" s="12">
        <v>10.5</v>
      </c>
      <c r="J73" s="11">
        <v>75.364800000000002</v>
      </c>
      <c r="K73" s="11">
        <v>72.978999999999999</v>
      </c>
      <c r="L73" s="11">
        <v>69.885999999999996</v>
      </c>
      <c r="M73" s="11">
        <v>52.78</v>
      </c>
      <c r="N73" s="12">
        <v>7.2</v>
      </c>
      <c r="O73" s="11">
        <v>63.765700000000002</v>
      </c>
      <c r="P73" s="11">
        <v>61.532600000000002</v>
      </c>
      <c r="Q73" s="11">
        <v>59.092100000000002</v>
      </c>
      <c r="R73" s="17">
        <v>3.9</v>
      </c>
      <c r="S73" s="18" t="s">
        <v>18</v>
      </c>
      <c r="T73" t="s">
        <v>22</v>
      </c>
    </row>
    <row r="74" spans="1:20" ht="15.75" thickBot="1">
      <c r="A74" s="9">
        <v>42959.291666666701</v>
      </c>
      <c r="B74" s="10">
        <v>54</v>
      </c>
      <c r="C74" s="11">
        <v>44.93</v>
      </c>
      <c r="D74" s="12"/>
      <c r="E74" s="11">
        <v>55.704099999999997</v>
      </c>
      <c r="F74" s="11">
        <v>53.558500000000002</v>
      </c>
      <c r="G74" s="13">
        <v>54.098599999999998</v>
      </c>
      <c r="H74" s="11">
        <v>47.03</v>
      </c>
      <c r="I74" s="12">
        <v>10.3</v>
      </c>
      <c r="J74" s="11">
        <v>75.612099999999998</v>
      </c>
      <c r="K74" s="11">
        <v>73.126999999999995</v>
      </c>
      <c r="L74" s="11">
        <v>70.200500000000005</v>
      </c>
      <c r="M74" s="11">
        <v>55.02</v>
      </c>
      <c r="N74" s="12">
        <v>5.7</v>
      </c>
      <c r="O74" s="11">
        <v>61.003700000000002</v>
      </c>
      <c r="P74" s="11">
        <v>58.753700000000002</v>
      </c>
      <c r="Q74" s="11">
        <v>56.479500000000002</v>
      </c>
      <c r="R74" s="17">
        <v>3.8</v>
      </c>
      <c r="S74" s="18" t="s">
        <v>18</v>
      </c>
      <c r="T74" t="s">
        <v>22</v>
      </c>
    </row>
    <row r="75" spans="1:20">
      <c r="A75" s="4">
        <v>42958.958333333299</v>
      </c>
      <c r="B75" s="5">
        <v>54</v>
      </c>
      <c r="C75" s="6">
        <v>40.909999999999997</v>
      </c>
      <c r="D75" s="7"/>
      <c r="E75" s="6">
        <v>57.241599999999998</v>
      </c>
      <c r="F75" s="8">
        <v>70.556100000000001</v>
      </c>
      <c r="G75" s="8">
        <v>53.764499999999998</v>
      </c>
      <c r="H75" s="6">
        <v>43.35</v>
      </c>
      <c r="I75" s="7">
        <v>9.5</v>
      </c>
      <c r="J75" s="6">
        <v>72.194599999999994</v>
      </c>
      <c r="K75" s="6">
        <v>70.804900000000004</v>
      </c>
      <c r="L75" s="6">
        <v>67.111800000000002</v>
      </c>
      <c r="M75" s="6">
        <v>53.79</v>
      </c>
      <c r="N75" s="7">
        <v>6.3</v>
      </c>
      <c r="O75" s="6">
        <v>60.332599999999999</v>
      </c>
      <c r="P75" s="6">
        <v>61.419400000000003</v>
      </c>
      <c r="Q75" s="6">
        <v>56.105499999999999</v>
      </c>
      <c r="R75" s="15">
        <v>3.3</v>
      </c>
      <c r="S75" s="16" t="s">
        <v>10</v>
      </c>
      <c r="T75" t="s">
        <v>22</v>
      </c>
    </row>
    <row r="76" spans="1:20">
      <c r="A76" s="9">
        <v>42959</v>
      </c>
      <c r="B76" s="10">
        <v>54</v>
      </c>
      <c r="C76" s="11">
        <v>38.450000000000003</v>
      </c>
      <c r="D76" s="12"/>
      <c r="E76" s="11">
        <v>53.468200000000003</v>
      </c>
      <c r="F76" s="13">
        <v>50.749400000000001</v>
      </c>
      <c r="G76" s="13">
        <v>51.915300000000002</v>
      </c>
      <c r="H76" s="11">
        <v>38.74</v>
      </c>
      <c r="I76" s="12">
        <v>7.7</v>
      </c>
      <c r="J76" s="11">
        <v>66.663799999999995</v>
      </c>
      <c r="K76" s="11">
        <v>64.142700000000005</v>
      </c>
      <c r="L76" s="11">
        <v>61.755200000000002</v>
      </c>
      <c r="M76" s="11">
        <v>50.35</v>
      </c>
      <c r="N76" s="12">
        <v>4</v>
      </c>
      <c r="O76" s="11">
        <v>49.198399999999999</v>
      </c>
      <c r="P76" s="11">
        <v>46.780299999999997</v>
      </c>
      <c r="Q76" s="11">
        <v>44.766500000000001</v>
      </c>
      <c r="R76" s="17">
        <v>2.2999999999999998</v>
      </c>
      <c r="S76" s="18" t="s">
        <v>14</v>
      </c>
      <c r="T76" t="s">
        <v>22</v>
      </c>
    </row>
    <row r="77" spans="1:20">
      <c r="A77" s="9">
        <v>42959.041666666701</v>
      </c>
      <c r="B77" s="10">
        <v>54</v>
      </c>
      <c r="C77" s="11">
        <v>36.880000000000003</v>
      </c>
      <c r="D77" s="12"/>
      <c r="E77" s="11">
        <v>52.786499999999997</v>
      </c>
      <c r="F77" s="13">
        <v>50.600900000000003</v>
      </c>
      <c r="G77" s="13">
        <v>52.206200000000003</v>
      </c>
      <c r="H77" s="11">
        <v>35.89</v>
      </c>
      <c r="I77" s="12">
        <v>7.9</v>
      </c>
      <c r="J77" s="11">
        <v>63.874899999999997</v>
      </c>
      <c r="K77" s="11">
        <v>60.943199999999997</v>
      </c>
      <c r="L77" s="11">
        <v>58.996499999999997</v>
      </c>
      <c r="M77" s="11">
        <v>52.21</v>
      </c>
      <c r="N77" s="12">
        <v>3.6</v>
      </c>
      <c r="O77" s="11">
        <v>51.733600000000003</v>
      </c>
      <c r="P77" s="11">
        <v>49.301400000000001</v>
      </c>
      <c r="Q77" s="11">
        <v>47.517699999999998</v>
      </c>
      <c r="R77" s="17">
        <v>1.9</v>
      </c>
      <c r="S77" s="18" t="s">
        <v>10</v>
      </c>
      <c r="T77" t="s">
        <v>22</v>
      </c>
    </row>
    <row r="78" spans="1:20">
      <c r="A78" s="9">
        <v>42959.083333333299</v>
      </c>
      <c r="B78" s="10">
        <v>54</v>
      </c>
      <c r="C78" s="11">
        <v>38.22</v>
      </c>
      <c r="D78" s="12"/>
      <c r="E78" s="11">
        <v>53.256300000000003</v>
      </c>
      <c r="F78" s="13">
        <v>50.770899999999997</v>
      </c>
      <c r="G78" s="13">
        <v>52.075099999999999</v>
      </c>
      <c r="H78" s="11">
        <v>39.74</v>
      </c>
      <c r="I78" s="12">
        <v>7.9</v>
      </c>
      <c r="J78" s="11">
        <v>68.658500000000004</v>
      </c>
      <c r="K78" s="11">
        <v>65.919600000000003</v>
      </c>
      <c r="L78" s="11">
        <v>63.546900000000001</v>
      </c>
      <c r="M78" s="11">
        <v>51.76</v>
      </c>
      <c r="N78" s="12">
        <v>11.6</v>
      </c>
      <c r="O78" s="11">
        <v>55.864699999999999</v>
      </c>
      <c r="P78" s="11">
        <v>53.292299999999997</v>
      </c>
      <c r="Q78" s="11">
        <v>50.398299999999999</v>
      </c>
      <c r="R78" s="17">
        <v>2.7</v>
      </c>
      <c r="S78" s="18" t="s">
        <v>10</v>
      </c>
      <c r="T78" t="s">
        <v>22</v>
      </c>
    </row>
    <row r="79" spans="1:20">
      <c r="A79" s="9">
        <v>42959.125</v>
      </c>
      <c r="B79" s="10">
        <v>54</v>
      </c>
      <c r="C79" s="11">
        <v>40.049999999999997</v>
      </c>
      <c r="D79" s="12"/>
      <c r="E79" s="11">
        <v>53.863399999999999</v>
      </c>
      <c r="F79" s="13">
        <v>51.034500000000001</v>
      </c>
      <c r="G79" s="13">
        <v>51.861400000000003</v>
      </c>
      <c r="H79" s="11">
        <v>38.97</v>
      </c>
      <c r="I79" s="12">
        <v>7.9</v>
      </c>
      <c r="J79" s="11">
        <v>66.874300000000005</v>
      </c>
      <c r="K79" s="11">
        <v>64.019099999999995</v>
      </c>
      <c r="L79" s="11">
        <v>61.677399999999999</v>
      </c>
      <c r="M79" s="11">
        <v>51.5</v>
      </c>
      <c r="N79" s="12">
        <v>5.4</v>
      </c>
      <c r="O79" s="11">
        <v>54.160299999999999</v>
      </c>
      <c r="P79" s="11">
        <v>51.523099999999999</v>
      </c>
      <c r="Q79" s="11">
        <v>49.201900000000002</v>
      </c>
      <c r="R79" s="17">
        <v>2.2000000000000002</v>
      </c>
      <c r="S79" s="18" t="s">
        <v>18</v>
      </c>
      <c r="T79" t="s">
        <v>22</v>
      </c>
    </row>
    <row r="80" spans="1:20">
      <c r="A80" s="9">
        <v>42959.166666666701</v>
      </c>
      <c r="B80" s="10">
        <v>54</v>
      </c>
      <c r="C80" s="11">
        <v>40.67</v>
      </c>
      <c r="D80" s="12"/>
      <c r="E80" s="11">
        <v>52.795000000000002</v>
      </c>
      <c r="F80" s="13">
        <v>50.397500000000001</v>
      </c>
      <c r="G80" s="13">
        <v>52.407200000000003</v>
      </c>
      <c r="H80" s="11">
        <v>39.03</v>
      </c>
      <c r="I80" s="12">
        <v>7.5</v>
      </c>
      <c r="J80" s="11">
        <v>66.638900000000007</v>
      </c>
      <c r="K80" s="11">
        <v>63.700099999999999</v>
      </c>
      <c r="L80" s="11">
        <v>61.100999999999999</v>
      </c>
      <c r="M80" s="11">
        <v>40.229999999999997</v>
      </c>
      <c r="N80" s="12">
        <v>4.5</v>
      </c>
      <c r="O80" s="11">
        <v>53.950099999999999</v>
      </c>
      <c r="P80" s="11">
        <v>51.5518</v>
      </c>
      <c r="Q80" s="11">
        <v>49.069200000000002</v>
      </c>
      <c r="R80" s="17">
        <v>2.5</v>
      </c>
      <c r="S80" s="18" t="s">
        <v>18</v>
      </c>
      <c r="T80" t="s">
        <v>22</v>
      </c>
    </row>
    <row r="81" spans="1:20">
      <c r="A81" s="9">
        <v>42959.208333333299</v>
      </c>
      <c r="B81" s="10">
        <v>54</v>
      </c>
      <c r="C81" s="11">
        <v>38.950000000000003</v>
      </c>
      <c r="D81" s="12"/>
      <c r="E81" s="11">
        <v>53.198399999999999</v>
      </c>
      <c r="F81" s="13">
        <v>50.645600000000002</v>
      </c>
      <c r="G81" s="13">
        <v>51.899500000000003</v>
      </c>
      <c r="H81" s="11">
        <v>41.7</v>
      </c>
      <c r="I81" s="12">
        <v>9.4</v>
      </c>
      <c r="J81" s="11">
        <v>70.496899999999997</v>
      </c>
      <c r="K81" s="11">
        <v>67.6999</v>
      </c>
      <c r="L81" s="11">
        <v>65.017700000000005</v>
      </c>
      <c r="M81" s="11">
        <v>46</v>
      </c>
      <c r="N81" s="12">
        <v>4.8</v>
      </c>
      <c r="O81" s="11">
        <v>57.184600000000003</v>
      </c>
      <c r="P81" s="11">
        <v>54.598999999999997</v>
      </c>
      <c r="Q81" s="11">
        <v>52.076799999999999</v>
      </c>
      <c r="R81" s="17">
        <v>3</v>
      </c>
      <c r="S81" s="18" t="s">
        <v>18</v>
      </c>
      <c r="T81" t="s">
        <v>22</v>
      </c>
    </row>
    <row r="82" spans="1:20">
      <c r="A82" s="9">
        <v>42959.25</v>
      </c>
      <c r="B82" s="10">
        <v>54</v>
      </c>
      <c r="C82" s="11">
        <v>43.18</v>
      </c>
      <c r="D82" s="12"/>
      <c r="E82" s="11">
        <v>54.681600000000003</v>
      </c>
      <c r="F82" s="11">
        <v>52.762099999999997</v>
      </c>
      <c r="G82" s="13">
        <v>53.652500000000003</v>
      </c>
      <c r="H82" s="11">
        <v>44.96</v>
      </c>
      <c r="I82" s="12">
        <v>10.5</v>
      </c>
      <c r="J82" s="11">
        <v>75.364800000000002</v>
      </c>
      <c r="K82" s="11">
        <v>72.978999999999999</v>
      </c>
      <c r="L82" s="11">
        <v>69.885999999999996</v>
      </c>
      <c r="M82" s="11">
        <v>52.78</v>
      </c>
      <c r="N82" s="12">
        <v>7.2</v>
      </c>
      <c r="O82" s="11">
        <v>63.765700000000002</v>
      </c>
      <c r="P82" s="11">
        <v>61.532600000000002</v>
      </c>
      <c r="Q82" s="11">
        <v>59.092100000000002</v>
      </c>
      <c r="R82" s="17">
        <v>3.9</v>
      </c>
      <c r="S82" s="18" t="s">
        <v>18</v>
      </c>
      <c r="T82" t="s">
        <v>22</v>
      </c>
    </row>
    <row r="83" spans="1:20" ht="15.75" thickBot="1">
      <c r="A83" s="19">
        <v>42959.291666666701</v>
      </c>
      <c r="B83" s="20">
        <v>54</v>
      </c>
      <c r="C83" s="21">
        <v>44.93</v>
      </c>
      <c r="D83" s="22"/>
      <c r="E83" s="21">
        <v>55.704099999999997</v>
      </c>
      <c r="F83" s="21">
        <v>53.558500000000002</v>
      </c>
      <c r="G83" s="23">
        <v>54.098599999999998</v>
      </c>
      <c r="H83" s="21">
        <v>47.03</v>
      </c>
      <c r="I83" s="22">
        <v>10.3</v>
      </c>
      <c r="J83" s="21">
        <v>75.612099999999998</v>
      </c>
      <c r="K83" s="21">
        <v>73.126999999999995</v>
      </c>
      <c r="L83" s="21">
        <v>70.200500000000005</v>
      </c>
      <c r="M83" s="21">
        <v>55.02</v>
      </c>
      <c r="N83" s="22">
        <v>5.7</v>
      </c>
      <c r="O83" s="21">
        <v>61.003700000000002</v>
      </c>
      <c r="P83" s="21">
        <v>58.753700000000002</v>
      </c>
      <c r="Q83" s="21">
        <v>56.479500000000002</v>
      </c>
      <c r="R83" s="24">
        <v>3.8</v>
      </c>
      <c r="S83" s="25" t="s">
        <v>18</v>
      </c>
      <c r="T83" t="s">
        <v>22</v>
      </c>
    </row>
    <row r="84" spans="1:20">
      <c r="A84" s="4">
        <v>42962.166666666701</v>
      </c>
      <c r="B84" s="5">
        <v>54</v>
      </c>
      <c r="C84" s="6">
        <v>43.99</v>
      </c>
      <c r="D84" s="7"/>
      <c r="E84" s="6">
        <v>63.241</v>
      </c>
      <c r="F84" s="8">
        <v>78.434299999999993</v>
      </c>
      <c r="G84" s="8">
        <v>58.414900000000003</v>
      </c>
      <c r="H84" s="6">
        <v>40.79</v>
      </c>
      <c r="I84" s="7">
        <v>5.9</v>
      </c>
      <c r="J84" s="6">
        <v>58.7485</v>
      </c>
      <c r="K84" s="6">
        <v>70.980099999999993</v>
      </c>
      <c r="L84" s="6">
        <v>52.793599999999998</v>
      </c>
      <c r="M84" s="6">
        <v>44.95</v>
      </c>
      <c r="N84" s="7">
        <v>1.7</v>
      </c>
      <c r="O84" s="6">
        <v>48.005200000000002</v>
      </c>
      <c r="P84" s="6">
        <v>64.1892</v>
      </c>
      <c r="Q84" s="6">
        <v>44.5441</v>
      </c>
      <c r="R84" s="15">
        <v>1.5</v>
      </c>
      <c r="S84" s="16" t="s">
        <v>18</v>
      </c>
      <c r="T84" t="s">
        <v>21</v>
      </c>
    </row>
    <row r="85" spans="1:20">
      <c r="A85" s="9">
        <v>42962.208333333299</v>
      </c>
      <c r="B85" s="10">
        <v>54</v>
      </c>
      <c r="C85" s="11">
        <v>45.55</v>
      </c>
      <c r="D85" s="12"/>
      <c r="E85" s="11">
        <v>64.671999999999997</v>
      </c>
      <c r="F85" s="13">
        <v>79.496600000000001</v>
      </c>
      <c r="G85" s="13">
        <v>59.128</v>
      </c>
      <c r="H85" s="11">
        <v>44.74</v>
      </c>
      <c r="I85" s="12">
        <v>6.7</v>
      </c>
      <c r="J85" s="11">
        <v>63.678199999999997</v>
      </c>
      <c r="K85" s="11">
        <v>72.072199999999995</v>
      </c>
      <c r="L85" s="11">
        <v>57.305399999999999</v>
      </c>
      <c r="M85" s="11">
        <v>47.7</v>
      </c>
      <c r="N85" s="12">
        <v>2.9</v>
      </c>
      <c r="O85" s="11">
        <v>48.261699999999998</v>
      </c>
      <c r="P85" s="11">
        <v>62.784399999999998</v>
      </c>
      <c r="Q85" s="11">
        <v>44.316400000000002</v>
      </c>
      <c r="R85" s="17">
        <v>1.9</v>
      </c>
      <c r="S85" s="18" t="s">
        <v>15</v>
      </c>
      <c r="T85" t="s">
        <v>21</v>
      </c>
    </row>
    <row r="86" spans="1:20">
      <c r="A86" s="9">
        <v>42962.25</v>
      </c>
      <c r="B86" s="10">
        <v>54</v>
      </c>
      <c r="C86" s="11">
        <v>47.35</v>
      </c>
      <c r="D86" s="12"/>
      <c r="E86" s="11">
        <v>64.724199999999996</v>
      </c>
      <c r="F86" s="13">
        <v>79.8386</v>
      </c>
      <c r="G86" s="13">
        <v>59.475700000000003</v>
      </c>
      <c r="H86" s="11">
        <v>45.17</v>
      </c>
      <c r="I86" s="12">
        <v>7.1</v>
      </c>
      <c r="J86" s="11">
        <v>63.9514</v>
      </c>
      <c r="K86" s="11">
        <v>73.162599999999998</v>
      </c>
      <c r="L86" s="11">
        <v>57.77</v>
      </c>
      <c r="M86" s="11">
        <v>54.46</v>
      </c>
      <c r="N86" s="12">
        <v>1.7</v>
      </c>
      <c r="O86" s="11">
        <v>46.099600000000002</v>
      </c>
      <c r="P86" s="11">
        <v>62.035800000000002</v>
      </c>
      <c r="Q86" s="11">
        <v>43.974200000000003</v>
      </c>
      <c r="R86" s="17">
        <v>1.6</v>
      </c>
      <c r="S86" s="18" t="s">
        <v>18</v>
      </c>
      <c r="T86" t="s">
        <v>21</v>
      </c>
    </row>
    <row r="87" spans="1:20" ht="15.75" thickBot="1">
      <c r="A87" s="9">
        <v>42962.291666666701</v>
      </c>
      <c r="B87" s="10">
        <v>54</v>
      </c>
      <c r="C87" s="11">
        <v>47.87</v>
      </c>
      <c r="D87" s="12"/>
      <c r="E87" s="11">
        <v>64.674700000000001</v>
      </c>
      <c r="F87" s="13">
        <v>79.861400000000003</v>
      </c>
      <c r="G87" s="13">
        <v>59.695799999999998</v>
      </c>
      <c r="H87" s="11">
        <v>43.87</v>
      </c>
      <c r="I87" s="12">
        <v>5.5</v>
      </c>
      <c r="J87" s="11">
        <v>59.677700000000002</v>
      </c>
      <c r="K87" s="11">
        <v>73.446100000000001</v>
      </c>
      <c r="L87" s="11">
        <v>54.018999999999998</v>
      </c>
      <c r="M87" s="11">
        <v>61.82</v>
      </c>
      <c r="N87" s="12">
        <v>1.2</v>
      </c>
      <c r="O87" s="11">
        <v>50.238599999999998</v>
      </c>
      <c r="P87" s="11">
        <v>62.887999999999998</v>
      </c>
      <c r="Q87" s="11">
        <v>48.926200000000001</v>
      </c>
      <c r="R87" s="17">
        <v>1.2</v>
      </c>
      <c r="S87" s="18" t="s">
        <v>18</v>
      </c>
      <c r="T87" t="s">
        <v>21</v>
      </c>
    </row>
    <row r="88" spans="1:20">
      <c r="A88" s="4">
        <v>42962.791666666701</v>
      </c>
      <c r="B88" s="5">
        <v>65</v>
      </c>
      <c r="C88" s="6">
        <v>44.36</v>
      </c>
      <c r="D88" s="7"/>
      <c r="E88" s="6">
        <v>65.325900000000004</v>
      </c>
      <c r="F88" s="8">
        <v>81.399500000000003</v>
      </c>
      <c r="G88" s="8">
        <v>60.623699999999999</v>
      </c>
      <c r="H88" s="6">
        <v>56.3</v>
      </c>
      <c r="I88" s="7">
        <v>7.1</v>
      </c>
      <c r="J88" s="6">
        <v>69.462800000000001</v>
      </c>
      <c r="K88" s="6">
        <v>72.783500000000004</v>
      </c>
      <c r="L88" s="6">
        <v>65.009200000000007</v>
      </c>
      <c r="M88" s="6">
        <v>60.02</v>
      </c>
      <c r="N88" s="7">
        <v>5.7</v>
      </c>
      <c r="O88" s="6">
        <v>65.780299999999997</v>
      </c>
      <c r="P88" s="6">
        <v>68.837000000000003</v>
      </c>
      <c r="Q88" s="6">
        <v>61.162300000000002</v>
      </c>
      <c r="R88" s="15">
        <v>2.8</v>
      </c>
      <c r="S88" s="16" t="s">
        <v>10</v>
      </c>
      <c r="T88" t="s">
        <v>21</v>
      </c>
    </row>
    <row r="89" spans="1:20">
      <c r="A89" s="9">
        <v>42962.833333333299</v>
      </c>
      <c r="B89" s="10">
        <v>60</v>
      </c>
      <c r="C89" s="11">
        <v>46.08</v>
      </c>
      <c r="D89" s="12"/>
      <c r="E89" s="11">
        <v>65.3643</v>
      </c>
      <c r="F89" s="13">
        <v>81.1066</v>
      </c>
      <c r="G89" s="13">
        <v>60.742400000000004</v>
      </c>
      <c r="H89" s="11">
        <v>44.74</v>
      </c>
      <c r="I89" s="12">
        <v>8</v>
      </c>
      <c r="J89" s="11">
        <v>67.525000000000006</v>
      </c>
      <c r="K89" s="11">
        <v>72.513900000000007</v>
      </c>
      <c r="L89" s="11">
        <v>61.5199</v>
      </c>
      <c r="M89" s="11">
        <v>59.96</v>
      </c>
      <c r="N89" s="12">
        <v>5.2</v>
      </c>
      <c r="O89" s="11">
        <v>59.924700000000001</v>
      </c>
      <c r="P89" s="11">
        <v>66.542199999999994</v>
      </c>
      <c r="Q89" s="11">
        <v>55.310699999999997</v>
      </c>
      <c r="R89" s="17">
        <v>2.9</v>
      </c>
      <c r="S89" s="18" t="s">
        <v>18</v>
      </c>
      <c r="T89" t="s">
        <v>21</v>
      </c>
    </row>
    <row r="90" spans="1:20">
      <c r="A90" s="9">
        <v>42962.875</v>
      </c>
      <c r="B90" s="10">
        <v>60</v>
      </c>
      <c r="C90" s="11">
        <v>46.86</v>
      </c>
      <c r="D90" s="12"/>
      <c r="E90" s="11">
        <v>65.422300000000007</v>
      </c>
      <c r="F90" s="13">
        <v>81.056399999999996</v>
      </c>
      <c r="G90" s="13">
        <v>60.790700000000001</v>
      </c>
      <c r="H90" s="11">
        <v>44.85</v>
      </c>
      <c r="I90" s="12">
        <v>6.8</v>
      </c>
      <c r="J90" s="11">
        <v>63.064100000000003</v>
      </c>
      <c r="K90" s="11">
        <v>73.072400000000002</v>
      </c>
      <c r="L90" s="11">
        <v>57.186799999999998</v>
      </c>
      <c r="M90" s="11">
        <v>57.68</v>
      </c>
      <c r="N90" s="12">
        <v>2.7</v>
      </c>
      <c r="O90" s="11">
        <v>47.8247</v>
      </c>
      <c r="P90" s="11">
        <v>63.421999999999997</v>
      </c>
      <c r="Q90" s="11">
        <v>46.6599</v>
      </c>
      <c r="R90" s="17">
        <v>1.7</v>
      </c>
      <c r="S90" s="18" t="s">
        <v>18</v>
      </c>
      <c r="T90" t="s">
        <v>21</v>
      </c>
    </row>
    <row r="91" spans="1:20">
      <c r="A91" s="9">
        <v>42962.916666666701</v>
      </c>
      <c r="B91" s="10">
        <v>60</v>
      </c>
      <c r="C91" s="11">
        <v>46.28</v>
      </c>
      <c r="D91" s="12"/>
      <c r="E91" s="11">
        <v>64.738299999999995</v>
      </c>
      <c r="F91" s="13">
        <v>80.226900000000001</v>
      </c>
      <c r="G91" s="13">
        <v>60.472700000000003</v>
      </c>
      <c r="H91" s="11">
        <v>45.97</v>
      </c>
      <c r="I91" s="12">
        <v>6.4</v>
      </c>
      <c r="J91" s="11">
        <v>63.195399999999999</v>
      </c>
      <c r="K91" s="11">
        <v>73.7273</v>
      </c>
      <c r="L91" s="11">
        <v>57.545099999999998</v>
      </c>
      <c r="M91" s="11">
        <v>57.02</v>
      </c>
      <c r="N91" s="12">
        <v>1.1000000000000001</v>
      </c>
      <c r="O91" s="11">
        <v>47.033299999999997</v>
      </c>
      <c r="P91" s="11">
        <v>63.0657</v>
      </c>
      <c r="Q91" s="11">
        <v>45.693600000000004</v>
      </c>
      <c r="R91" s="17">
        <v>1.4</v>
      </c>
      <c r="S91" s="18" t="s">
        <v>15</v>
      </c>
      <c r="T91" t="s">
        <v>21</v>
      </c>
    </row>
    <row r="92" spans="1:20">
      <c r="A92" s="9">
        <v>42962.958333333299</v>
      </c>
      <c r="B92" s="10">
        <v>54</v>
      </c>
      <c r="C92" s="11">
        <v>46.75</v>
      </c>
      <c r="D92" s="12"/>
      <c r="E92" s="11">
        <v>64.471100000000007</v>
      </c>
      <c r="F92" s="13">
        <v>80.069699999999997</v>
      </c>
      <c r="G92" s="13">
        <v>60.508499999999998</v>
      </c>
      <c r="H92" s="11">
        <v>44.2</v>
      </c>
      <c r="I92" s="12">
        <v>4.8</v>
      </c>
      <c r="J92" s="11">
        <v>58.819200000000002</v>
      </c>
      <c r="K92" s="11">
        <v>72.790000000000006</v>
      </c>
      <c r="L92" s="11">
        <v>53.536700000000003</v>
      </c>
      <c r="M92" s="11">
        <v>56.49</v>
      </c>
      <c r="N92" s="12">
        <v>1.1000000000000001</v>
      </c>
      <c r="O92" s="11">
        <v>47.937800000000003</v>
      </c>
      <c r="P92" s="11">
        <v>64.222200000000001</v>
      </c>
      <c r="Q92" s="11">
        <v>45.949800000000003</v>
      </c>
      <c r="R92" s="17">
        <v>1.1000000000000001</v>
      </c>
      <c r="S92" s="18" t="s">
        <v>19</v>
      </c>
      <c r="T92" t="s">
        <v>21</v>
      </c>
    </row>
    <row r="93" spans="1:20" ht="15.75" thickBot="1">
      <c r="A93" s="9">
        <v>42963</v>
      </c>
      <c r="B93" s="10">
        <v>54</v>
      </c>
      <c r="C93" s="11">
        <v>45.66</v>
      </c>
      <c r="D93" s="12"/>
      <c r="E93" s="11">
        <v>64.285200000000003</v>
      </c>
      <c r="F93" s="13">
        <v>79.838099999999997</v>
      </c>
      <c r="G93" s="13">
        <v>60.153799999999997</v>
      </c>
      <c r="H93" s="11">
        <v>42.92</v>
      </c>
      <c r="I93" s="12">
        <v>3.7</v>
      </c>
      <c r="J93" s="11">
        <v>56.676600000000001</v>
      </c>
      <c r="K93" s="11">
        <v>71.340999999999994</v>
      </c>
      <c r="L93" s="11">
        <v>50.723799999999997</v>
      </c>
      <c r="M93" s="11">
        <v>50.64</v>
      </c>
      <c r="N93" s="12">
        <v>1.1000000000000001</v>
      </c>
      <c r="O93" s="11">
        <v>49.682000000000002</v>
      </c>
      <c r="P93" s="11">
        <v>66.136700000000005</v>
      </c>
      <c r="Q93" s="11">
        <v>47.0854</v>
      </c>
      <c r="R93" s="17">
        <v>1</v>
      </c>
      <c r="S93" s="18" t="s">
        <v>17</v>
      </c>
      <c r="T93" t="s">
        <v>21</v>
      </c>
    </row>
    <row r="94" spans="1:20">
      <c r="A94" s="4">
        <v>42964.625</v>
      </c>
      <c r="B94" s="5">
        <v>65</v>
      </c>
      <c r="C94" s="6">
        <v>48.19</v>
      </c>
      <c r="D94" s="7"/>
      <c r="E94" s="6">
        <v>61.790300000000002</v>
      </c>
      <c r="F94" s="8">
        <v>74.290899999999993</v>
      </c>
      <c r="G94" s="8">
        <v>57.663499999999999</v>
      </c>
      <c r="H94" s="6">
        <v>56.93</v>
      </c>
      <c r="I94" s="7">
        <v>10.8</v>
      </c>
      <c r="J94" s="6">
        <v>77.386700000000005</v>
      </c>
      <c r="K94" s="6">
        <v>76.084900000000005</v>
      </c>
      <c r="L94" s="6">
        <v>72.908100000000005</v>
      </c>
      <c r="M94" s="6">
        <v>63.71</v>
      </c>
      <c r="N94" s="7">
        <v>9.5</v>
      </c>
      <c r="O94" s="6">
        <v>77.930099999999996</v>
      </c>
      <c r="P94" s="6">
        <v>76.098699999999994</v>
      </c>
      <c r="Q94" s="6">
        <v>73.904600000000002</v>
      </c>
      <c r="R94" s="15">
        <v>4.4000000000000004</v>
      </c>
      <c r="S94" s="16" t="s">
        <v>11</v>
      </c>
      <c r="T94" t="s">
        <v>21</v>
      </c>
    </row>
    <row r="95" spans="1:20">
      <c r="A95" s="9">
        <v>42964.666666666701</v>
      </c>
      <c r="B95" s="10">
        <v>65</v>
      </c>
      <c r="C95" s="11">
        <v>49</v>
      </c>
      <c r="D95" s="12"/>
      <c r="E95" s="11">
        <v>62.209099999999999</v>
      </c>
      <c r="F95" s="13">
        <v>73.915899999999993</v>
      </c>
      <c r="G95" s="13">
        <v>58.169600000000003</v>
      </c>
      <c r="H95" s="11">
        <v>54.33</v>
      </c>
      <c r="I95" s="12">
        <v>11.6</v>
      </c>
      <c r="J95" s="11">
        <v>78.857299999999995</v>
      </c>
      <c r="K95" s="11">
        <v>77.317300000000003</v>
      </c>
      <c r="L95" s="11">
        <v>74.457999999999998</v>
      </c>
      <c r="M95" s="11">
        <v>62.02</v>
      </c>
      <c r="N95" s="12">
        <v>10.5</v>
      </c>
      <c r="O95" s="11">
        <v>78.349299999999999</v>
      </c>
      <c r="P95" s="11">
        <v>76.486500000000007</v>
      </c>
      <c r="Q95" s="11">
        <v>74.385800000000003</v>
      </c>
      <c r="R95" s="17">
        <v>4.3</v>
      </c>
      <c r="S95" s="18" t="s">
        <v>11</v>
      </c>
      <c r="T95" t="s">
        <v>21</v>
      </c>
    </row>
    <row r="96" spans="1:20">
      <c r="A96" s="9">
        <v>42964.708333333299</v>
      </c>
      <c r="B96" s="10">
        <v>65</v>
      </c>
      <c r="C96" s="11">
        <v>50.01</v>
      </c>
      <c r="D96" s="12"/>
      <c r="E96" s="11">
        <v>62.444299999999998</v>
      </c>
      <c r="F96" s="13">
        <v>73.560500000000005</v>
      </c>
      <c r="G96" s="13">
        <v>58.446100000000001</v>
      </c>
      <c r="H96" s="11">
        <v>57.53</v>
      </c>
      <c r="I96" s="12">
        <v>12.9</v>
      </c>
      <c r="J96" s="11">
        <v>79.489000000000004</v>
      </c>
      <c r="K96" s="11">
        <v>77.935500000000005</v>
      </c>
      <c r="L96" s="11">
        <v>75.247299999999996</v>
      </c>
      <c r="M96" s="11">
        <v>61.39</v>
      </c>
      <c r="N96" s="12">
        <v>10.8</v>
      </c>
      <c r="O96" s="11">
        <v>79.033900000000003</v>
      </c>
      <c r="P96" s="11">
        <v>77.191199999999995</v>
      </c>
      <c r="Q96" s="11">
        <v>75.150199999999998</v>
      </c>
      <c r="R96" s="17">
        <v>4.5</v>
      </c>
      <c r="S96" s="18" t="s">
        <v>11</v>
      </c>
      <c r="T96" t="s">
        <v>21</v>
      </c>
    </row>
    <row r="97" spans="1:20">
      <c r="A97" s="9">
        <v>42964.75</v>
      </c>
      <c r="B97" s="10">
        <v>65</v>
      </c>
      <c r="C97" s="11">
        <v>50.63</v>
      </c>
      <c r="D97" s="12"/>
      <c r="E97" s="11">
        <v>62.237900000000003</v>
      </c>
      <c r="F97" s="13">
        <v>73.600300000000004</v>
      </c>
      <c r="G97" s="13">
        <v>58.2072</v>
      </c>
      <c r="H97" s="11">
        <v>57.66</v>
      </c>
      <c r="I97" s="12">
        <v>12.6</v>
      </c>
      <c r="J97" s="11">
        <v>80.810199999999995</v>
      </c>
      <c r="K97" s="11">
        <v>79.0351</v>
      </c>
      <c r="L97" s="11">
        <v>76.506</v>
      </c>
      <c r="M97" s="11">
        <v>61.39</v>
      </c>
      <c r="N97" s="12">
        <v>9.5</v>
      </c>
      <c r="O97" s="11">
        <v>76.645399999999995</v>
      </c>
      <c r="P97" s="11">
        <v>74.861999999999995</v>
      </c>
      <c r="Q97" s="11">
        <v>72.766599999999997</v>
      </c>
      <c r="R97" s="17">
        <v>4.3</v>
      </c>
      <c r="S97" s="18" t="s">
        <v>14</v>
      </c>
      <c r="T97" t="s">
        <v>21</v>
      </c>
    </row>
    <row r="98" spans="1:20">
      <c r="A98" s="9">
        <v>42964.791666666701</v>
      </c>
      <c r="B98" s="10">
        <v>65</v>
      </c>
      <c r="C98" s="11">
        <v>48.98</v>
      </c>
      <c r="D98" s="12"/>
      <c r="E98" s="11">
        <v>61.728999999999999</v>
      </c>
      <c r="F98" s="13">
        <v>73.542100000000005</v>
      </c>
      <c r="G98" s="13">
        <v>57.406799999999997</v>
      </c>
      <c r="H98" s="11">
        <v>56.56</v>
      </c>
      <c r="I98" s="12">
        <v>12.7</v>
      </c>
      <c r="J98" s="11">
        <v>78.600399999999993</v>
      </c>
      <c r="K98" s="11">
        <v>77.173000000000002</v>
      </c>
      <c r="L98" s="11">
        <v>74.083399999999997</v>
      </c>
      <c r="M98" s="11">
        <v>67.33</v>
      </c>
      <c r="N98" s="12">
        <v>9.5</v>
      </c>
      <c r="O98" s="11">
        <v>73.5809</v>
      </c>
      <c r="P98" s="11">
        <v>71.970100000000002</v>
      </c>
      <c r="Q98" s="11">
        <v>69.748599999999996</v>
      </c>
      <c r="R98" s="17">
        <v>3.8</v>
      </c>
      <c r="S98" s="18" t="s">
        <v>14</v>
      </c>
      <c r="T98" t="s">
        <v>21</v>
      </c>
    </row>
    <row r="99" spans="1:20">
      <c r="A99" s="9">
        <v>42964.833333333299</v>
      </c>
      <c r="B99" s="10">
        <v>60</v>
      </c>
      <c r="C99" s="11">
        <v>44.31</v>
      </c>
      <c r="D99" s="12"/>
      <c r="E99" s="11">
        <v>59.6952</v>
      </c>
      <c r="F99" s="13">
        <v>73.316800000000001</v>
      </c>
      <c r="G99" s="13">
        <v>54.8307</v>
      </c>
      <c r="H99" s="11">
        <v>46.87</v>
      </c>
      <c r="I99" s="12">
        <v>11.5</v>
      </c>
      <c r="J99" s="11">
        <v>75.343500000000006</v>
      </c>
      <c r="K99" s="11">
        <v>74.429699999999997</v>
      </c>
      <c r="L99" s="11">
        <v>70.653700000000001</v>
      </c>
      <c r="M99" s="11">
        <v>58.21</v>
      </c>
      <c r="N99" s="12">
        <v>7.9</v>
      </c>
      <c r="O99" s="11">
        <v>67.594200000000001</v>
      </c>
      <c r="P99" s="11">
        <v>66.314099999999996</v>
      </c>
      <c r="Q99" s="11">
        <v>62.974200000000003</v>
      </c>
      <c r="R99" s="17">
        <v>3.7</v>
      </c>
      <c r="S99" s="18" t="s">
        <v>10</v>
      </c>
      <c r="T99" t="s">
        <v>21</v>
      </c>
    </row>
    <row r="100" spans="1:20">
      <c r="A100" s="9">
        <v>42964.875</v>
      </c>
      <c r="B100" s="10">
        <v>60</v>
      </c>
      <c r="C100" s="11">
        <v>43.43</v>
      </c>
      <c r="D100" s="12"/>
      <c r="E100" s="11">
        <v>59.465699999999998</v>
      </c>
      <c r="F100" s="13">
        <v>73.310100000000006</v>
      </c>
      <c r="G100" s="13">
        <v>54.511299999999999</v>
      </c>
      <c r="H100" s="11">
        <v>47.12</v>
      </c>
      <c r="I100" s="12">
        <v>10.3</v>
      </c>
      <c r="J100" s="11">
        <v>75.479500000000002</v>
      </c>
      <c r="K100" s="11">
        <v>74.680199999999999</v>
      </c>
      <c r="L100" s="11">
        <v>70.939099999999996</v>
      </c>
      <c r="M100" s="11">
        <v>60.84</v>
      </c>
      <c r="N100" s="12">
        <v>7</v>
      </c>
      <c r="O100" s="11">
        <v>65.256100000000004</v>
      </c>
      <c r="P100" s="11">
        <v>64.789000000000001</v>
      </c>
      <c r="Q100" s="11">
        <v>60.434699999999999</v>
      </c>
      <c r="R100" s="17">
        <v>3.5</v>
      </c>
      <c r="S100" s="18" t="s">
        <v>14</v>
      </c>
      <c r="T100" t="s">
        <v>21</v>
      </c>
    </row>
    <row r="101" spans="1:20">
      <c r="A101" s="9">
        <v>42964.916666666701</v>
      </c>
      <c r="B101" s="10">
        <v>60</v>
      </c>
      <c r="C101" s="11">
        <v>43.74</v>
      </c>
      <c r="D101" s="12"/>
      <c r="E101" s="11">
        <v>59.569499999999998</v>
      </c>
      <c r="F101" s="13">
        <v>73.135000000000005</v>
      </c>
      <c r="G101" s="13">
        <v>54.651800000000001</v>
      </c>
      <c r="H101" s="11">
        <v>45.9</v>
      </c>
      <c r="I101" s="12">
        <v>9.9</v>
      </c>
      <c r="J101" s="11">
        <v>74.1203</v>
      </c>
      <c r="K101" s="11">
        <v>73.743200000000002</v>
      </c>
      <c r="L101" s="11">
        <v>69.674899999999994</v>
      </c>
      <c r="M101" s="11">
        <v>53.24</v>
      </c>
      <c r="N101" s="12">
        <v>8.1</v>
      </c>
      <c r="O101" s="11">
        <v>69.964299999999994</v>
      </c>
      <c r="P101" s="11">
        <v>68.720200000000006</v>
      </c>
      <c r="Q101" s="11">
        <v>65.804000000000002</v>
      </c>
      <c r="R101" s="17">
        <v>3.3</v>
      </c>
      <c r="S101" s="18" t="s">
        <v>11</v>
      </c>
      <c r="T101" t="s">
        <v>21</v>
      </c>
    </row>
    <row r="102" spans="1:20">
      <c r="A102" s="9">
        <v>42964.958333333299</v>
      </c>
      <c r="B102" s="10">
        <v>54</v>
      </c>
      <c r="C102" s="11">
        <v>44.8</v>
      </c>
      <c r="D102" s="12"/>
      <c r="E102" s="11">
        <v>60.044499999999999</v>
      </c>
      <c r="F102" s="13">
        <v>73.073700000000002</v>
      </c>
      <c r="G102" s="13">
        <v>55.028799999999997</v>
      </c>
      <c r="H102" s="11">
        <v>47.15</v>
      </c>
      <c r="I102" s="12">
        <v>10.199999999999999</v>
      </c>
      <c r="J102" s="11">
        <v>75.562299999999993</v>
      </c>
      <c r="K102" s="11">
        <v>74.650400000000005</v>
      </c>
      <c r="L102" s="11">
        <v>71.025999999999996</v>
      </c>
      <c r="M102" s="11">
        <v>54.19</v>
      </c>
      <c r="N102" s="12">
        <v>7.6</v>
      </c>
      <c r="O102" s="11">
        <v>71.579099999999997</v>
      </c>
      <c r="P102" s="11">
        <v>69.847399999999993</v>
      </c>
      <c r="Q102" s="11">
        <v>67.163399999999996</v>
      </c>
      <c r="R102" s="17">
        <v>3.7</v>
      </c>
      <c r="S102" s="18" t="s">
        <v>23</v>
      </c>
      <c r="T102" t="s">
        <v>21</v>
      </c>
    </row>
    <row r="103" spans="1:20">
      <c r="A103" s="9">
        <v>42965</v>
      </c>
      <c r="B103" s="10">
        <v>54</v>
      </c>
      <c r="C103" s="11">
        <v>45.91</v>
      </c>
      <c r="D103" s="12"/>
      <c r="E103" s="11">
        <v>60.493600000000001</v>
      </c>
      <c r="F103" s="13">
        <v>72.857299999999995</v>
      </c>
      <c r="G103" s="13">
        <v>55.720999999999997</v>
      </c>
      <c r="H103" s="11">
        <v>48.44</v>
      </c>
      <c r="I103" s="12">
        <v>10.8</v>
      </c>
      <c r="J103" s="11">
        <v>77.163300000000007</v>
      </c>
      <c r="K103" s="11">
        <v>76.037300000000002</v>
      </c>
      <c r="L103" s="11">
        <v>72.803299999999993</v>
      </c>
      <c r="M103" s="11">
        <v>53.73</v>
      </c>
      <c r="N103" s="12">
        <v>9.8000000000000007</v>
      </c>
      <c r="O103" s="11">
        <v>76.694900000000004</v>
      </c>
      <c r="P103" s="11">
        <v>74.906999999999996</v>
      </c>
      <c r="Q103" s="11">
        <v>72.546099999999996</v>
      </c>
      <c r="R103" s="17">
        <v>4.2</v>
      </c>
      <c r="S103" s="18" t="s">
        <v>23</v>
      </c>
      <c r="T103" t="s">
        <v>21</v>
      </c>
    </row>
    <row r="104" spans="1:20">
      <c r="A104" s="9">
        <v>42965.041666666701</v>
      </c>
      <c r="B104" s="10">
        <v>54</v>
      </c>
      <c r="C104" s="11">
        <v>54.66</v>
      </c>
      <c r="D104" s="12"/>
      <c r="E104" s="11">
        <v>61.384900000000002</v>
      </c>
      <c r="F104" s="13">
        <v>72.880700000000004</v>
      </c>
      <c r="G104" s="13">
        <v>58.119900000000001</v>
      </c>
      <c r="H104" s="11">
        <v>54.84</v>
      </c>
      <c r="I104" s="12">
        <v>13.6</v>
      </c>
      <c r="J104" s="11">
        <v>79.559600000000003</v>
      </c>
      <c r="K104" s="11">
        <v>78.160700000000006</v>
      </c>
      <c r="L104" s="11">
        <v>75.551599999999993</v>
      </c>
      <c r="M104" s="11">
        <v>53.1</v>
      </c>
      <c r="N104" s="12">
        <v>10.5</v>
      </c>
      <c r="O104" s="11">
        <v>73.764200000000002</v>
      </c>
      <c r="P104" s="11">
        <v>72.519599999999997</v>
      </c>
      <c r="Q104" s="11">
        <v>70.298299999999998</v>
      </c>
      <c r="R104" s="17">
        <v>4</v>
      </c>
      <c r="S104" s="18" t="s">
        <v>18</v>
      </c>
      <c r="T104" t="s">
        <v>21</v>
      </c>
    </row>
    <row r="105" spans="1:20" ht="15.75" thickBot="1">
      <c r="A105" s="9">
        <v>42965.083333333299</v>
      </c>
      <c r="B105" s="10">
        <v>54</v>
      </c>
      <c r="C105" s="11">
        <v>42.87</v>
      </c>
      <c r="D105" s="12"/>
      <c r="E105" s="11">
        <v>58.8919</v>
      </c>
      <c r="F105" s="13">
        <v>73.0548</v>
      </c>
      <c r="G105" s="13">
        <v>53.989899999999999</v>
      </c>
      <c r="H105" s="11">
        <v>44.94</v>
      </c>
      <c r="I105" s="12">
        <v>8.9</v>
      </c>
      <c r="J105" s="11">
        <v>70.446899999999999</v>
      </c>
      <c r="K105" s="11">
        <v>71.389600000000002</v>
      </c>
      <c r="L105" s="11">
        <v>65.177300000000002</v>
      </c>
      <c r="M105" s="11">
        <v>48.89</v>
      </c>
      <c r="N105" s="12">
        <v>4.5</v>
      </c>
      <c r="O105" s="11">
        <v>55.686500000000002</v>
      </c>
      <c r="P105" s="11">
        <v>59.1922</v>
      </c>
      <c r="Q105" s="11">
        <v>50.902200000000001</v>
      </c>
      <c r="R105" s="17">
        <v>3</v>
      </c>
      <c r="S105" s="18" t="s">
        <v>18</v>
      </c>
      <c r="T105" t="s">
        <v>21</v>
      </c>
    </row>
    <row r="106" spans="1:20">
      <c r="A106" s="4">
        <v>42965.75</v>
      </c>
      <c r="B106" s="5">
        <v>65</v>
      </c>
      <c r="C106" s="6">
        <v>53.79</v>
      </c>
      <c r="D106" s="7"/>
      <c r="E106" s="6">
        <v>65.956299999999999</v>
      </c>
      <c r="F106" s="8">
        <v>74.915300000000002</v>
      </c>
      <c r="G106" s="8">
        <v>63.815600000000003</v>
      </c>
      <c r="H106" s="6">
        <v>61</v>
      </c>
      <c r="I106" s="7">
        <v>18.8</v>
      </c>
      <c r="J106" s="6">
        <v>87.781499999999994</v>
      </c>
      <c r="K106" s="6">
        <v>86.529499999999999</v>
      </c>
      <c r="L106" s="6">
        <v>85.102500000000006</v>
      </c>
      <c r="M106" s="6">
        <v>61.49</v>
      </c>
      <c r="N106" s="7">
        <v>12.3</v>
      </c>
      <c r="O106" s="6">
        <v>81.240700000000004</v>
      </c>
      <c r="P106" s="6">
        <v>79.870900000000006</v>
      </c>
      <c r="Q106" s="6">
        <v>77.862399999999994</v>
      </c>
      <c r="R106" s="15">
        <v>6.6</v>
      </c>
      <c r="S106" s="16" t="s">
        <v>18</v>
      </c>
      <c r="T106" t="s">
        <v>21</v>
      </c>
    </row>
    <row r="107" spans="1:20">
      <c r="A107" s="9">
        <v>42965.791666666701</v>
      </c>
      <c r="B107" s="10">
        <v>65</v>
      </c>
      <c r="C107" s="11">
        <v>54.56</v>
      </c>
      <c r="D107" s="12"/>
      <c r="E107" s="11">
        <v>69.681899999999999</v>
      </c>
      <c r="F107" s="13">
        <v>78.125299999999996</v>
      </c>
      <c r="G107" s="13">
        <v>68.076400000000007</v>
      </c>
      <c r="H107" s="11">
        <v>60.79</v>
      </c>
      <c r="I107" s="12">
        <v>18.8</v>
      </c>
      <c r="J107" s="11">
        <v>88.086799999999997</v>
      </c>
      <c r="K107" s="11">
        <v>86.997500000000002</v>
      </c>
      <c r="L107" s="11">
        <v>85.660200000000003</v>
      </c>
      <c r="M107" s="11">
        <v>59.01</v>
      </c>
      <c r="N107" s="12">
        <v>10.9</v>
      </c>
      <c r="O107" s="11">
        <v>80.228099999999998</v>
      </c>
      <c r="P107" s="11">
        <v>78.876499999999993</v>
      </c>
      <c r="Q107" s="11">
        <v>76.809299999999993</v>
      </c>
      <c r="R107" s="17">
        <v>7.4</v>
      </c>
      <c r="S107" s="18" t="s">
        <v>18</v>
      </c>
      <c r="T107" t="s">
        <v>21</v>
      </c>
    </row>
    <row r="108" spans="1:20">
      <c r="A108" s="9">
        <v>42965.833333333299</v>
      </c>
      <c r="B108" s="10">
        <v>60</v>
      </c>
      <c r="C108" s="11">
        <v>51.71</v>
      </c>
      <c r="D108" s="12"/>
      <c r="E108" s="11">
        <v>65.537300000000002</v>
      </c>
      <c r="F108" s="13">
        <v>77.714399999999998</v>
      </c>
      <c r="G108" s="13">
        <v>62.867800000000003</v>
      </c>
      <c r="H108" s="11">
        <v>57.02</v>
      </c>
      <c r="I108" s="12">
        <v>17.2</v>
      </c>
      <c r="J108" s="11">
        <v>86.256500000000003</v>
      </c>
      <c r="K108" s="11">
        <v>85.273200000000003</v>
      </c>
      <c r="L108" s="11">
        <v>83.671999999999997</v>
      </c>
      <c r="M108" s="11">
        <v>61.39</v>
      </c>
      <c r="N108" s="12">
        <v>12.4</v>
      </c>
      <c r="O108" s="11">
        <v>81.137799999999999</v>
      </c>
      <c r="P108" s="11">
        <v>79.337100000000007</v>
      </c>
      <c r="Q108" s="11">
        <v>77.175899999999999</v>
      </c>
      <c r="R108" s="17">
        <v>6.7</v>
      </c>
      <c r="S108" s="18" t="s">
        <v>18</v>
      </c>
      <c r="T108" t="s">
        <v>21</v>
      </c>
    </row>
    <row r="109" spans="1:20">
      <c r="A109" s="9">
        <v>42965.875</v>
      </c>
      <c r="B109" s="10">
        <v>60</v>
      </c>
      <c r="C109" s="11">
        <v>47.69</v>
      </c>
      <c r="D109" s="12"/>
      <c r="E109" s="11">
        <v>62.996099999999998</v>
      </c>
      <c r="F109" s="13">
        <v>77.334999999999994</v>
      </c>
      <c r="G109" s="13">
        <v>59.384799999999998</v>
      </c>
      <c r="H109" s="11">
        <v>52.38</v>
      </c>
      <c r="I109" s="12">
        <v>15.1</v>
      </c>
      <c r="J109" s="11">
        <v>82.643299999999996</v>
      </c>
      <c r="K109" s="11">
        <v>81.640299999999996</v>
      </c>
      <c r="L109" s="11">
        <v>79.043700000000001</v>
      </c>
      <c r="M109" s="11">
        <v>57.1</v>
      </c>
      <c r="N109" s="12">
        <v>9.9</v>
      </c>
      <c r="O109" s="11">
        <v>74.712800000000001</v>
      </c>
      <c r="P109" s="11">
        <v>73.104500000000002</v>
      </c>
      <c r="Q109" s="11">
        <v>70.385199999999998</v>
      </c>
      <c r="R109" s="17">
        <v>5.8</v>
      </c>
      <c r="S109" s="18" t="s">
        <v>10</v>
      </c>
      <c r="T109" t="s">
        <v>21</v>
      </c>
    </row>
    <row r="110" spans="1:20">
      <c r="A110" s="9">
        <v>42965.916666666701</v>
      </c>
      <c r="B110" s="10">
        <v>60</v>
      </c>
      <c r="C110" s="11">
        <v>46.86</v>
      </c>
      <c r="D110" s="12"/>
      <c r="E110" s="11">
        <v>61.784999999999997</v>
      </c>
      <c r="F110" s="13">
        <v>76.966399999999993</v>
      </c>
      <c r="G110" s="13">
        <v>58.6892</v>
      </c>
      <c r="H110" s="11">
        <v>50.56</v>
      </c>
      <c r="I110" s="12">
        <v>14.1</v>
      </c>
      <c r="J110" s="11">
        <v>80.795900000000003</v>
      </c>
      <c r="K110" s="11">
        <v>79.837100000000007</v>
      </c>
      <c r="L110" s="11">
        <v>77.088999999999999</v>
      </c>
      <c r="M110" s="11">
        <v>54.62</v>
      </c>
      <c r="N110" s="12">
        <v>10.6</v>
      </c>
      <c r="O110" s="11">
        <v>75.820300000000003</v>
      </c>
      <c r="P110" s="11">
        <v>74.075999999999993</v>
      </c>
      <c r="Q110" s="11">
        <v>71.607500000000002</v>
      </c>
      <c r="R110" s="17">
        <v>5.4</v>
      </c>
      <c r="S110" s="18" t="s">
        <v>18</v>
      </c>
      <c r="T110" t="s">
        <v>22</v>
      </c>
    </row>
    <row r="111" spans="1:20" ht="15.75" thickBot="1">
      <c r="A111" s="9">
        <v>42965.958333333299</v>
      </c>
      <c r="B111" s="10">
        <v>54</v>
      </c>
      <c r="C111" s="11">
        <v>44.87</v>
      </c>
      <c r="D111" s="12"/>
      <c r="E111" s="11">
        <v>58.961300000000001</v>
      </c>
      <c r="F111" s="13">
        <v>69.144199999999998</v>
      </c>
      <c r="G111" s="13">
        <v>56.299599999999998</v>
      </c>
      <c r="H111" s="11">
        <v>52.4</v>
      </c>
      <c r="I111" s="12">
        <v>14</v>
      </c>
      <c r="J111" s="11">
        <v>82.747500000000002</v>
      </c>
      <c r="K111" s="11">
        <v>81.374099999999999</v>
      </c>
      <c r="L111" s="11">
        <v>79.374300000000005</v>
      </c>
      <c r="M111" s="11">
        <v>53.48</v>
      </c>
      <c r="N111" s="12">
        <v>8.1999999999999993</v>
      </c>
      <c r="O111" s="11">
        <v>72.168899999999994</v>
      </c>
      <c r="P111" s="11">
        <v>69.971100000000007</v>
      </c>
      <c r="Q111" s="11">
        <v>67.534599999999998</v>
      </c>
      <c r="R111" s="17">
        <v>5.6</v>
      </c>
      <c r="S111" s="18" t="s">
        <v>18</v>
      </c>
      <c r="T111" t="s">
        <v>22</v>
      </c>
    </row>
    <row r="112" spans="1:20">
      <c r="A112" s="4">
        <v>42968.708333333299</v>
      </c>
      <c r="B112" s="5">
        <v>65</v>
      </c>
      <c r="C112" s="6">
        <v>43.34</v>
      </c>
      <c r="D112" s="7"/>
      <c r="E112" s="6">
        <v>63.256599999999999</v>
      </c>
      <c r="F112" s="8">
        <v>79.7577</v>
      </c>
      <c r="G112" s="8">
        <v>59.281399999999998</v>
      </c>
      <c r="H112" s="6">
        <v>68.95</v>
      </c>
      <c r="I112" s="7">
        <v>5.4</v>
      </c>
      <c r="J112" s="6">
        <v>63.876399999999997</v>
      </c>
      <c r="K112" s="6">
        <v>72.237099999999998</v>
      </c>
      <c r="L112" s="6">
        <v>60.370699999999999</v>
      </c>
      <c r="M112" s="6">
        <v>60.52</v>
      </c>
      <c r="N112" s="7">
        <v>4.7</v>
      </c>
      <c r="O112" s="6">
        <v>61.247700000000002</v>
      </c>
      <c r="P112" s="6">
        <v>66.623900000000006</v>
      </c>
      <c r="Q112" s="6">
        <v>56.787500000000001</v>
      </c>
      <c r="R112" s="15">
        <v>1.9</v>
      </c>
      <c r="S112" s="16" t="s">
        <v>23</v>
      </c>
      <c r="T112" t="s">
        <v>21</v>
      </c>
    </row>
    <row r="113" spans="1:20">
      <c r="A113" s="9">
        <v>42968.75</v>
      </c>
      <c r="B113" s="10">
        <v>65</v>
      </c>
      <c r="C113" s="11">
        <v>44.49</v>
      </c>
      <c r="D113" s="12"/>
      <c r="E113" s="11">
        <v>63.063499999999998</v>
      </c>
      <c r="F113" s="13">
        <v>78.550700000000006</v>
      </c>
      <c r="G113" s="13">
        <v>58.232199999999999</v>
      </c>
      <c r="H113" s="11">
        <v>65.45</v>
      </c>
      <c r="I113" s="12">
        <v>4.5</v>
      </c>
      <c r="J113" s="11">
        <v>60.8367</v>
      </c>
      <c r="K113" s="11">
        <v>73.188500000000005</v>
      </c>
      <c r="L113" s="11">
        <v>57.824100000000001</v>
      </c>
      <c r="M113" s="11">
        <v>60.85</v>
      </c>
      <c r="N113" s="12">
        <v>3.8</v>
      </c>
      <c r="O113" s="11">
        <v>58.207000000000001</v>
      </c>
      <c r="P113" s="11">
        <v>67.207899999999995</v>
      </c>
      <c r="Q113" s="11">
        <v>54.143500000000003</v>
      </c>
      <c r="R113" s="17">
        <v>1.5</v>
      </c>
      <c r="S113" s="18" t="s">
        <v>18</v>
      </c>
      <c r="T113" t="s">
        <v>21</v>
      </c>
    </row>
    <row r="114" spans="1:20">
      <c r="A114" s="9">
        <v>42968.791666666701</v>
      </c>
      <c r="B114" s="10">
        <v>65</v>
      </c>
      <c r="C114" s="11">
        <v>44.63</v>
      </c>
      <c r="D114" s="12"/>
      <c r="E114" s="11">
        <v>64.702299999999994</v>
      </c>
      <c r="F114" s="13">
        <v>80.323899999999995</v>
      </c>
      <c r="G114" s="13">
        <v>59.688499999999998</v>
      </c>
      <c r="H114" s="11">
        <v>57.32</v>
      </c>
      <c r="I114" s="12">
        <v>6.8</v>
      </c>
      <c r="J114" s="11">
        <v>63.714300000000001</v>
      </c>
      <c r="K114" s="11">
        <v>72.891499999999994</v>
      </c>
      <c r="L114" s="11">
        <v>58.676200000000001</v>
      </c>
      <c r="M114" s="11">
        <v>59.8</v>
      </c>
      <c r="N114" s="12">
        <v>3.6</v>
      </c>
      <c r="O114" s="11">
        <v>55.819299999999998</v>
      </c>
      <c r="P114" s="11">
        <v>67.3964</v>
      </c>
      <c r="Q114" s="11">
        <v>52.663400000000003</v>
      </c>
      <c r="R114" s="17">
        <v>2.1</v>
      </c>
      <c r="S114" s="18" t="s">
        <v>10</v>
      </c>
      <c r="T114" t="s">
        <v>21</v>
      </c>
    </row>
    <row r="115" spans="1:20">
      <c r="A115" s="9">
        <v>42968.833333333299</v>
      </c>
      <c r="B115" s="10">
        <v>60</v>
      </c>
      <c r="C115" s="11">
        <v>45.01</v>
      </c>
      <c r="D115" s="12"/>
      <c r="E115" s="11">
        <v>64.276399999999995</v>
      </c>
      <c r="F115" s="13">
        <v>79.9709</v>
      </c>
      <c r="G115" s="13">
        <v>59.599299999999999</v>
      </c>
      <c r="H115" s="11">
        <v>42.41</v>
      </c>
      <c r="I115" s="12">
        <v>3.6</v>
      </c>
      <c r="J115" s="11">
        <v>58.5154</v>
      </c>
      <c r="K115" s="11">
        <v>73.001199999999997</v>
      </c>
      <c r="L115" s="11">
        <v>52.046399999999998</v>
      </c>
      <c r="M115" s="11">
        <v>62.32</v>
      </c>
      <c r="N115" s="12">
        <v>3</v>
      </c>
      <c r="O115" s="11">
        <v>59.994</v>
      </c>
      <c r="P115" s="11">
        <v>67.78</v>
      </c>
      <c r="Q115" s="11">
        <v>51.463299999999997</v>
      </c>
      <c r="R115" s="17">
        <v>0.5</v>
      </c>
      <c r="S115" s="18" t="s">
        <v>17</v>
      </c>
      <c r="T115" t="s">
        <v>22</v>
      </c>
    </row>
    <row r="116" spans="1:20">
      <c r="A116" s="9">
        <v>42968.875</v>
      </c>
      <c r="B116" s="10">
        <v>60</v>
      </c>
      <c r="C116" s="11">
        <v>44.9</v>
      </c>
      <c r="D116" s="12"/>
      <c r="E116" s="11">
        <v>64.646900000000002</v>
      </c>
      <c r="F116" s="13">
        <v>81.015900000000002</v>
      </c>
      <c r="G116" s="13">
        <v>60.478299999999997</v>
      </c>
      <c r="H116" s="11">
        <v>42.96</v>
      </c>
      <c r="I116" s="12">
        <v>1.6</v>
      </c>
      <c r="J116" s="11">
        <v>58.124899999999997</v>
      </c>
      <c r="K116" s="11">
        <v>73.4803</v>
      </c>
      <c r="L116" s="11">
        <v>51.029899999999998</v>
      </c>
      <c r="M116" s="11">
        <v>64.900000000000006</v>
      </c>
      <c r="N116" s="12">
        <v>1.2</v>
      </c>
      <c r="O116" s="11">
        <v>51.456400000000002</v>
      </c>
      <c r="P116" s="11">
        <v>68.409300000000002</v>
      </c>
      <c r="Q116" s="11">
        <v>49.535899999999998</v>
      </c>
      <c r="R116" s="17">
        <v>0.1</v>
      </c>
      <c r="S116" s="18" t="s">
        <v>17</v>
      </c>
      <c r="T116" t="s">
        <v>21</v>
      </c>
    </row>
    <row r="117" spans="1:20">
      <c r="A117" s="9">
        <v>42968.916666666701</v>
      </c>
      <c r="B117" s="10">
        <v>60</v>
      </c>
      <c r="C117" s="11">
        <v>44.73</v>
      </c>
      <c r="D117" s="12"/>
      <c r="E117" s="11">
        <v>63.823999999999998</v>
      </c>
      <c r="F117" s="13">
        <v>79.481399999999994</v>
      </c>
      <c r="G117" s="13">
        <v>58.937800000000003</v>
      </c>
      <c r="H117" s="11">
        <v>41.48</v>
      </c>
      <c r="I117" s="12">
        <v>1.8</v>
      </c>
      <c r="J117" s="11">
        <v>58.026800000000001</v>
      </c>
      <c r="K117" s="11">
        <v>73.133200000000002</v>
      </c>
      <c r="L117" s="11">
        <v>50.387099999999997</v>
      </c>
      <c r="M117" s="11">
        <v>58.03</v>
      </c>
      <c r="N117" s="12">
        <v>0.8</v>
      </c>
      <c r="O117" s="11">
        <v>50.878100000000003</v>
      </c>
      <c r="P117" s="11">
        <v>67.575199999999995</v>
      </c>
      <c r="Q117" s="11">
        <v>48.377699999999997</v>
      </c>
      <c r="R117" s="17">
        <v>0.2</v>
      </c>
      <c r="S117" s="18" t="s">
        <v>18</v>
      </c>
      <c r="T117" t="s">
        <v>21</v>
      </c>
    </row>
    <row r="118" spans="1:20">
      <c r="A118" s="9">
        <v>42968.958333333299</v>
      </c>
      <c r="B118" s="10">
        <v>54</v>
      </c>
      <c r="C118" s="11">
        <v>41.34</v>
      </c>
      <c r="D118" s="12"/>
      <c r="E118" s="11">
        <v>61.674399999999999</v>
      </c>
      <c r="F118" s="13">
        <v>76.750900000000001</v>
      </c>
      <c r="G118" s="13">
        <v>56.567100000000003</v>
      </c>
      <c r="H118" s="11">
        <v>39.65</v>
      </c>
      <c r="I118" s="12">
        <v>1.9</v>
      </c>
      <c r="J118" s="11">
        <v>56.830599999999997</v>
      </c>
      <c r="K118" s="11">
        <v>71.645200000000003</v>
      </c>
      <c r="L118" s="11">
        <v>49.026899999999998</v>
      </c>
      <c r="M118" s="11">
        <v>51.67</v>
      </c>
      <c r="N118" s="12">
        <v>1.1000000000000001</v>
      </c>
      <c r="O118" s="11">
        <v>47.796599999999998</v>
      </c>
      <c r="P118" s="11">
        <v>64.132499999999993</v>
      </c>
      <c r="Q118" s="11">
        <v>44.692599999999999</v>
      </c>
      <c r="R118" s="17">
        <v>0.1</v>
      </c>
      <c r="S118" s="18" t="s">
        <v>17</v>
      </c>
      <c r="T118" t="s">
        <v>21</v>
      </c>
    </row>
    <row r="119" spans="1:20">
      <c r="A119" s="9">
        <v>42969</v>
      </c>
      <c r="B119" s="10">
        <v>54</v>
      </c>
      <c r="C119" s="11">
        <v>41.08</v>
      </c>
      <c r="D119" s="12"/>
      <c r="E119" s="11">
        <v>62.153799999999997</v>
      </c>
      <c r="F119" s="13">
        <v>77.402500000000003</v>
      </c>
      <c r="G119" s="13">
        <v>57.372900000000001</v>
      </c>
      <c r="H119" s="11">
        <v>38.39</v>
      </c>
      <c r="I119" s="12">
        <v>1.7</v>
      </c>
      <c r="J119" s="11">
        <v>57.294199999999996</v>
      </c>
      <c r="K119" s="11">
        <v>72.269300000000001</v>
      </c>
      <c r="L119" s="11">
        <v>49.478999999999999</v>
      </c>
      <c r="M119" s="11">
        <v>52.83</v>
      </c>
      <c r="N119" s="12">
        <v>1.7</v>
      </c>
      <c r="O119" s="11">
        <v>50.038200000000003</v>
      </c>
      <c r="P119" s="11">
        <v>66.363399999999999</v>
      </c>
      <c r="Q119" s="11">
        <v>46.0548</v>
      </c>
      <c r="R119" s="17">
        <v>0</v>
      </c>
      <c r="S119" s="18" t="s">
        <v>17</v>
      </c>
      <c r="T119" t="s">
        <v>21</v>
      </c>
    </row>
    <row r="120" spans="1:20">
      <c r="A120" s="9">
        <v>42969.041666666701</v>
      </c>
      <c r="B120" s="10">
        <v>54</v>
      </c>
      <c r="C120" s="11">
        <v>42.43</v>
      </c>
      <c r="D120" s="12"/>
      <c r="E120" s="11">
        <v>61.662500000000001</v>
      </c>
      <c r="F120" s="13">
        <v>76.642099999999999</v>
      </c>
      <c r="G120" s="13">
        <v>56.622100000000003</v>
      </c>
      <c r="H120" s="11">
        <v>37.49</v>
      </c>
      <c r="I120" s="12">
        <v>3.1</v>
      </c>
      <c r="J120" s="11">
        <v>57.180399999999999</v>
      </c>
      <c r="K120" s="11">
        <v>72.028499999999994</v>
      </c>
      <c r="L120" s="11">
        <v>49.510199999999998</v>
      </c>
      <c r="M120" s="11">
        <v>51.04</v>
      </c>
      <c r="N120" s="12">
        <v>1.1000000000000001</v>
      </c>
      <c r="O120" s="11">
        <v>52.829000000000001</v>
      </c>
      <c r="P120" s="11">
        <v>69.096100000000007</v>
      </c>
      <c r="Q120" s="11">
        <v>47.692799999999998</v>
      </c>
      <c r="R120" s="17">
        <v>1.5</v>
      </c>
      <c r="S120" s="18" t="s">
        <v>24</v>
      </c>
      <c r="T120" t="s">
        <v>21</v>
      </c>
    </row>
    <row r="121" spans="1:20">
      <c r="A121" s="9">
        <v>42969.083333333299</v>
      </c>
      <c r="B121" s="10">
        <v>54</v>
      </c>
      <c r="C121" s="11">
        <v>41.82</v>
      </c>
      <c r="D121" s="12"/>
      <c r="E121" s="11">
        <v>61.622199999999999</v>
      </c>
      <c r="F121" s="11">
        <v>76.419700000000006</v>
      </c>
      <c r="G121" s="13">
        <v>56.107999999999997</v>
      </c>
      <c r="H121" s="11">
        <v>33.56</v>
      </c>
      <c r="I121" s="12">
        <v>3.7</v>
      </c>
      <c r="J121" s="11">
        <v>55.883699999999997</v>
      </c>
      <c r="K121" s="11">
        <v>70.645300000000006</v>
      </c>
      <c r="L121" s="11">
        <v>48.714799999999997</v>
      </c>
      <c r="M121" s="11">
        <v>50</v>
      </c>
      <c r="N121" s="12">
        <v>4.0999999999999996</v>
      </c>
      <c r="O121" s="11">
        <v>55.284100000000002</v>
      </c>
      <c r="P121" s="11">
        <v>69.059899999999999</v>
      </c>
      <c r="Q121" s="11">
        <v>50.3598</v>
      </c>
      <c r="R121" s="17">
        <v>2.6</v>
      </c>
      <c r="S121" s="18" t="s">
        <v>24</v>
      </c>
      <c r="T121" t="s">
        <v>21</v>
      </c>
    </row>
    <row r="122" spans="1:20" ht="15.75" thickBot="1">
      <c r="A122" s="19">
        <v>42969.125</v>
      </c>
      <c r="B122" s="20">
        <v>54</v>
      </c>
      <c r="C122" s="21">
        <v>45.99</v>
      </c>
      <c r="D122" s="22"/>
      <c r="E122" s="21">
        <v>64.114099999999993</v>
      </c>
      <c r="F122" s="21">
        <v>80.173699999999997</v>
      </c>
      <c r="G122" s="23">
        <v>60.143700000000003</v>
      </c>
      <c r="H122" s="21">
        <v>35.42</v>
      </c>
      <c r="I122" s="22">
        <v>5.6</v>
      </c>
      <c r="J122" s="21">
        <v>57.5471</v>
      </c>
      <c r="K122" s="21">
        <v>71.476299999999995</v>
      </c>
      <c r="L122" s="21">
        <v>51.241300000000003</v>
      </c>
      <c r="M122" s="21">
        <v>48.25</v>
      </c>
      <c r="N122" s="22">
        <v>3.6</v>
      </c>
      <c r="O122" s="21">
        <v>56.730400000000003</v>
      </c>
      <c r="P122" s="21">
        <v>71.826599999999999</v>
      </c>
      <c r="Q122" s="21">
        <v>51.809699999999999</v>
      </c>
      <c r="R122" s="24">
        <v>3.1</v>
      </c>
      <c r="S122" s="25" t="s">
        <v>25</v>
      </c>
      <c r="T122" t="s">
        <v>21</v>
      </c>
    </row>
    <row r="123" spans="1:20">
      <c r="A123" s="4">
        <v>42969.166666666701</v>
      </c>
      <c r="B123" s="5">
        <v>54</v>
      </c>
      <c r="C123" s="6">
        <v>46.54</v>
      </c>
      <c r="D123" s="7"/>
      <c r="E123" s="6">
        <v>64.969499999999996</v>
      </c>
      <c r="F123" s="8">
        <v>81.309100000000001</v>
      </c>
      <c r="G123" s="8">
        <v>60.999499999999998</v>
      </c>
      <c r="H123" s="6">
        <v>35.6</v>
      </c>
      <c r="I123" s="7">
        <v>5.7</v>
      </c>
      <c r="J123" s="6">
        <v>59.132599999999996</v>
      </c>
      <c r="K123" s="6">
        <v>71.912000000000006</v>
      </c>
      <c r="L123" s="6">
        <v>52.7866</v>
      </c>
      <c r="M123" s="6">
        <v>47.78</v>
      </c>
      <c r="N123" s="7">
        <v>6.4</v>
      </c>
      <c r="O123" s="6">
        <v>64.553799999999995</v>
      </c>
      <c r="P123" s="6">
        <v>72.804699999999997</v>
      </c>
      <c r="Q123" s="6">
        <v>59.235500000000002</v>
      </c>
      <c r="R123" s="15">
        <v>3.5</v>
      </c>
      <c r="S123" s="16" t="s">
        <v>24</v>
      </c>
      <c r="T123" t="s">
        <v>21</v>
      </c>
    </row>
    <row r="124" spans="1:20">
      <c r="A124" s="9">
        <v>42969.208333333299</v>
      </c>
      <c r="B124" s="10">
        <v>54</v>
      </c>
      <c r="C124" s="11">
        <v>46.48</v>
      </c>
      <c r="D124" s="12"/>
      <c r="E124" s="11">
        <v>65.108199999999997</v>
      </c>
      <c r="F124" s="13">
        <v>81.099000000000004</v>
      </c>
      <c r="G124" s="13">
        <v>60.897500000000001</v>
      </c>
      <c r="H124" s="11">
        <v>36.46</v>
      </c>
      <c r="I124" s="12">
        <v>4.8</v>
      </c>
      <c r="J124" s="11">
        <v>58.172699999999999</v>
      </c>
      <c r="K124" s="11">
        <v>72.349100000000007</v>
      </c>
      <c r="L124" s="11">
        <v>51.802700000000002</v>
      </c>
      <c r="M124" s="11">
        <v>47.4</v>
      </c>
      <c r="N124" s="12">
        <v>5.6</v>
      </c>
      <c r="O124" s="11">
        <v>64.6434</v>
      </c>
      <c r="P124" s="11">
        <v>72.926599999999993</v>
      </c>
      <c r="Q124" s="11">
        <v>59.081499999999998</v>
      </c>
      <c r="R124" s="17">
        <v>3.4</v>
      </c>
      <c r="S124" s="18" t="s">
        <v>25</v>
      </c>
      <c r="T124" t="s">
        <v>21</v>
      </c>
    </row>
    <row r="125" spans="1:20" ht="15.75" thickBot="1">
      <c r="A125" s="9">
        <v>42969.25</v>
      </c>
      <c r="B125" s="10">
        <v>54</v>
      </c>
      <c r="C125" s="11">
        <v>47.13</v>
      </c>
      <c r="D125" s="12"/>
      <c r="E125" s="11">
        <v>64.953500000000005</v>
      </c>
      <c r="F125" s="13">
        <v>81.264200000000002</v>
      </c>
      <c r="G125" s="13">
        <v>61.0794</v>
      </c>
      <c r="H125" s="11">
        <v>41.47</v>
      </c>
      <c r="I125" s="12">
        <v>6.1</v>
      </c>
      <c r="J125" s="11">
        <v>60.233400000000003</v>
      </c>
      <c r="K125" s="11">
        <v>72.112099999999998</v>
      </c>
      <c r="L125" s="11">
        <v>53.897500000000001</v>
      </c>
      <c r="M125" s="11">
        <v>53.91</v>
      </c>
      <c r="N125" s="12">
        <v>6.4</v>
      </c>
      <c r="O125" s="11">
        <v>67.528099999999995</v>
      </c>
      <c r="P125" s="11">
        <v>72.347300000000004</v>
      </c>
      <c r="Q125" s="11">
        <v>61.937199999999997</v>
      </c>
      <c r="R125" s="17">
        <v>3.7</v>
      </c>
      <c r="S125" s="18" t="s">
        <v>25</v>
      </c>
      <c r="T125" t="s">
        <v>21</v>
      </c>
    </row>
    <row r="126" spans="1:20">
      <c r="A126" s="4">
        <v>42970.041666666701</v>
      </c>
      <c r="B126" s="5">
        <v>54</v>
      </c>
      <c r="C126" s="6">
        <v>43.87</v>
      </c>
      <c r="D126" s="7"/>
      <c r="E126" s="6">
        <v>63.645299999999999</v>
      </c>
      <c r="F126" s="8">
        <v>79.319199999999995</v>
      </c>
      <c r="G126" s="8">
        <v>59.3489</v>
      </c>
      <c r="H126" s="6">
        <v>42.25</v>
      </c>
      <c r="I126" s="7">
        <v>3.8</v>
      </c>
      <c r="J126" s="6">
        <v>57.974600000000002</v>
      </c>
      <c r="K126" s="6">
        <v>72.963300000000004</v>
      </c>
      <c r="L126" s="6">
        <v>50.617800000000003</v>
      </c>
      <c r="M126" s="6">
        <v>51.63</v>
      </c>
      <c r="N126" s="7">
        <v>1.9</v>
      </c>
      <c r="O126" s="6">
        <v>52.137900000000002</v>
      </c>
      <c r="P126" s="6">
        <v>69.145600000000002</v>
      </c>
      <c r="Q126" s="6">
        <v>48.372399999999999</v>
      </c>
      <c r="R126" s="15">
        <v>0.3</v>
      </c>
      <c r="S126" s="16" t="s">
        <v>10</v>
      </c>
      <c r="T126" t="s">
        <v>21</v>
      </c>
    </row>
    <row r="127" spans="1:20">
      <c r="A127" s="9">
        <v>42970.083333333299</v>
      </c>
      <c r="B127" s="10">
        <v>54</v>
      </c>
      <c r="C127" s="11">
        <v>44.13</v>
      </c>
      <c r="D127" s="12"/>
      <c r="E127" s="11">
        <v>64.516300000000001</v>
      </c>
      <c r="F127" s="13">
        <v>80.406000000000006</v>
      </c>
      <c r="G127" s="13">
        <v>60.029000000000003</v>
      </c>
      <c r="H127" s="11">
        <v>42.54</v>
      </c>
      <c r="I127" s="12">
        <v>5.5</v>
      </c>
      <c r="J127" s="11">
        <v>61.3521</v>
      </c>
      <c r="K127" s="11">
        <v>72.7697</v>
      </c>
      <c r="L127" s="11">
        <v>55.465299999999999</v>
      </c>
      <c r="M127" s="11">
        <v>49.19</v>
      </c>
      <c r="N127" s="12">
        <v>3.2</v>
      </c>
      <c r="O127" s="11">
        <v>51.344099999999997</v>
      </c>
      <c r="P127" s="11">
        <v>66.065899999999999</v>
      </c>
      <c r="Q127" s="11">
        <v>46.811700000000002</v>
      </c>
      <c r="R127" s="17">
        <v>1.8</v>
      </c>
      <c r="S127" s="18" t="s">
        <v>18</v>
      </c>
      <c r="T127" t="s">
        <v>21</v>
      </c>
    </row>
    <row r="128" spans="1:20">
      <c r="A128" s="9">
        <v>42970.125</v>
      </c>
      <c r="B128" s="10">
        <v>54</v>
      </c>
      <c r="C128" s="11">
        <v>45.19</v>
      </c>
      <c r="D128" s="12"/>
      <c r="E128" s="11">
        <v>64.976799999999997</v>
      </c>
      <c r="F128" s="13">
        <v>80.485399999999998</v>
      </c>
      <c r="G128" s="13">
        <v>60.704099999999997</v>
      </c>
      <c r="H128" s="11">
        <v>44.45</v>
      </c>
      <c r="I128" s="12">
        <v>10.1</v>
      </c>
      <c r="J128" s="11">
        <v>71.006799999999998</v>
      </c>
      <c r="K128" s="11">
        <v>74.595799999999997</v>
      </c>
      <c r="L128" s="11">
        <v>64.969899999999996</v>
      </c>
      <c r="M128" s="11">
        <v>48.64</v>
      </c>
      <c r="N128" s="12">
        <v>5.0999999999999996</v>
      </c>
      <c r="O128" s="11">
        <v>57.950600000000001</v>
      </c>
      <c r="P128" s="11">
        <v>64.396299999999997</v>
      </c>
      <c r="Q128" s="11">
        <v>54.144500000000001</v>
      </c>
      <c r="R128" s="17">
        <v>3.7</v>
      </c>
      <c r="S128" s="18" t="s">
        <v>15</v>
      </c>
      <c r="T128" t="s">
        <v>21</v>
      </c>
    </row>
    <row r="129" spans="1:20" ht="15.75" thickBot="1">
      <c r="A129" s="9">
        <v>42970.166666666701</v>
      </c>
      <c r="B129" s="10">
        <v>54</v>
      </c>
      <c r="C129" s="11">
        <v>45.71</v>
      </c>
      <c r="D129" s="12"/>
      <c r="E129" s="11">
        <v>65.033600000000007</v>
      </c>
      <c r="F129" s="11">
        <v>80.552899999999994</v>
      </c>
      <c r="G129" s="13">
        <v>60.38</v>
      </c>
      <c r="H129" s="11">
        <v>45.53</v>
      </c>
      <c r="I129" s="12">
        <v>9.6999999999999993</v>
      </c>
      <c r="J129" s="11">
        <v>75.570700000000002</v>
      </c>
      <c r="K129" s="11">
        <v>75.959699999999998</v>
      </c>
      <c r="L129" s="11">
        <v>70.022599999999997</v>
      </c>
      <c r="M129" s="11">
        <v>48.6</v>
      </c>
      <c r="N129" s="12">
        <v>4.9000000000000004</v>
      </c>
      <c r="O129" s="11">
        <v>59.003700000000002</v>
      </c>
      <c r="P129" s="11">
        <v>64.476399999999998</v>
      </c>
      <c r="Q129" s="11">
        <v>54.203499999999998</v>
      </c>
      <c r="R129" s="17">
        <v>3.7</v>
      </c>
      <c r="S129" s="18" t="s">
        <v>15</v>
      </c>
      <c r="T129" t="s">
        <v>21</v>
      </c>
    </row>
    <row r="130" spans="1:20">
      <c r="A130" s="4">
        <v>42970.708333333299</v>
      </c>
      <c r="B130" s="5">
        <v>65</v>
      </c>
      <c r="C130" s="6">
        <v>43.46</v>
      </c>
      <c r="D130" s="7"/>
      <c r="E130" s="6">
        <v>70.914000000000001</v>
      </c>
      <c r="F130" s="8">
        <v>81.467699999999994</v>
      </c>
      <c r="G130" s="8">
        <v>59.916899999999998</v>
      </c>
      <c r="H130" s="6">
        <v>58.33</v>
      </c>
      <c r="I130" s="7">
        <v>8.6</v>
      </c>
      <c r="J130" s="6">
        <v>71.474100000000007</v>
      </c>
      <c r="K130" s="6">
        <v>75.336100000000002</v>
      </c>
      <c r="L130" s="6">
        <v>66.061400000000006</v>
      </c>
      <c r="M130" s="6">
        <v>63.35</v>
      </c>
      <c r="N130" s="7">
        <v>6</v>
      </c>
      <c r="O130" s="6">
        <v>68.784400000000005</v>
      </c>
      <c r="P130" s="6">
        <v>70.298400000000001</v>
      </c>
      <c r="Q130" s="6">
        <v>63.695300000000003</v>
      </c>
      <c r="R130" s="15">
        <v>3.3</v>
      </c>
      <c r="S130" s="16" t="s">
        <v>14</v>
      </c>
      <c r="T130" t="s">
        <v>21</v>
      </c>
    </row>
    <row r="131" spans="1:20">
      <c r="A131" s="9">
        <v>42970.75</v>
      </c>
      <c r="B131" s="10">
        <v>65</v>
      </c>
      <c r="C131" s="11">
        <v>43.95</v>
      </c>
      <c r="D131" s="12"/>
      <c r="E131" s="11">
        <v>67.924700000000001</v>
      </c>
      <c r="F131" s="13">
        <v>81.102500000000006</v>
      </c>
      <c r="G131" s="13">
        <v>59.758600000000001</v>
      </c>
      <c r="H131" s="11">
        <v>59.06</v>
      </c>
      <c r="I131" s="12">
        <v>8.1</v>
      </c>
      <c r="J131" s="11">
        <v>71.500900000000001</v>
      </c>
      <c r="K131" s="11">
        <v>74.105699999999999</v>
      </c>
      <c r="L131" s="11">
        <v>66.399600000000007</v>
      </c>
      <c r="M131" s="11">
        <v>60.85</v>
      </c>
      <c r="N131" s="12">
        <v>7</v>
      </c>
      <c r="O131" s="11">
        <v>68.237799999999993</v>
      </c>
      <c r="P131" s="11">
        <v>69.185199999999995</v>
      </c>
      <c r="Q131" s="11">
        <v>63.693899999999999</v>
      </c>
      <c r="R131" s="17">
        <v>3.8</v>
      </c>
      <c r="S131" s="18" t="s">
        <v>10</v>
      </c>
      <c r="T131" t="s">
        <v>21</v>
      </c>
    </row>
    <row r="132" spans="1:20">
      <c r="A132" s="9">
        <v>42970.791666666701</v>
      </c>
      <c r="B132" s="10">
        <v>65</v>
      </c>
      <c r="C132" s="11">
        <v>44.44</v>
      </c>
      <c r="D132" s="12"/>
      <c r="E132" s="11">
        <v>64.735600000000005</v>
      </c>
      <c r="F132" s="13">
        <v>80.567499999999995</v>
      </c>
      <c r="G132" s="13">
        <v>59.633800000000001</v>
      </c>
      <c r="H132" s="11">
        <v>57.21</v>
      </c>
      <c r="I132" s="12">
        <v>9</v>
      </c>
      <c r="J132" s="11">
        <v>73.607900000000001</v>
      </c>
      <c r="K132" s="11">
        <v>74.790999999999997</v>
      </c>
      <c r="L132" s="11">
        <v>68.540000000000006</v>
      </c>
      <c r="M132" s="11">
        <v>58.14</v>
      </c>
      <c r="N132" s="12">
        <v>5.7</v>
      </c>
      <c r="O132" s="11">
        <v>64.638199999999998</v>
      </c>
      <c r="P132" s="11">
        <v>67.120599999999996</v>
      </c>
      <c r="Q132" s="11">
        <v>60.2239</v>
      </c>
      <c r="R132" s="17">
        <v>4.0999999999999996</v>
      </c>
      <c r="S132" s="18" t="s">
        <v>10</v>
      </c>
      <c r="T132" t="s">
        <v>21</v>
      </c>
    </row>
    <row r="133" spans="1:20">
      <c r="A133" s="9">
        <v>42970.833333333299</v>
      </c>
      <c r="B133" s="10">
        <v>60</v>
      </c>
      <c r="C133" s="11">
        <v>43.68</v>
      </c>
      <c r="D133" s="12"/>
      <c r="E133" s="11">
        <v>64.764899999999997</v>
      </c>
      <c r="F133" s="13">
        <v>80.587900000000005</v>
      </c>
      <c r="G133" s="13">
        <v>59.838799999999999</v>
      </c>
      <c r="H133" s="11">
        <v>43.63</v>
      </c>
      <c r="I133" s="12">
        <v>8.1999999999999993</v>
      </c>
      <c r="J133" s="11">
        <v>68.259299999999996</v>
      </c>
      <c r="K133" s="11">
        <v>73.533500000000004</v>
      </c>
      <c r="L133" s="11">
        <v>62.878500000000003</v>
      </c>
      <c r="M133" s="11">
        <v>56.64</v>
      </c>
      <c r="N133" s="12">
        <v>4.3</v>
      </c>
      <c r="O133" s="11">
        <v>56.952800000000003</v>
      </c>
      <c r="P133" s="11">
        <v>65.9268</v>
      </c>
      <c r="Q133" s="11">
        <v>51.733199999999997</v>
      </c>
      <c r="R133" s="17">
        <v>2.7</v>
      </c>
      <c r="S133" s="18" t="s">
        <v>10</v>
      </c>
      <c r="T133" t="s">
        <v>21</v>
      </c>
    </row>
    <row r="134" spans="1:20">
      <c r="A134" s="9">
        <v>42970.875</v>
      </c>
      <c r="B134" s="10">
        <v>60</v>
      </c>
      <c r="C134" s="11">
        <v>44.44</v>
      </c>
      <c r="D134" s="12"/>
      <c r="E134" s="11">
        <v>64.942899999999995</v>
      </c>
      <c r="F134" s="13">
        <v>80.744699999999995</v>
      </c>
      <c r="G134" s="13">
        <v>59.989800000000002</v>
      </c>
      <c r="H134" s="11">
        <v>44.2</v>
      </c>
      <c r="I134" s="12">
        <v>6.1</v>
      </c>
      <c r="J134" s="11">
        <v>63.122900000000001</v>
      </c>
      <c r="K134" s="11">
        <v>73.181100000000001</v>
      </c>
      <c r="L134" s="11">
        <v>57.830199999999998</v>
      </c>
      <c r="M134" s="11">
        <v>56.35</v>
      </c>
      <c r="N134" s="12">
        <v>2.8</v>
      </c>
      <c r="O134" s="11">
        <v>50.526000000000003</v>
      </c>
      <c r="P134" s="11">
        <v>65.089600000000004</v>
      </c>
      <c r="Q134" s="11">
        <v>46.944299999999998</v>
      </c>
      <c r="R134" s="17">
        <v>1.6</v>
      </c>
      <c r="S134" s="18" t="s">
        <v>18</v>
      </c>
      <c r="T134" t="s">
        <v>21</v>
      </c>
    </row>
    <row r="135" spans="1:20">
      <c r="A135" s="9">
        <v>42970.916666666701</v>
      </c>
      <c r="B135" s="10">
        <v>60</v>
      </c>
      <c r="C135" s="11">
        <v>45.44</v>
      </c>
      <c r="D135" s="12"/>
      <c r="E135" s="11">
        <v>65.164100000000005</v>
      </c>
      <c r="F135" s="13">
        <v>81.248800000000003</v>
      </c>
      <c r="G135" s="13">
        <v>60.615900000000003</v>
      </c>
      <c r="H135" s="11">
        <v>44.13</v>
      </c>
      <c r="I135" s="12">
        <v>7.2</v>
      </c>
      <c r="J135" s="11">
        <v>67.098299999999995</v>
      </c>
      <c r="K135" s="11">
        <v>74.317300000000003</v>
      </c>
      <c r="L135" s="11">
        <v>60.971499999999999</v>
      </c>
      <c r="M135" s="11">
        <v>64.56</v>
      </c>
      <c r="N135" s="12">
        <v>2.7</v>
      </c>
      <c r="O135" s="11">
        <v>47.805100000000003</v>
      </c>
      <c r="P135" s="11">
        <v>64.078900000000004</v>
      </c>
      <c r="Q135" s="11">
        <v>44.726799999999997</v>
      </c>
      <c r="R135" s="17">
        <v>3</v>
      </c>
      <c r="S135" s="18" t="s">
        <v>18</v>
      </c>
      <c r="T135" t="s">
        <v>21</v>
      </c>
    </row>
    <row r="136" spans="1:20">
      <c r="A136" s="9">
        <v>42970.958333333299</v>
      </c>
      <c r="B136" s="10">
        <v>54</v>
      </c>
      <c r="C136" s="11">
        <v>45.11</v>
      </c>
      <c r="D136" s="12"/>
      <c r="E136" s="11">
        <v>64.986199999999997</v>
      </c>
      <c r="F136" s="13">
        <v>81.013800000000003</v>
      </c>
      <c r="G136" s="13">
        <v>60.483899999999998</v>
      </c>
      <c r="H136" s="11">
        <v>42.37</v>
      </c>
      <c r="I136" s="12">
        <v>5.7</v>
      </c>
      <c r="J136" s="11">
        <v>60.197400000000002</v>
      </c>
      <c r="K136" s="11">
        <v>73.561199999999999</v>
      </c>
      <c r="L136" s="11">
        <v>54.4343</v>
      </c>
      <c r="M136" s="11">
        <v>53.58</v>
      </c>
      <c r="N136" s="12">
        <v>1</v>
      </c>
      <c r="O136" s="11">
        <v>48.569000000000003</v>
      </c>
      <c r="P136" s="11">
        <v>65.313699999999997</v>
      </c>
      <c r="Q136" s="11">
        <v>46.140900000000002</v>
      </c>
      <c r="R136" s="17">
        <v>1.2</v>
      </c>
      <c r="S136" s="18" t="s">
        <v>18</v>
      </c>
      <c r="T136" t="s">
        <v>21</v>
      </c>
    </row>
    <row r="137" spans="1:20" ht="15.75" thickBot="1">
      <c r="A137" s="9">
        <v>42971</v>
      </c>
      <c r="B137" s="10">
        <v>54</v>
      </c>
      <c r="C137" s="11">
        <v>44.66</v>
      </c>
      <c r="D137" s="12"/>
      <c r="E137" s="11">
        <v>64.836600000000004</v>
      </c>
      <c r="F137" s="13">
        <v>80.842500000000001</v>
      </c>
      <c r="G137" s="13">
        <v>60.3215</v>
      </c>
      <c r="H137" s="11">
        <v>42.41</v>
      </c>
      <c r="I137" s="12">
        <v>4.8</v>
      </c>
      <c r="J137" s="11">
        <v>58.711100000000002</v>
      </c>
      <c r="K137" s="11">
        <v>73.4559</v>
      </c>
      <c r="L137" s="11">
        <v>53.495100000000001</v>
      </c>
      <c r="M137" s="11">
        <v>51.74</v>
      </c>
      <c r="N137" s="12">
        <v>1.1000000000000001</v>
      </c>
      <c r="O137" s="11">
        <v>48.929200000000002</v>
      </c>
      <c r="P137" s="11">
        <v>65.169700000000006</v>
      </c>
      <c r="Q137" s="11">
        <v>47.556899999999999</v>
      </c>
      <c r="R137" s="17">
        <v>1</v>
      </c>
      <c r="S137" s="18" t="s">
        <v>18</v>
      </c>
      <c r="T137" t="s">
        <v>21</v>
      </c>
    </row>
    <row r="138" spans="1:20">
      <c r="A138" s="4">
        <v>42971.958333333299</v>
      </c>
      <c r="B138" s="5">
        <v>54</v>
      </c>
      <c r="C138" s="6">
        <v>46.42</v>
      </c>
      <c r="D138" s="7"/>
      <c r="E138" s="6">
        <v>70.977900000000005</v>
      </c>
      <c r="F138" s="8">
        <v>80.004800000000003</v>
      </c>
      <c r="G138" s="8">
        <v>59.087499999999999</v>
      </c>
      <c r="H138" s="6">
        <v>41.97</v>
      </c>
      <c r="I138" s="7">
        <v>4.8</v>
      </c>
      <c r="J138" s="6">
        <v>62.361199999999997</v>
      </c>
      <c r="K138" s="6">
        <v>73.075000000000003</v>
      </c>
      <c r="L138" s="6">
        <v>54.9587</v>
      </c>
      <c r="M138" s="6">
        <v>52.98</v>
      </c>
      <c r="N138" s="7">
        <v>1.6</v>
      </c>
      <c r="O138" s="6">
        <v>54.154000000000003</v>
      </c>
      <c r="P138" s="6">
        <v>63.080300000000001</v>
      </c>
      <c r="Q138" s="6">
        <v>44.686399999999999</v>
      </c>
      <c r="R138" s="15">
        <v>1.8</v>
      </c>
      <c r="S138" s="16" t="s">
        <v>19</v>
      </c>
      <c r="T138" t="s">
        <v>21</v>
      </c>
    </row>
    <row r="139" spans="1:20">
      <c r="A139" s="9">
        <v>42972</v>
      </c>
      <c r="B139" s="10">
        <v>54</v>
      </c>
      <c r="C139" s="11">
        <v>46.76</v>
      </c>
      <c r="D139" s="12"/>
      <c r="E139" s="11">
        <v>70.686000000000007</v>
      </c>
      <c r="F139" s="13">
        <v>79.676500000000004</v>
      </c>
      <c r="G139" s="13">
        <v>59.018000000000001</v>
      </c>
      <c r="H139" s="11">
        <v>39.97</v>
      </c>
      <c r="I139" s="12">
        <v>4.8</v>
      </c>
      <c r="J139" s="11">
        <v>62.020299999999999</v>
      </c>
      <c r="K139" s="11">
        <v>72.897099999999995</v>
      </c>
      <c r="L139" s="11">
        <v>56.037999999999997</v>
      </c>
      <c r="M139" s="11">
        <v>51.06</v>
      </c>
      <c r="N139" s="12">
        <v>1.7</v>
      </c>
      <c r="O139" s="11">
        <v>55.224800000000002</v>
      </c>
      <c r="P139" s="11">
        <v>64.315600000000003</v>
      </c>
      <c r="Q139" s="11">
        <v>48.026600000000002</v>
      </c>
      <c r="R139" s="17">
        <v>2.2999999999999998</v>
      </c>
      <c r="S139" s="18" t="s">
        <v>26</v>
      </c>
      <c r="T139" t="s">
        <v>21</v>
      </c>
    </row>
    <row r="140" spans="1:20" ht="15.75" thickBot="1">
      <c r="A140" s="9">
        <v>42972.041666666701</v>
      </c>
      <c r="B140" s="10">
        <v>54</v>
      </c>
      <c r="C140" s="11">
        <v>46.62</v>
      </c>
      <c r="D140" s="12"/>
      <c r="E140" s="11">
        <v>70.581199999999995</v>
      </c>
      <c r="F140" s="13">
        <v>79.891599999999997</v>
      </c>
      <c r="G140" s="13">
        <v>59.132599999999996</v>
      </c>
      <c r="H140" s="11">
        <v>41.06</v>
      </c>
      <c r="I140" s="12">
        <v>3.9</v>
      </c>
      <c r="J140" s="11">
        <v>61.304000000000002</v>
      </c>
      <c r="K140" s="11">
        <v>73.016300000000001</v>
      </c>
      <c r="L140" s="11">
        <v>52.219200000000001</v>
      </c>
      <c r="M140" s="11">
        <v>51.78</v>
      </c>
      <c r="N140" s="12">
        <v>1.1000000000000001</v>
      </c>
      <c r="O140" s="11">
        <v>56.312800000000003</v>
      </c>
      <c r="P140" s="11">
        <v>65.305800000000005</v>
      </c>
      <c r="Q140" s="11">
        <v>47.568600000000004</v>
      </c>
      <c r="R140" s="17">
        <v>1.5</v>
      </c>
      <c r="S140" s="18" t="s">
        <v>26</v>
      </c>
      <c r="T140" t="s">
        <v>21</v>
      </c>
    </row>
    <row r="141" spans="1:20">
      <c r="A141" s="4">
        <v>42975</v>
      </c>
      <c r="B141" s="5">
        <v>60</v>
      </c>
      <c r="C141" s="6">
        <v>39.33</v>
      </c>
      <c r="D141" s="7"/>
      <c r="E141" s="6">
        <v>53.191499999999998</v>
      </c>
      <c r="F141" s="8">
        <v>50.612099999999998</v>
      </c>
      <c r="G141" s="8">
        <v>52.040599999999998</v>
      </c>
      <c r="H141" s="6">
        <v>34.83</v>
      </c>
      <c r="I141" s="7">
        <v>2.7</v>
      </c>
      <c r="J141" s="6">
        <v>46.900100000000002</v>
      </c>
      <c r="K141" s="6">
        <v>43.426000000000002</v>
      </c>
      <c r="L141" s="6">
        <v>42.710900000000002</v>
      </c>
      <c r="M141" s="6">
        <v>53.72</v>
      </c>
      <c r="N141" s="7">
        <v>1.6</v>
      </c>
      <c r="O141" s="6">
        <v>42.121699999999997</v>
      </c>
      <c r="P141" s="6">
        <v>41.7502</v>
      </c>
      <c r="Q141" s="6">
        <v>42.936599999999999</v>
      </c>
      <c r="R141" s="15">
        <v>1.2</v>
      </c>
      <c r="S141" s="16" t="s">
        <v>27</v>
      </c>
      <c r="T141" t="s">
        <v>22</v>
      </c>
    </row>
    <row r="142" spans="1:20">
      <c r="A142" s="9">
        <v>42975.041666666701</v>
      </c>
      <c r="B142" s="10">
        <v>60</v>
      </c>
      <c r="C142" s="11">
        <v>40.130000000000003</v>
      </c>
      <c r="D142" s="12"/>
      <c r="E142" s="11">
        <v>53.514200000000002</v>
      </c>
      <c r="F142" s="13">
        <v>50.639099999999999</v>
      </c>
      <c r="G142" s="13">
        <v>51.688899999999997</v>
      </c>
      <c r="H142" s="11">
        <v>34.89</v>
      </c>
      <c r="I142" s="12">
        <v>2.7</v>
      </c>
      <c r="J142" s="11">
        <v>47.550699999999999</v>
      </c>
      <c r="K142" s="11">
        <v>43.960500000000003</v>
      </c>
      <c r="L142" s="11">
        <v>42.749499999999998</v>
      </c>
      <c r="M142" s="11">
        <v>51.49</v>
      </c>
      <c r="N142" s="12">
        <v>1.4</v>
      </c>
      <c r="O142" s="11">
        <v>42.689100000000003</v>
      </c>
      <c r="P142" s="11">
        <v>43.502400000000002</v>
      </c>
      <c r="Q142" s="11">
        <v>43.991199999999999</v>
      </c>
      <c r="R142" s="17"/>
      <c r="S142" s="18"/>
      <c r="T142" t="s">
        <v>22</v>
      </c>
    </row>
    <row r="143" spans="1:20">
      <c r="A143" s="9">
        <v>42975.083333333299</v>
      </c>
      <c r="B143" s="10">
        <v>60</v>
      </c>
      <c r="C143" s="11">
        <v>39.549999999999997</v>
      </c>
      <c r="D143" s="12"/>
      <c r="E143" s="11">
        <v>53.385599999999997</v>
      </c>
      <c r="F143" s="13">
        <v>50.3598</v>
      </c>
      <c r="G143" s="13">
        <v>51.606499999999997</v>
      </c>
      <c r="H143" s="11">
        <v>34.01</v>
      </c>
      <c r="I143" s="12">
        <v>2.7</v>
      </c>
      <c r="J143" s="11">
        <v>47.152799999999999</v>
      </c>
      <c r="K143" s="11">
        <v>43.377400000000002</v>
      </c>
      <c r="L143" s="11">
        <v>42.181100000000001</v>
      </c>
      <c r="M143" s="11">
        <v>46.97</v>
      </c>
      <c r="N143" s="12">
        <v>1.3</v>
      </c>
      <c r="O143" s="11">
        <v>42.3934</v>
      </c>
      <c r="P143" s="11">
        <v>41.685299999999998</v>
      </c>
      <c r="Q143" s="11">
        <v>42.277700000000003</v>
      </c>
      <c r="R143" s="17"/>
      <c r="S143" s="18"/>
      <c r="T143" t="s">
        <v>22</v>
      </c>
    </row>
    <row r="144" spans="1:20">
      <c r="A144" s="9">
        <v>42975.125</v>
      </c>
      <c r="B144" s="10">
        <v>60</v>
      </c>
      <c r="C144" s="11">
        <v>40.65</v>
      </c>
      <c r="D144" s="12"/>
      <c r="E144" s="11">
        <v>53.6494</v>
      </c>
      <c r="F144" s="13">
        <v>50.615099999999998</v>
      </c>
      <c r="G144" s="13">
        <v>51.497399999999999</v>
      </c>
      <c r="H144" s="11">
        <v>34.5</v>
      </c>
      <c r="I144" s="12">
        <v>2.5</v>
      </c>
      <c r="J144" s="11">
        <v>47.756799999999998</v>
      </c>
      <c r="K144" s="11">
        <v>44.082299999999996</v>
      </c>
      <c r="L144" s="11">
        <v>42.5623</v>
      </c>
      <c r="M144" s="11">
        <v>47.75</v>
      </c>
      <c r="N144" s="12">
        <v>1.3</v>
      </c>
      <c r="O144" s="11">
        <v>45.362499999999997</v>
      </c>
      <c r="P144" s="11">
        <v>44.094700000000003</v>
      </c>
      <c r="Q144" s="11">
        <v>43.971800000000002</v>
      </c>
      <c r="R144" s="17"/>
      <c r="S144" s="18"/>
      <c r="T144" t="s">
        <v>22</v>
      </c>
    </row>
    <row r="145" spans="1:20">
      <c r="A145" s="9">
        <v>42975.166666666701</v>
      </c>
      <c r="B145" s="10">
        <v>60</v>
      </c>
      <c r="C145" s="11">
        <v>41.02</v>
      </c>
      <c r="D145" s="12"/>
      <c r="E145" s="11">
        <v>53.877600000000001</v>
      </c>
      <c r="F145" s="13">
        <v>50.921599999999998</v>
      </c>
      <c r="G145" s="13">
        <v>51.670400000000001</v>
      </c>
      <c r="H145" s="11">
        <v>35.01</v>
      </c>
      <c r="I145" s="12">
        <v>2.5</v>
      </c>
      <c r="J145" s="11">
        <v>48.075699999999998</v>
      </c>
      <c r="K145" s="11">
        <v>45.004600000000003</v>
      </c>
      <c r="L145" s="11">
        <v>43.262900000000002</v>
      </c>
      <c r="M145" s="11">
        <v>50.9</v>
      </c>
      <c r="N145" s="12">
        <v>1.8</v>
      </c>
      <c r="O145" s="11">
        <v>42.447600000000001</v>
      </c>
      <c r="P145" s="11">
        <v>43.303100000000001</v>
      </c>
      <c r="Q145" s="11">
        <v>43.469000000000001</v>
      </c>
      <c r="R145" s="17"/>
      <c r="S145" s="18"/>
      <c r="T145" t="s">
        <v>22</v>
      </c>
    </row>
    <row r="146" spans="1:20">
      <c r="A146" s="9">
        <v>42975.208333333299</v>
      </c>
      <c r="B146" s="10">
        <v>60</v>
      </c>
      <c r="C146" s="11">
        <v>40.11</v>
      </c>
      <c r="D146" s="12"/>
      <c r="E146" s="11">
        <v>54.434800000000003</v>
      </c>
      <c r="F146" s="13">
        <v>51.3611</v>
      </c>
      <c r="G146" s="13">
        <v>52.325400000000002</v>
      </c>
      <c r="H146" s="11">
        <v>34.909999999999997</v>
      </c>
      <c r="I146" s="12">
        <v>2.8</v>
      </c>
      <c r="J146" s="11">
        <v>48.970599999999997</v>
      </c>
      <c r="K146" s="11">
        <v>43.7943</v>
      </c>
      <c r="L146" s="11">
        <v>43.663200000000003</v>
      </c>
      <c r="M146" s="11">
        <v>43.49</v>
      </c>
      <c r="N146" s="12">
        <v>1.5</v>
      </c>
      <c r="O146" s="11">
        <v>42.766100000000002</v>
      </c>
      <c r="P146" s="11">
        <v>42.798299999999998</v>
      </c>
      <c r="Q146" s="11">
        <v>43.016800000000003</v>
      </c>
      <c r="R146" s="17"/>
      <c r="S146" s="18"/>
      <c r="T146" t="s">
        <v>22</v>
      </c>
    </row>
    <row r="147" spans="1:20" ht="15.75" thickBot="1">
      <c r="A147" s="9">
        <v>42975.25</v>
      </c>
      <c r="B147" s="10">
        <v>60</v>
      </c>
      <c r="C147" s="11">
        <v>42.08</v>
      </c>
      <c r="D147" s="12"/>
      <c r="E147" s="11">
        <v>54.7072</v>
      </c>
      <c r="F147" s="11">
        <v>51.677300000000002</v>
      </c>
      <c r="G147" s="13">
        <v>54.6813</v>
      </c>
      <c r="H147" s="11">
        <v>37.270000000000003</v>
      </c>
      <c r="I147" s="12">
        <v>2.2999999999999998</v>
      </c>
      <c r="J147" s="11">
        <v>49.775100000000002</v>
      </c>
      <c r="K147" s="11">
        <v>44.976599999999998</v>
      </c>
      <c r="L147" s="11">
        <v>51.044199999999996</v>
      </c>
      <c r="M147" s="11">
        <v>51.47</v>
      </c>
      <c r="N147" s="12">
        <v>1.2</v>
      </c>
      <c r="O147" s="11">
        <v>43.006500000000003</v>
      </c>
      <c r="P147" s="11">
        <v>43.787700000000001</v>
      </c>
      <c r="Q147" s="11">
        <v>49.331200000000003</v>
      </c>
      <c r="R147" s="17"/>
      <c r="S147" s="18"/>
      <c r="T147" t="s">
        <v>22</v>
      </c>
    </row>
    <row r="148" spans="1:20">
      <c r="A148" s="4">
        <v>42974.791666666701</v>
      </c>
      <c r="B148" s="5">
        <v>60</v>
      </c>
      <c r="C148" s="6">
        <v>39.020000000000003</v>
      </c>
      <c r="D148" s="7"/>
      <c r="E148" s="6">
        <v>54.104300000000002</v>
      </c>
      <c r="F148" s="8">
        <v>50.511499999999998</v>
      </c>
      <c r="G148" s="8">
        <v>51.308999999999997</v>
      </c>
      <c r="H148" s="6">
        <v>38.04</v>
      </c>
      <c r="I148" s="7">
        <v>4.0999999999999996</v>
      </c>
      <c r="J148" s="6">
        <v>57.062600000000003</v>
      </c>
      <c r="K148" s="6">
        <v>54.760800000000003</v>
      </c>
      <c r="L148" s="6">
        <v>53.125100000000003</v>
      </c>
      <c r="M148" s="6">
        <v>58.92</v>
      </c>
      <c r="N148" s="7">
        <v>3.7</v>
      </c>
      <c r="O148" s="6">
        <v>55.153199999999998</v>
      </c>
      <c r="P148" s="6">
        <v>52.744199999999999</v>
      </c>
      <c r="Q148" s="6">
        <v>51.045000000000002</v>
      </c>
      <c r="R148" s="15">
        <v>1.5</v>
      </c>
      <c r="S148" s="16" t="s">
        <v>18</v>
      </c>
      <c r="T148" t="s">
        <v>21</v>
      </c>
    </row>
    <row r="149" spans="1:20">
      <c r="A149" s="9">
        <v>42974.833333333299</v>
      </c>
      <c r="B149" s="10">
        <v>60</v>
      </c>
      <c r="C149" s="11">
        <v>39.369999999999997</v>
      </c>
      <c r="D149" s="12"/>
      <c r="E149" s="11">
        <v>53.4848</v>
      </c>
      <c r="F149" s="13">
        <v>50.600700000000003</v>
      </c>
      <c r="G149" s="13">
        <v>52.114600000000003</v>
      </c>
      <c r="H149" s="11">
        <v>37.22</v>
      </c>
      <c r="I149" s="12">
        <v>3.2</v>
      </c>
      <c r="J149" s="11">
        <v>48.194099999999999</v>
      </c>
      <c r="K149" s="11">
        <v>45.624299999999998</v>
      </c>
      <c r="L149" s="11">
        <v>44.863100000000003</v>
      </c>
      <c r="M149" s="11">
        <v>58.09</v>
      </c>
      <c r="N149" s="12">
        <v>1.5</v>
      </c>
      <c r="O149" s="11">
        <v>42.552199999999999</v>
      </c>
      <c r="P149" s="11">
        <v>43.3825</v>
      </c>
      <c r="Q149" s="11">
        <v>44.308900000000001</v>
      </c>
      <c r="R149" s="17">
        <v>0.8</v>
      </c>
      <c r="S149" s="18" t="s">
        <v>10</v>
      </c>
      <c r="T149" t="s">
        <v>21</v>
      </c>
    </row>
    <row r="150" spans="1:20">
      <c r="A150" s="9">
        <v>42974.875</v>
      </c>
      <c r="B150" s="10">
        <v>60</v>
      </c>
      <c r="C150" s="11">
        <v>40.67</v>
      </c>
      <c r="D150" s="12"/>
      <c r="E150" s="11">
        <v>54.241300000000003</v>
      </c>
      <c r="F150" s="13">
        <v>51.108899999999998</v>
      </c>
      <c r="G150" s="13">
        <v>51.6616</v>
      </c>
      <c r="H150" s="11">
        <v>35.979999999999997</v>
      </c>
      <c r="I150" s="12">
        <v>2.5</v>
      </c>
      <c r="J150" s="11">
        <v>47.790100000000002</v>
      </c>
      <c r="K150" s="11">
        <v>44.644300000000001</v>
      </c>
      <c r="L150" s="11">
        <v>43.822299999999998</v>
      </c>
      <c r="M150" s="11">
        <v>53.72</v>
      </c>
      <c r="N150" s="12">
        <v>1.8</v>
      </c>
      <c r="O150" s="11">
        <v>42.1096</v>
      </c>
      <c r="P150" s="11">
        <v>43.436500000000002</v>
      </c>
      <c r="Q150" s="11">
        <v>43.001800000000003</v>
      </c>
      <c r="R150" s="17">
        <v>0.8</v>
      </c>
      <c r="S150" s="18" t="s">
        <v>28</v>
      </c>
      <c r="T150" t="s">
        <v>21</v>
      </c>
    </row>
    <row r="151" spans="1:20">
      <c r="A151" s="9">
        <v>42974.916666666701</v>
      </c>
      <c r="B151" s="10">
        <v>60</v>
      </c>
      <c r="C151" s="11">
        <v>40.36</v>
      </c>
      <c r="D151" s="12"/>
      <c r="E151" s="11">
        <v>53.8872</v>
      </c>
      <c r="F151" s="13">
        <v>51.083300000000001</v>
      </c>
      <c r="G151" s="13">
        <v>52.334099999999999</v>
      </c>
      <c r="H151" s="11">
        <v>35.75</v>
      </c>
      <c r="I151" s="12">
        <v>3.5</v>
      </c>
      <c r="J151" s="11">
        <v>50.321899999999999</v>
      </c>
      <c r="K151" s="11">
        <v>46.9604</v>
      </c>
      <c r="L151" s="11">
        <v>46.004300000000001</v>
      </c>
      <c r="M151" s="11">
        <v>52.59</v>
      </c>
      <c r="N151" s="12">
        <v>1.4</v>
      </c>
      <c r="O151" s="11">
        <v>43.822899999999997</v>
      </c>
      <c r="P151" s="11">
        <v>43.152700000000003</v>
      </c>
      <c r="Q151" s="11">
        <v>43.574300000000001</v>
      </c>
      <c r="R151" s="17">
        <v>0.9</v>
      </c>
      <c r="S151" s="18" t="s">
        <v>28</v>
      </c>
      <c r="T151" t="s">
        <v>21</v>
      </c>
    </row>
    <row r="152" spans="1:20">
      <c r="A152" s="9">
        <v>42974.958333333299</v>
      </c>
      <c r="B152" s="10">
        <v>60</v>
      </c>
      <c r="C152" s="11">
        <v>40.46</v>
      </c>
      <c r="D152" s="12"/>
      <c r="E152" s="11">
        <v>53.502299999999998</v>
      </c>
      <c r="F152" s="13">
        <v>51.053800000000003</v>
      </c>
      <c r="G152" s="13">
        <v>52.240900000000003</v>
      </c>
      <c r="H152" s="11">
        <v>36.31</v>
      </c>
      <c r="I152" s="12">
        <v>3.4</v>
      </c>
      <c r="J152" s="11">
        <v>49.511899999999997</v>
      </c>
      <c r="K152" s="11">
        <v>47.364100000000001</v>
      </c>
      <c r="L152" s="11">
        <v>46.554299999999998</v>
      </c>
      <c r="M152" s="11">
        <v>52.08</v>
      </c>
      <c r="N152" s="12">
        <v>1</v>
      </c>
      <c r="O152" s="11">
        <v>42.464599999999997</v>
      </c>
      <c r="P152" s="11">
        <v>44.190399999999997</v>
      </c>
      <c r="Q152" s="11">
        <v>42.730200000000004</v>
      </c>
      <c r="R152" s="17">
        <v>1.3</v>
      </c>
      <c r="S152" s="18" t="s">
        <v>27</v>
      </c>
      <c r="T152" t="s">
        <v>21</v>
      </c>
    </row>
    <row r="153" spans="1:20" ht="15.75" thickBot="1">
      <c r="A153" s="9">
        <v>42975</v>
      </c>
      <c r="B153" s="10">
        <v>60</v>
      </c>
      <c r="C153" s="11">
        <v>39.33</v>
      </c>
      <c r="D153" s="12"/>
      <c r="E153" s="11">
        <v>53.191499999999998</v>
      </c>
      <c r="F153" s="13">
        <v>50.612099999999998</v>
      </c>
      <c r="G153" s="13">
        <v>52.040599999999998</v>
      </c>
      <c r="H153" s="11">
        <v>34.83</v>
      </c>
      <c r="I153" s="12">
        <v>2.7</v>
      </c>
      <c r="J153" s="11">
        <v>46.900100000000002</v>
      </c>
      <c r="K153" s="11">
        <v>43.426000000000002</v>
      </c>
      <c r="L153" s="11">
        <v>42.710900000000002</v>
      </c>
      <c r="M153" s="11">
        <v>53.72</v>
      </c>
      <c r="N153" s="12">
        <v>1.6</v>
      </c>
      <c r="O153" s="11">
        <v>42.121699999999997</v>
      </c>
      <c r="P153" s="11">
        <v>41.7502</v>
      </c>
      <c r="Q153" s="11">
        <v>42.936599999999999</v>
      </c>
      <c r="R153" s="17">
        <v>1.2</v>
      </c>
      <c r="S153" s="18" t="s">
        <v>27</v>
      </c>
      <c r="T153" t="s">
        <v>21</v>
      </c>
    </row>
    <row r="154" spans="1:20">
      <c r="A154" s="4">
        <v>42975.833333333299</v>
      </c>
      <c r="B154" s="5">
        <v>60</v>
      </c>
      <c r="C154" s="6">
        <v>44.5</v>
      </c>
      <c r="D154" s="7"/>
      <c r="E154" s="6">
        <v>65.650899999999993</v>
      </c>
      <c r="F154" s="8">
        <v>80.796700000000001</v>
      </c>
      <c r="G154" s="8">
        <v>59.781599999999997</v>
      </c>
      <c r="H154" s="6">
        <v>41.56</v>
      </c>
      <c r="I154" s="7">
        <v>3.6</v>
      </c>
      <c r="J154" s="6">
        <v>58.858600000000003</v>
      </c>
      <c r="K154" s="6">
        <v>72.970200000000006</v>
      </c>
      <c r="L154" s="6">
        <v>51.5824</v>
      </c>
      <c r="M154" s="6">
        <v>60.62</v>
      </c>
      <c r="N154" s="7">
        <v>1.7</v>
      </c>
      <c r="O154" s="6">
        <v>51.381100000000004</v>
      </c>
      <c r="P154" s="6">
        <v>67.905900000000003</v>
      </c>
      <c r="Q154" s="6">
        <v>49.0441</v>
      </c>
      <c r="R154" s="15">
        <v>0.9</v>
      </c>
      <c r="S154" s="16" t="s">
        <v>18</v>
      </c>
      <c r="T154" t="s">
        <v>21</v>
      </c>
    </row>
    <row r="155" spans="1:20">
      <c r="A155" s="9">
        <v>42975.875</v>
      </c>
      <c r="B155" s="10">
        <v>60</v>
      </c>
      <c r="C155" s="11">
        <v>44.99</v>
      </c>
      <c r="D155" s="12"/>
      <c r="E155" s="11">
        <v>65.662800000000004</v>
      </c>
      <c r="F155" s="13">
        <v>80.285399999999996</v>
      </c>
      <c r="G155" s="13">
        <v>59.409599999999998</v>
      </c>
      <c r="H155" s="11">
        <v>41.31</v>
      </c>
      <c r="I155" s="12">
        <v>5.5</v>
      </c>
      <c r="J155" s="11">
        <v>59.973300000000002</v>
      </c>
      <c r="K155" s="11">
        <v>72.694999999999993</v>
      </c>
      <c r="L155" s="11">
        <v>53.413800000000002</v>
      </c>
      <c r="M155" s="11">
        <v>63.53</v>
      </c>
      <c r="N155" s="12">
        <v>1.6</v>
      </c>
      <c r="O155" s="11">
        <v>50.811700000000002</v>
      </c>
      <c r="P155" s="11">
        <v>67.406400000000005</v>
      </c>
      <c r="Q155" s="11">
        <v>48.389899999999997</v>
      </c>
      <c r="R155" s="17">
        <v>1.2</v>
      </c>
      <c r="S155" s="18" t="s">
        <v>19</v>
      </c>
      <c r="T155" t="s">
        <v>21</v>
      </c>
    </row>
    <row r="156" spans="1:20">
      <c r="A156" s="9">
        <v>42975.916666666701</v>
      </c>
      <c r="B156" s="10">
        <v>60</v>
      </c>
      <c r="C156" s="11">
        <v>46.28</v>
      </c>
      <c r="D156" s="12"/>
      <c r="E156" s="11">
        <v>65.471299999999999</v>
      </c>
      <c r="F156" s="13">
        <v>80.225099999999998</v>
      </c>
      <c r="G156" s="13">
        <v>59.658000000000001</v>
      </c>
      <c r="H156" s="11">
        <v>42.21</v>
      </c>
      <c r="I156" s="12">
        <v>6.3</v>
      </c>
      <c r="J156" s="11">
        <v>64.395300000000006</v>
      </c>
      <c r="K156" s="11">
        <v>72.738100000000003</v>
      </c>
      <c r="L156" s="11">
        <v>58.104900000000001</v>
      </c>
      <c r="M156" s="11">
        <v>53.02</v>
      </c>
      <c r="N156" s="12">
        <v>3.8</v>
      </c>
      <c r="O156" s="11">
        <v>54.526400000000002</v>
      </c>
      <c r="P156" s="11">
        <v>68.714200000000005</v>
      </c>
      <c r="Q156" s="11">
        <v>50.598500000000001</v>
      </c>
      <c r="R156" s="17">
        <v>2.4</v>
      </c>
      <c r="S156" s="18" t="s">
        <v>10</v>
      </c>
      <c r="T156" t="s">
        <v>21</v>
      </c>
    </row>
    <row r="157" spans="1:20">
      <c r="A157" s="9">
        <v>42975.958333333299</v>
      </c>
      <c r="B157" s="10">
        <v>54</v>
      </c>
      <c r="C157" s="11">
        <v>46.11</v>
      </c>
      <c r="D157" s="12"/>
      <c r="E157" s="11">
        <v>65.174899999999994</v>
      </c>
      <c r="F157" s="13">
        <v>80.237799999999993</v>
      </c>
      <c r="G157" s="13">
        <v>59.696199999999997</v>
      </c>
      <c r="H157" s="11">
        <v>43.02</v>
      </c>
      <c r="I157" s="12">
        <v>6.6</v>
      </c>
      <c r="J157" s="11">
        <v>65.148200000000003</v>
      </c>
      <c r="K157" s="11">
        <v>73.621399999999994</v>
      </c>
      <c r="L157" s="11">
        <v>58.898699999999998</v>
      </c>
      <c r="M157" s="11">
        <v>50.68</v>
      </c>
      <c r="N157" s="12">
        <v>4.8</v>
      </c>
      <c r="O157" s="11">
        <v>56.8262</v>
      </c>
      <c r="P157" s="11">
        <v>69.681799999999996</v>
      </c>
      <c r="Q157" s="11">
        <v>52.417700000000004</v>
      </c>
      <c r="R157" s="17">
        <v>1.4</v>
      </c>
      <c r="S157" s="18" t="s">
        <v>19</v>
      </c>
      <c r="T157" t="s">
        <v>21</v>
      </c>
    </row>
    <row r="158" spans="1:20">
      <c r="A158" s="9">
        <v>42976</v>
      </c>
      <c r="B158" s="10">
        <v>54</v>
      </c>
      <c r="C158" s="11">
        <v>47.18</v>
      </c>
      <c r="D158" s="12"/>
      <c r="E158" s="11">
        <v>64.909199999999998</v>
      </c>
      <c r="F158" s="13">
        <v>79.842600000000004</v>
      </c>
      <c r="G158" s="13">
        <v>59.260300000000001</v>
      </c>
      <c r="H158" s="11">
        <v>44.54</v>
      </c>
      <c r="I158" s="12">
        <v>5.0999999999999996</v>
      </c>
      <c r="J158" s="11">
        <v>60.421900000000001</v>
      </c>
      <c r="K158" s="11">
        <v>73.332300000000004</v>
      </c>
      <c r="L158" s="11">
        <v>55.244199999999999</v>
      </c>
      <c r="M158" s="11">
        <v>47.99</v>
      </c>
      <c r="N158" s="12">
        <v>1.8</v>
      </c>
      <c r="O158" s="11">
        <v>50.808700000000002</v>
      </c>
      <c r="P158" s="11">
        <v>67.257599999999996</v>
      </c>
      <c r="Q158" s="11">
        <v>47.269799999999996</v>
      </c>
      <c r="R158" s="17">
        <v>2.2000000000000002</v>
      </c>
      <c r="S158" s="18" t="s">
        <v>26</v>
      </c>
      <c r="T158" t="s">
        <v>21</v>
      </c>
    </row>
    <row r="159" spans="1:20">
      <c r="A159" s="9">
        <v>42976.041666666701</v>
      </c>
      <c r="B159" s="10">
        <v>54</v>
      </c>
      <c r="C159" s="11">
        <v>46.36</v>
      </c>
      <c r="D159" s="12"/>
      <c r="E159" s="11">
        <v>65.715599999999995</v>
      </c>
      <c r="F159" s="13">
        <v>81.213499999999996</v>
      </c>
      <c r="G159" s="13">
        <v>60.523800000000001</v>
      </c>
      <c r="H159" s="11">
        <v>40.299999999999997</v>
      </c>
      <c r="I159" s="12">
        <v>2.7</v>
      </c>
      <c r="J159" s="11">
        <v>58.525599999999997</v>
      </c>
      <c r="K159" s="11">
        <v>73.209500000000006</v>
      </c>
      <c r="L159" s="11">
        <v>51.194000000000003</v>
      </c>
      <c r="M159" s="11">
        <v>54.48</v>
      </c>
      <c r="N159" s="12">
        <v>1.6</v>
      </c>
      <c r="O159" s="11">
        <v>54.5931</v>
      </c>
      <c r="P159" s="11">
        <v>71.568100000000001</v>
      </c>
      <c r="Q159" s="11">
        <v>51.08</v>
      </c>
      <c r="R159" s="17">
        <v>0.4</v>
      </c>
      <c r="S159" s="18" t="s">
        <v>17</v>
      </c>
      <c r="T159" t="s">
        <v>21</v>
      </c>
    </row>
    <row r="160" spans="1:20" ht="15.75" thickBot="1">
      <c r="A160" s="9">
        <v>42976.083333333299</v>
      </c>
      <c r="B160" s="10">
        <v>54</v>
      </c>
      <c r="C160" s="11">
        <v>45.51</v>
      </c>
      <c r="D160" s="12"/>
      <c r="E160" s="11">
        <v>65.581800000000001</v>
      </c>
      <c r="F160" s="11">
        <v>81.335099999999997</v>
      </c>
      <c r="G160" s="13">
        <v>60.472900000000003</v>
      </c>
      <c r="H160" s="11">
        <v>44.18</v>
      </c>
      <c r="I160" s="12">
        <v>2.4</v>
      </c>
      <c r="J160" s="11">
        <v>60.068899999999999</v>
      </c>
      <c r="K160" s="11">
        <v>75.221100000000007</v>
      </c>
      <c r="L160" s="11">
        <v>52.869700000000002</v>
      </c>
      <c r="M160" s="11">
        <v>43.99</v>
      </c>
      <c r="N160" s="12">
        <v>2</v>
      </c>
      <c r="O160" s="11">
        <v>55.280099999999997</v>
      </c>
      <c r="P160" s="11">
        <v>72.1995</v>
      </c>
      <c r="Q160" s="11">
        <v>51.300199999999997</v>
      </c>
      <c r="R160" s="17">
        <v>0.7</v>
      </c>
      <c r="S160" s="18" t="s">
        <v>17</v>
      </c>
      <c r="T160" t="s">
        <v>21</v>
      </c>
    </row>
    <row r="161" spans="1:20">
      <c r="A161" s="4">
        <v>42977.875</v>
      </c>
      <c r="B161" s="5">
        <v>60</v>
      </c>
      <c r="C161" s="6">
        <v>45.19</v>
      </c>
      <c r="D161" s="7"/>
      <c r="E161" s="6">
        <v>64.536000000000001</v>
      </c>
      <c r="F161" s="8">
        <v>80.6892</v>
      </c>
      <c r="G161" s="8">
        <v>59.977200000000003</v>
      </c>
      <c r="H161" s="6">
        <v>45.94</v>
      </c>
      <c r="I161" s="7">
        <v>8.4</v>
      </c>
      <c r="J161" s="6">
        <v>71.504599999999996</v>
      </c>
      <c r="K161" s="6">
        <v>73.889300000000006</v>
      </c>
      <c r="L161" s="6">
        <v>65.537800000000004</v>
      </c>
      <c r="M161" s="6">
        <v>56.17</v>
      </c>
      <c r="N161" s="7">
        <v>3.4</v>
      </c>
      <c r="O161" s="6">
        <v>49.973300000000002</v>
      </c>
      <c r="P161" s="6">
        <v>63.252800000000001</v>
      </c>
      <c r="Q161" s="6">
        <v>46.09</v>
      </c>
      <c r="R161" s="15">
        <v>3.5</v>
      </c>
      <c r="S161" s="16" t="s">
        <v>18</v>
      </c>
      <c r="T161" t="s">
        <v>21</v>
      </c>
    </row>
    <row r="162" spans="1:20">
      <c r="A162" s="9">
        <v>42977.916666666701</v>
      </c>
      <c r="B162" s="10">
        <v>60</v>
      </c>
      <c r="C162" s="11">
        <v>44.88</v>
      </c>
      <c r="D162" s="12"/>
      <c r="E162" s="11">
        <v>64.622299999999996</v>
      </c>
      <c r="F162" s="13">
        <v>80.619600000000005</v>
      </c>
      <c r="G162" s="13">
        <v>59.896000000000001</v>
      </c>
      <c r="H162" s="11">
        <v>45.4</v>
      </c>
      <c r="I162" s="12">
        <v>8.3000000000000007</v>
      </c>
      <c r="J162" s="11">
        <v>67.300899999999999</v>
      </c>
      <c r="K162" s="11">
        <v>73.240899999999996</v>
      </c>
      <c r="L162" s="11">
        <v>61.689300000000003</v>
      </c>
      <c r="M162" s="11">
        <v>51.23</v>
      </c>
      <c r="N162" s="12">
        <v>2.4</v>
      </c>
      <c r="O162" s="11">
        <v>48.045999999999999</v>
      </c>
      <c r="P162" s="11">
        <v>64.024299999999997</v>
      </c>
      <c r="Q162" s="11">
        <v>44.122</v>
      </c>
      <c r="R162" s="17">
        <v>2.7</v>
      </c>
      <c r="S162" s="18" t="s">
        <v>18</v>
      </c>
      <c r="T162" t="s">
        <v>21</v>
      </c>
    </row>
    <row r="163" spans="1:20">
      <c r="A163" s="9">
        <v>42977.958333333299</v>
      </c>
      <c r="B163" s="10">
        <v>54</v>
      </c>
      <c r="C163" s="11">
        <v>43.96</v>
      </c>
      <c r="D163" s="12"/>
      <c r="E163" s="11">
        <v>64.407399999999996</v>
      </c>
      <c r="F163" s="13">
        <v>80.3874</v>
      </c>
      <c r="G163" s="13">
        <v>59.612699999999997</v>
      </c>
      <c r="H163" s="11">
        <v>45.54</v>
      </c>
      <c r="I163" s="12">
        <v>6</v>
      </c>
      <c r="J163" s="11">
        <v>63.279600000000002</v>
      </c>
      <c r="K163" s="11">
        <v>73.3977</v>
      </c>
      <c r="L163" s="11">
        <v>58.1691</v>
      </c>
      <c r="M163" s="11">
        <v>56.25</v>
      </c>
      <c r="N163" s="12">
        <v>1.1000000000000001</v>
      </c>
      <c r="O163" s="11">
        <v>48.278100000000002</v>
      </c>
      <c r="P163" s="11">
        <v>64.428200000000004</v>
      </c>
      <c r="Q163" s="11">
        <v>44.518999999999998</v>
      </c>
      <c r="R163" s="17">
        <v>2.5</v>
      </c>
      <c r="S163" s="18" t="s">
        <v>18</v>
      </c>
      <c r="T163" t="s">
        <v>21</v>
      </c>
    </row>
    <row r="164" spans="1:20" ht="15.75" thickBot="1">
      <c r="A164" s="9">
        <v>42978</v>
      </c>
      <c r="B164" s="10">
        <v>54</v>
      </c>
      <c r="C164" s="11">
        <v>43.65</v>
      </c>
      <c r="D164" s="12"/>
      <c r="E164" s="11">
        <v>64.329499999999996</v>
      </c>
      <c r="F164" s="13">
        <v>80.340599999999995</v>
      </c>
      <c r="G164" s="13">
        <v>59.4176</v>
      </c>
      <c r="H164" s="11">
        <v>45.03</v>
      </c>
      <c r="I164" s="12">
        <v>6.1</v>
      </c>
      <c r="J164" s="11">
        <v>63.477899999999998</v>
      </c>
      <c r="K164" s="11">
        <v>73.182299999999998</v>
      </c>
      <c r="L164" s="11">
        <v>58.365900000000003</v>
      </c>
      <c r="M164" s="11">
        <v>50.54</v>
      </c>
      <c r="N164" s="12">
        <v>1</v>
      </c>
      <c r="O164" s="11">
        <v>48.410800000000002</v>
      </c>
      <c r="P164" s="11">
        <v>64.462699999999998</v>
      </c>
      <c r="Q164" s="11">
        <v>44.5501</v>
      </c>
      <c r="R164" s="17">
        <v>2.2000000000000002</v>
      </c>
      <c r="S164" s="18" t="s">
        <v>18</v>
      </c>
      <c r="T164" t="s">
        <v>21</v>
      </c>
    </row>
    <row r="165" spans="1:20">
      <c r="A165" s="4">
        <v>42983</v>
      </c>
      <c r="B165" s="5">
        <v>54</v>
      </c>
      <c r="C165" s="6">
        <v>42.18</v>
      </c>
      <c r="D165" s="7">
        <v>1.6</v>
      </c>
      <c r="E165" s="6">
        <v>64.024600000000007</v>
      </c>
      <c r="F165" s="8">
        <v>80.442800000000005</v>
      </c>
      <c r="G165" s="8">
        <v>59.572099999999999</v>
      </c>
      <c r="H165" s="6">
        <v>41.04</v>
      </c>
      <c r="I165" s="7">
        <v>4.9000000000000004</v>
      </c>
      <c r="J165" s="6">
        <v>63.030799999999999</v>
      </c>
      <c r="K165" s="6">
        <v>72.9923</v>
      </c>
      <c r="L165" s="6">
        <v>58.997</v>
      </c>
      <c r="M165" s="6">
        <v>52.96</v>
      </c>
      <c r="N165" s="7">
        <v>4</v>
      </c>
      <c r="O165" s="6">
        <v>57.755499999999998</v>
      </c>
      <c r="P165" s="6">
        <v>67.440700000000007</v>
      </c>
      <c r="Q165" s="6">
        <v>52.881300000000003</v>
      </c>
      <c r="R165" s="15">
        <v>1.8</v>
      </c>
      <c r="S165" s="16" t="s">
        <v>11</v>
      </c>
      <c r="T165" t="s">
        <v>21</v>
      </c>
    </row>
    <row r="166" spans="1:20">
      <c r="A166" s="9">
        <v>42983.041666666701</v>
      </c>
      <c r="B166" s="10">
        <v>54</v>
      </c>
      <c r="C166" s="11">
        <v>41.16</v>
      </c>
      <c r="D166" s="12">
        <v>2.1</v>
      </c>
      <c r="E166" s="11">
        <v>63.29</v>
      </c>
      <c r="F166" s="13">
        <v>79.641000000000005</v>
      </c>
      <c r="G166" s="13">
        <v>58.796500000000002</v>
      </c>
      <c r="H166" s="11">
        <v>41.77</v>
      </c>
      <c r="I166" s="12">
        <v>6.2</v>
      </c>
      <c r="J166" s="11">
        <v>67.421199999999999</v>
      </c>
      <c r="K166" s="11">
        <v>73.445899999999995</v>
      </c>
      <c r="L166" s="11">
        <v>63.414999999999999</v>
      </c>
      <c r="M166" s="11">
        <v>51.16</v>
      </c>
      <c r="N166" s="12">
        <v>5.2</v>
      </c>
      <c r="O166" s="11">
        <v>60.232300000000002</v>
      </c>
      <c r="P166" s="11">
        <v>67.826599999999999</v>
      </c>
      <c r="Q166" s="11">
        <v>55.533900000000003</v>
      </c>
      <c r="R166" s="17">
        <v>2.6</v>
      </c>
      <c r="S166" s="18" t="s">
        <v>23</v>
      </c>
      <c r="T166" t="s">
        <v>21</v>
      </c>
    </row>
    <row r="167" spans="1:20">
      <c r="A167" s="9">
        <v>42983.083333333299</v>
      </c>
      <c r="B167" s="10">
        <v>54</v>
      </c>
      <c r="C167" s="11">
        <v>41.57</v>
      </c>
      <c r="D167" s="12">
        <v>2.2999999999999998</v>
      </c>
      <c r="E167" s="11">
        <v>63.2851</v>
      </c>
      <c r="F167" s="13">
        <v>79.582999999999998</v>
      </c>
      <c r="G167" s="13">
        <v>58.972799999999999</v>
      </c>
      <c r="H167" s="11">
        <v>41.51</v>
      </c>
      <c r="I167" s="12">
        <v>6.4</v>
      </c>
      <c r="J167" s="11">
        <v>66.066699999999997</v>
      </c>
      <c r="K167" s="11">
        <v>73.259699999999995</v>
      </c>
      <c r="L167" s="11">
        <v>61.807099999999998</v>
      </c>
      <c r="M167" s="11">
        <v>52.57</v>
      </c>
      <c r="N167" s="12">
        <v>7.5</v>
      </c>
      <c r="O167" s="11">
        <v>64.517099999999999</v>
      </c>
      <c r="P167" s="11">
        <v>68.989199999999997</v>
      </c>
      <c r="Q167" s="11">
        <v>60.3063</v>
      </c>
      <c r="R167" s="17">
        <v>2.7</v>
      </c>
      <c r="S167" s="18" t="s">
        <v>11</v>
      </c>
      <c r="T167" t="s">
        <v>21</v>
      </c>
    </row>
    <row r="168" spans="1:20">
      <c r="A168" s="9">
        <v>42983.125</v>
      </c>
      <c r="B168" s="10">
        <v>54</v>
      </c>
      <c r="C168" s="11">
        <v>42.17</v>
      </c>
      <c r="D168" s="12">
        <v>2.6</v>
      </c>
      <c r="E168" s="11">
        <v>63.778500000000001</v>
      </c>
      <c r="F168" s="13">
        <v>79.997799999999998</v>
      </c>
      <c r="G168" s="13">
        <v>59.326300000000003</v>
      </c>
      <c r="H168" s="11">
        <v>44.46</v>
      </c>
      <c r="I168" s="12">
        <v>8</v>
      </c>
      <c r="J168" s="11">
        <v>69.523700000000005</v>
      </c>
      <c r="K168" s="11">
        <v>73.806600000000003</v>
      </c>
      <c r="L168" s="11">
        <v>65.562899999999999</v>
      </c>
      <c r="M168" s="11">
        <v>46.69</v>
      </c>
      <c r="N168" s="12">
        <v>6.6</v>
      </c>
      <c r="O168" s="11">
        <v>66.868099999999998</v>
      </c>
      <c r="P168" s="11">
        <v>69.734200000000001</v>
      </c>
      <c r="Q168" s="11">
        <v>62.617800000000003</v>
      </c>
      <c r="R168" s="17">
        <v>3.1</v>
      </c>
      <c r="S168" s="18" t="s">
        <v>11</v>
      </c>
      <c r="T168" t="s">
        <v>21</v>
      </c>
    </row>
    <row r="169" spans="1:20" ht="15.75" thickBot="1">
      <c r="A169" s="9">
        <v>42983.166666666701</v>
      </c>
      <c r="B169" s="10">
        <v>54</v>
      </c>
      <c r="C169" s="11">
        <v>42.4</v>
      </c>
      <c r="D169" s="12">
        <v>2.6</v>
      </c>
      <c r="E169" s="11">
        <v>64.303100000000001</v>
      </c>
      <c r="F169" s="13">
        <v>80.603399999999993</v>
      </c>
      <c r="G169" s="13">
        <v>59.754600000000003</v>
      </c>
      <c r="H169" s="11">
        <v>44.82</v>
      </c>
      <c r="I169" s="12">
        <v>9</v>
      </c>
      <c r="J169" s="11">
        <v>70.87</v>
      </c>
      <c r="K169" s="11">
        <v>74.001599999999996</v>
      </c>
      <c r="L169" s="11">
        <v>66.869100000000003</v>
      </c>
      <c r="M169" s="11">
        <v>48.88</v>
      </c>
      <c r="N169" s="12">
        <v>8</v>
      </c>
      <c r="O169" s="11">
        <v>69.580399999999997</v>
      </c>
      <c r="P169" s="11">
        <v>70.450699999999998</v>
      </c>
      <c r="Q169" s="11">
        <v>65.526200000000003</v>
      </c>
      <c r="R169" s="17">
        <v>2.9</v>
      </c>
      <c r="S169" s="18" t="s">
        <v>11</v>
      </c>
      <c r="T169" t="s">
        <v>21</v>
      </c>
    </row>
    <row r="170" spans="1:20">
      <c r="A170" s="4">
        <v>42982.75</v>
      </c>
      <c r="B170" s="5">
        <v>65</v>
      </c>
      <c r="C170" s="6">
        <v>42.91</v>
      </c>
      <c r="D170" s="7">
        <v>1.9</v>
      </c>
      <c r="E170" s="6">
        <v>63.917299999999997</v>
      </c>
      <c r="F170" s="8">
        <v>80.080600000000004</v>
      </c>
      <c r="G170" s="8">
        <v>59.333100000000002</v>
      </c>
      <c r="H170" s="6">
        <v>64.78</v>
      </c>
      <c r="I170" s="7">
        <v>7.6</v>
      </c>
      <c r="J170" s="6">
        <v>68.715900000000005</v>
      </c>
      <c r="K170" s="6">
        <v>73.219800000000006</v>
      </c>
      <c r="L170" s="6">
        <v>64.9114</v>
      </c>
      <c r="M170" s="6">
        <v>60.41</v>
      </c>
      <c r="N170" s="7">
        <v>6.2</v>
      </c>
      <c r="O170" s="6">
        <v>67.781499999999994</v>
      </c>
      <c r="P170" s="6">
        <v>68.882400000000004</v>
      </c>
      <c r="Q170" s="6">
        <v>63.880400000000002</v>
      </c>
      <c r="R170" s="15">
        <v>2.4</v>
      </c>
      <c r="S170" s="16" t="s">
        <v>10</v>
      </c>
      <c r="T170" t="s">
        <v>21</v>
      </c>
    </row>
    <row r="171" spans="1:20">
      <c r="A171" s="9">
        <v>42982.791666666701</v>
      </c>
      <c r="B171" s="10">
        <v>65</v>
      </c>
      <c r="C171" s="11">
        <v>43.06</v>
      </c>
      <c r="D171" s="12">
        <v>2.4</v>
      </c>
      <c r="E171" s="11">
        <v>62.832299999999996</v>
      </c>
      <c r="F171" s="13">
        <v>78.6524</v>
      </c>
      <c r="G171" s="13">
        <v>58.373699999999999</v>
      </c>
      <c r="H171" s="11">
        <v>60.81</v>
      </c>
      <c r="I171" s="12">
        <v>7.7</v>
      </c>
      <c r="J171" s="11">
        <v>69.394999999999996</v>
      </c>
      <c r="K171" s="11">
        <v>72.902799999999999</v>
      </c>
      <c r="L171" s="11">
        <v>65.071899999999999</v>
      </c>
      <c r="M171" s="11">
        <v>59.16</v>
      </c>
      <c r="N171" s="12">
        <v>5.9</v>
      </c>
      <c r="O171" s="11">
        <v>66.839500000000001</v>
      </c>
      <c r="P171" s="11">
        <v>68.151700000000005</v>
      </c>
      <c r="Q171" s="11">
        <v>62.7241</v>
      </c>
      <c r="R171" s="17">
        <v>2.4</v>
      </c>
      <c r="S171" s="18" t="s">
        <v>10</v>
      </c>
      <c r="T171" t="s">
        <v>21</v>
      </c>
    </row>
    <row r="172" spans="1:20">
      <c r="A172" s="9">
        <v>42982.833333333299</v>
      </c>
      <c r="B172" s="10">
        <v>60</v>
      </c>
      <c r="C172" s="11">
        <v>43.69</v>
      </c>
      <c r="D172" s="12">
        <v>2.1</v>
      </c>
      <c r="E172" s="11">
        <v>63.874499999999998</v>
      </c>
      <c r="F172" s="13">
        <v>79.573999999999998</v>
      </c>
      <c r="G172" s="13">
        <v>58.948399999999999</v>
      </c>
      <c r="H172" s="11">
        <v>44.79</v>
      </c>
      <c r="I172" s="12">
        <v>6.5</v>
      </c>
      <c r="J172" s="11">
        <v>66.980999999999995</v>
      </c>
      <c r="K172" s="11">
        <v>73.336200000000005</v>
      </c>
      <c r="L172" s="11">
        <v>62.844799999999999</v>
      </c>
      <c r="M172" s="11">
        <v>58.22</v>
      </c>
      <c r="N172" s="12">
        <v>5.6</v>
      </c>
      <c r="O172" s="11">
        <v>63.771500000000003</v>
      </c>
      <c r="P172" s="11">
        <v>67.810299999999998</v>
      </c>
      <c r="Q172" s="11">
        <v>59.073700000000002</v>
      </c>
      <c r="R172" s="17">
        <v>2.2000000000000002</v>
      </c>
      <c r="S172" s="18" t="s">
        <v>14</v>
      </c>
      <c r="T172" t="s">
        <v>21</v>
      </c>
    </row>
    <row r="173" spans="1:20">
      <c r="A173" s="9">
        <v>42982.875</v>
      </c>
      <c r="B173" s="10">
        <v>60</v>
      </c>
      <c r="C173" s="11">
        <v>42.95</v>
      </c>
      <c r="D173" s="12">
        <v>1.8</v>
      </c>
      <c r="E173" s="11">
        <v>64.653099999999995</v>
      </c>
      <c r="F173" s="13">
        <v>80.583699999999993</v>
      </c>
      <c r="G173" s="13">
        <v>59.749000000000002</v>
      </c>
      <c r="H173" s="11">
        <v>44.35</v>
      </c>
      <c r="I173" s="12">
        <v>7.5</v>
      </c>
      <c r="J173" s="11">
        <v>67.851299999999995</v>
      </c>
      <c r="K173" s="11">
        <v>73.537700000000001</v>
      </c>
      <c r="L173" s="11">
        <v>63.588500000000003</v>
      </c>
      <c r="M173" s="11">
        <v>55.45</v>
      </c>
      <c r="N173" s="12">
        <v>5.5</v>
      </c>
      <c r="O173" s="11">
        <v>60.978700000000003</v>
      </c>
      <c r="P173" s="11">
        <v>67.725499999999997</v>
      </c>
      <c r="Q173" s="11">
        <v>56.345500000000001</v>
      </c>
      <c r="R173" s="17">
        <v>1.9</v>
      </c>
      <c r="S173" s="18" t="s">
        <v>11</v>
      </c>
      <c r="T173" t="s">
        <v>21</v>
      </c>
    </row>
    <row r="174" spans="1:20">
      <c r="A174" s="9">
        <v>42982.916666666701</v>
      </c>
      <c r="B174" s="10">
        <v>60</v>
      </c>
      <c r="C174" s="11">
        <v>43.35</v>
      </c>
      <c r="D174" s="12">
        <v>1.5</v>
      </c>
      <c r="E174" s="11">
        <v>65.118200000000002</v>
      </c>
      <c r="F174" s="13">
        <v>81.253600000000006</v>
      </c>
      <c r="G174" s="13">
        <v>60.401800000000001</v>
      </c>
      <c r="H174" s="11">
        <v>43.57</v>
      </c>
      <c r="I174" s="12">
        <v>6.5</v>
      </c>
      <c r="J174" s="11">
        <v>63.917700000000004</v>
      </c>
      <c r="K174" s="11">
        <v>73.167299999999997</v>
      </c>
      <c r="L174" s="11">
        <v>59.959299999999999</v>
      </c>
      <c r="M174" s="11">
        <v>55.56</v>
      </c>
      <c r="N174" s="12">
        <v>4.2</v>
      </c>
      <c r="O174" s="11">
        <v>58.7898</v>
      </c>
      <c r="P174" s="11">
        <v>67.602400000000003</v>
      </c>
      <c r="Q174" s="11">
        <v>54.033700000000003</v>
      </c>
      <c r="R174" s="17">
        <v>1.5</v>
      </c>
      <c r="S174" s="18" t="s">
        <v>10</v>
      </c>
      <c r="T174" t="s">
        <v>21</v>
      </c>
    </row>
    <row r="175" spans="1:20">
      <c r="A175" s="9">
        <v>42982.958333333299</v>
      </c>
      <c r="B175" s="10">
        <v>54</v>
      </c>
      <c r="C175" s="11">
        <v>43.32</v>
      </c>
      <c r="D175" s="12">
        <v>1.4</v>
      </c>
      <c r="E175" s="11">
        <v>64.914100000000005</v>
      </c>
      <c r="F175" s="13">
        <v>81.244100000000003</v>
      </c>
      <c r="G175" s="13">
        <v>60.328400000000002</v>
      </c>
      <c r="H175" s="11">
        <v>42.75</v>
      </c>
      <c r="I175" s="12">
        <v>5.2</v>
      </c>
      <c r="J175" s="11">
        <v>62.391300000000001</v>
      </c>
      <c r="K175" s="11">
        <v>72.863500000000002</v>
      </c>
      <c r="L175" s="11">
        <v>58.229399999999998</v>
      </c>
      <c r="M175" s="11">
        <v>53.69</v>
      </c>
      <c r="N175" s="12">
        <v>3.6</v>
      </c>
      <c r="O175" s="11">
        <v>56.492400000000004</v>
      </c>
      <c r="P175" s="11">
        <v>67.341999999999999</v>
      </c>
      <c r="Q175" s="11">
        <v>51.9651</v>
      </c>
      <c r="R175" s="17">
        <v>1.6</v>
      </c>
      <c r="S175" s="18" t="s">
        <v>14</v>
      </c>
      <c r="T175" t="s">
        <v>21</v>
      </c>
    </row>
    <row r="176" spans="1:20">
      <c r="A176" s="9">
        <v>42983</v>
      </c>
      <c r="B176" s="10">
        <v>54</v>
      </c>
      <c r="C176" s="11">
        <v>42.18</v>
      </c>
      <c r="D176" s="12">
        <v>1.6</v>
      </c>
      <c r="E176" s="11">
        <v>64.024600000000007</v>
      </c>
      <c r="F176" s="13">
        <v>80.442800000000005</v>
      </c>
      <c r="G176" s="13">
        <v>59.572099999999999</v>
      </c>
      <c r="H176" s="11">
        <v>41.04</v>
      </c>
      <c r="I176" s="12">
        <v>4.9000000000000004</v>
      </c>
      <c r="J176" s="11">
        <v>63.030799999999999</v>
      </c>
      <c r="K176" s="11">
        <v>72.9923</v>
      </c>
      <c r="L176" s="11">
        <v>58.997</v>
      </c>
      <c r="M176" s="11">
        <v>52.96</v>
      </c>
      <c r="N176" s="12">
        <v>4</v>
      </c>
      <c r="O176" s="11">
        <v>57.755499999999998</v>
      </c>
      <c r="P176" s="11">
        <v>67.440700000000007</v>
      </c>
      <c r="Q176" s="11">
        <v>52.881300000000003</v>
      </c>
      <c r="R176" s="17">
        <v>1.8</v>
      </c>
      <c r="S176" s="18" t="s">
        <v>11</v>
      </c>
      <c r="T176" t="s">
        <v>21</v>
      </c>
    </row>
    <row r="177" spans="1:20">
      <c r="A177" s="27">
        <v>42984.958333333299</v>
      </c>
      <c r="B177" s="10">
        <v>54</v>
      </c>
      <c r="C177" s="11">
        <v>45.06</v>
      </c>
      <c r="D177" s="28">
        <v>1.3</v>
      </c>
      <c r="E177" s="11">
        <v>64.787700000000001</v>
      </c>
      <c r="F177" s="11">
        <v>81.013999999999996</v>
      </c>
      <c r="G177" s="11">
        <v>60.271700000000003</v>
      </c>
      <c r="H177" s="11">
        <v>44.28</v>
      </c>
      <c r="I177" s="31">
        <v>7.9</v>
      </c>
      <c r="J177" s="11">
        <v>67.437600000000003</v>
      </c>
      <c r="K177" s="11">
        <v>72.857699999999994</v>
      </c>
      <c r="L177" s="11">
        <v>61.921399999999998</v>
      </c>
      <c r="M177" s="11">
        <v>53.46</v>
      </c>
      <c r="N177" s="31">
        <v>4</v>
      </c>
      <c r="O177" s="11">
        <v>51.2639</v>
      </c>
      <c r="P177" s="11">
        <v>64.078299999999999</v>
      </c>
      <c r="Q177" s="11">
        <v>47.014899999999997</v>
      </c>
      <c r="R177" s="33">
        <v>2.2999999999999998</v>
      </c>
      <c r="S177" s="33" t="s">
        <v>18</v>
      </c>
      <c r="T177" t="s">
        <v>21</v>
      </c>
    </row>
    <row r="178" spans="1:20">
      <c r="A178" s="27">
        <v>42985</v>
      </c>
      <c r="B178" s="10">
        <v>54</v>
      </c>
      <c r="C178" s="11">
        <v>44.76</v>
      </c>
      <c r="D178" s="28">
        <v>1.2</v>
      </c>
      <c r="E178" s="11">
        <v>64.921400000000006</v>
      </c>
      <c r="F178" s="11">
        <v>81.188199999999995</v>
      </c>
      <c r="G178" s="11">
        <v>60.245699999999999</v>
      </c>
      <c r="H178" s="11">
        <v>44.42</v>
      </c>
      <c r="I178" s="31">
        <v>7</v>
      </c>
      <c r="J178" s="11">
        <v>66.018199999999993</v>
      </c>
      <c r="K178" s="11">
        <v>72.261600000000001</v>
      </c>
      <c r="L178" s="11">
        <v>60.698399999999999</v>
      </c>
      <c r="M178" s="11">
        <v>48.07</v>
      </c>
      <c r="N178" s="31">
        <v>3.9</v>
      </c>
      <c r="O178" s="11">
        <v>54.307299999999998</v>
      </c>
      <c r="P178" s="11">
        <v>64.300200000000004</v>
      </c>
      <c r="Q178" s="11">
        <v>49.234299999999998</v>
      </c>
      <c r="R178" s="33">
        <v>2.2999999999999998</v>
      </c>
      <c r="S178" s="33" t="s">
        <v>18</v>
      </c>
      <c r="T178" t="s">
        <v>21</v>
      </c>
    </row>
    <row r="179" spans="1:20">
      <c r="A179" s="27">
        <v>42985.041666666701</v>
      </c>
      <c r="B179" s="10">
        <v>54</v>
      </c>
      <c r="C179" s="11">
        <v>44.82</v>
      </c>
      <c r="D179" s="28">
        <v>1</v>
      </c>
      <c r="E179" s="11">
        <v>65.071399999999997</v>
      </c>
      <c r="F179" s="11">
        <v>81.492000000000004</v>
      </c>
      <c r="G179" s="11">
        <v>60.610399999999998</v>
      </c>
      <c r="H179" s="11">
        <v>45.82</v>
      </c>
      <c r="I179" s="31">
        <v>6.7</v>
      </c>
      <c r="J179" s="11">
        <v>66.010999999999996</v>
      </c>
      <c r="K179" s="11">
        <v>72.316800000000001</v>
      </c>
      <c r="L179" s="11">
        <v>60.473500000000001</v>
      </c>
      <c r="M179" s="11">
        <v>52.72</v>
      </c>
      <c r="N179" s="31">
        <v>2.9</v>
      </c>
      <c r="O179" s="11">
        <v>49.421300000000002</v>
      </c>
      <c r="P179" s="11">
        <v>63.994900000000001</v>
      </c>
      <c r="Q179" s="11">
        <v>45.412799999999997</v>
      </c>
      <c r="R179" s="34">
        <v>2.7</v>
      </c>
      <c r="S179" s="33" t="s">
        <v>15</v>
      </c>
      <c r="T179" t="s">
        <v>21</v>
      </c>
    </row>
    <row r="180" spans="1:20">
      <c r="A180" s="27">
        <v>42985.083333333299</v>
      </c>
      <c r="B180" s="10">
        <v>54</v>
      </c>
      <c r="C180" s="11">
        <v>44.49</v>
      </c>
      <c r="D180" s="28">
        <v>1</v>
      </c>
      <c r="E180" s="11">
        <v>64.787000000000006</v>
      </c>
      <c r="F180" s="11">
        <v>81.432599999999994</v>
      </c>
      <c r="G180" s="11">
        <v>60.663699999999999</v>
      </c>
      <c r="H180" s="11">
        <v>43.59</v>
      </c>
      <c r="I180" s="31">
        <v>7</v>
      </c>
      <c r="J180" s="11">
        <v>65.700599999999994</v>
      </c>
      <c r="K180" s="11">
        <v>72.554900000000004</v>
      </c>
      <c r="L180" s="11">
        <v>60.431800000000003</v>
      </c>
      <c r="M180" s="11">
        <v>49.35</v>
      </c>
      <c r="N180" s="31">
        <v>3</v>
      </c>
      <c r="O180" s="11">
        <v>50.339399999999998</v>
      </c>
      <c r="P180" s="11">
        <v>64.078599999999994</v>
      </c>
      <c r="Q180" s="11">
        <v>47.133800000000001</v>
      </c>
      <c r="R180" s="34">
        <v>2.2999999999999998</v>
      </c>
      <c r="S180" s="33" t="s">
        <v>18</v>
      </c>
      <c r="T180" t="s">
        <v>21</v>
      </c>
    </row>
    <row r="181" spans="1:20">
      <c r="A181" s="27">
        <v>42985.125</v>
      </c>
      <c r="B181" s="10">
        <v>54</v>
      </c>
      <c r="C181" s="11">
        <v>44.38</v>
      </c>
      <c r="D181" s="28">
        <v>1.1000000000000001</v>
      </c>
      <c r="E181" s="11">
        <v>64.843599999999995</v>
      </c>
      <c r="F181" s="11">
        <v>81.369699999999995</v>
      </c>
      <c r="G181" s="11">
        <v>60.581099999999999</v>
      </c>
      <c r="H181" s="11">
        <v>44.2</v>
      </c>
      <c r="I181" s="31">
        <v>7.2</v>
      </c>
      <c r="J181" s="11">
        <v>68.536100000000005</v>
      </c>
      <c r="K181" s="11">
        <v>72.847300000000004</v>
      </c>
      <c r="L181" s="11">
        <v>63.073500000000003</v>
      </c>
      <c r="M181" s="11">
        <v>47.94</v>
      </c>
      <c r="N181" s="31">
        <v>3.4</v>
      </c>
      <c r="O181" s="11">
        <v>52.542000000000002</v>
      </c>
      <c r="P181" s="11">
        <v>64.503900000000002</v>
      </c>
      <c r="Q181" s="11">
        <v>47.5107</v>
      </c>
      <c r="R181" s="34">
        <v>2.4</v>
      </c>
      <c r="S181" s="33" t="s">
        <v>18</v>
      </c>
      <c r="T181" t="s">
        <v>21</v>
      </c>
    </row>
    <row r="182" spans="1:20">
      <c r="A182" s="27">
        <v>42985.166666666701</v>
      </c>
      <c r="B182" s="10">
        <v>54</v>
      </c>
      <c r="C182" s="11">
        <v>44.07</v>
      </c>
      <c r="D182" s="28">
        <v>1</v>
      </c>
      <c r="E182" s="11">
        <v>64.246200000000002</v>
      </c>
      <c r="F182" s="11">
        <v>80.606800000000007</v>
      </c>
      <c r="G182" s="11">
        <v>59.875300000000003</v>
      </c>
      <c r="H182" s="11">
        <v>43.82</v>
      </c>
      <c r="I182" s="31">
        <v>6.7</v>
      </c>
      <c r="J182" s="11">
        <v>65.673699999999997</v>
      </c>
      <c r="K182" s="11">
        <v>72.130799999999994</v>
      </c>
      <c r="L182" s="11">
        <v>60.221600000000002</v>
      </c>
      <c r="M182" s="11">
        <v>45.59</v>
      </c>
      <c r="N182" s="31">
        <v>3</v>
      </c>
      <c r="O182" s="11">
        <v>48.4238</v>
      </c>
      <c r="P182" s="11">
        <v>64.691000000000003</v>
      </c>
      <c r="Q182" s="11">
        <v>44.941200000000002</v>
      </c>
      <c r="R182" s="34">
        <v>2.5</v>
      </c>
      <c r="S182" s="33" t="s">
        <v>18</v>
      </c>
      <c r="T182" t="s">
        <v>21</v>
      </c>
    </row>
    <row r="183" spans="1:20">
      <c r="A183" s="27">
        <v>42985.208333333299</v>
      </c>
      <c r="B183" s="10">
        <v>54</v>
      </c>
      <c r="C183" s="11">
        <v>43.72</v>
      </c>
      <c r="D183" s="28">
        <v>1</v>
      </c>
      <c r="E183" s="11">
        <v>64.4589</v>
      </c>
      <c r="F183" s="11">
        <v>80.710099999999997</v>
      </c>
      <c r="G183" s="11">
        <v>59.927</v>
      </c>
      <c r="H183" s="11">
        <v>45.09</v>
      </c>
      <c r="I183" s="31">
        <v>6.8</v>
      </c>
      <c r="J183" s="11">
        <v>65.309700000000007</v>
      </c>
      <c r="K183" s="11">
        <v>72.203100000000006</v>
      </c>
      <c r="L183" s="11">
        <v>60.138100000000001</v>
      </c>
      <c r="M183" s="11">
        <v>42.86</v>
      </c>
      <c r="N183" s="31">
        <v>1.6</v>
      </c>
      <c r="O183" s="11">
        <v>48.490099999999998</v>
      </c>
      <c r="P183" s="11">
        <v>65.267499999999998</v>
      </c>
      <c r="Q183" s="11">
        <v>45.202500000000001</v>
      </c>
      <c r="R183" s="34">
        <v>1.8</v>
      </c>
      <c r="S183" s="33" t="s">
        <v>18</v>
      </c>
      <c r="T183" t="s">
        <v>21</v>
      </c>
    </row>
    <row r="184" spans="1:20">
      <c r="A184" s="27">
        <v>42985.25</v>
      </c>
      <c r="B184" s="10">
        <v>54</v>
      </c>
      <c r="C184" s="11">
        <v>43.41</v>
      </c>
      <c r="D184" s="28">
        <v>1.5</v>
      </c>
      <c r="E184" s="11">
        <v>63.054600000000001</v>
      </c>
      <c r="F184" s="11">
        <v>79.504800000000003</v>
      </c>
      <c r="G184" s="11">
        <v>59.283099999999997</v>
      </c>
      <c r="H184" s="11">
        <v>44.58</v>
      </c>
      <c r="I184" s="31">
        <v>8.5</v>
      </c>
      <c r="J184" s="11">
        <v>69.816999999999993</v>
      </c>
      <c r="K184" s="11">
        <v>72.663700000000006</v>
      </c>
      <c r="L184" s="11">
        <v>64.373999999999995</v>
      </c>
      <c r="M184" s="11">
        <v>52.82</v>
      </c>
      <c r="N184" s="31">
        <v>3.9</v>
      </c>
      <c r="O184" s="11">
        <v>50.279000000000003</v>
      </c>
      <c r="P184" s="11">
        <v>64.485600000000005</v>
      </c>
      <c r="Q184" s="11">
        <v>46.840400000000002</v>
      </c>
      <c r="R184" s="34">
        <v>2.6</v>
      </c>
      <c r="S184" s="33" t="s">
        <v>18</v>
      </c>
      <c r="T184" t="s">
        <v>21</v>
      </c>
    </row>
    <row r="185" spans="1:20" ht="15.75" thickBot="1">
      <c r="A185" s="29">
        <v>42985.291666666701</v>
      </c>
      <c r="B185" s="20">
        <v>54</v>
      </c>
      <c r="C185" s="21">
        <v>46.57</v>
      </c>
      <c r="D185" s="30">
        <v>1.4</v>
      </c>
      <c r="E185" s="21">
        <v>61.790799999999997</v>
      </c>
      <c r="F185" s="21">
        <v>78.050799999999995</v>
      </c>
      <c r="G185" s="21">
        <v>58.029800000000002</v>
      </c>
      <c r="H185" s="21">
        <v>44.29</v>
      </c>
      <c r="I185" s="32">
        <v>8.1</v>
      </c>
      <c r="J185" s="21">
        <v>68.197299999999998</v>
      </c>
      <c r="K185" s="21">
        <v>71.309700000000007</v>
      </c>
      <c r="L185" s="21">
        <v>62.734299999999998</v>
      </c>
      <c r="M185" s="21">
        <v>62.13</v>
      </c>
      <c r="N185" s="32">
        <v>3.9</v>
      </c>
      <c r="O185" s="21">
        <v>53.464300000000001</v>
      </c>
      <c r="P185" s="21">
        <v>62.620100000000001</v>
      </c>
      <c r="Q185" s="21">
        <v>50.3489</v>
      </c>
      <c r="R185" s="35">
        <v>2.7</v>
      </c>
      <c r="S185" s="36" t="s">
        <v>18</v>
      </c>
      <c r="T185" t="s">
        <v>21</v>
      </c>
    </row>
    <row r="186" spans="1:20">
      <c r="A186" s="4">
        <v>42991.791666666701</v>
      </c>
      <c r="B186" s="5">
        <v>65</v>
      </c>
      <c r="C186" s="6">
        <v>46.69</v>
      </c>
      <c r="D186" s="7">
        <v>5.5</v>
      </c>
      <c r="E186" s="6">
        <v>63.774999999999999</v>
      </c>
      <c r="F186" s="8">
        <v>79.919200000000004</v>
      </c>
      <c r="G186" s="8">
        <v>60.368099999999998</v>
      </c>
      <c r="H186" s="6">
        <v>54.62</v>
      </c>
      <c r="I186" s="7">
        <v>13.3</v>
      </c>
      <c r="J186" s="6">
        <v>79.606999999999999</v>
      </c>
      <c r="K186" s="6">
        <v>79.154899999999998</v>
      </c>
      <c r="L186" s="6">
        <v>75.625100000000003</v>
      </c>
      <c r="M186" s="6">
        <v>60.02</v>
      </c>
      <c r="N186" s="7">
        <v>9</v>
      </c>
      <c r="O186" s="6">
        <v>69.029300000000006</v>
      </c>
      <c r="P186" s="6">
        <v>68.430599999999998</v>
      </c>
      <c r="Q186" s="6">
        <v>64.078100000000006</v>
      </c>
      <c r="R186" s="15">
        <v>5.0999999999999996</v>
      </c>
      <c r="S186" s="16" t="s">
        <v>15</v>
      </c>
      <c r="T186" t="s">
        <v>21</v>
      </c>
    </row>
    <row r="187" spans="1:20">
      <c r="A187" s="9">
        <v>42991.833333333299</v>
      </c>
      <c r="B187" s="10">
        <v>60</v>
      </c>
      <c r="C187" s="11">
        <v>45.77</v>
      </c>
      <c r="D187" s="12">
        <v>3.5</v>
      </c>
      <c r="E187" s="11">
        <v>63.975499999999997</v>
      </c>
      <c r="F187" s="13">
        <v>80.188599999999994</v>
      </c>
      <c r="G187" s="13">
        <v>59.999699999999997</v>
      </c>
      <c r="H187" s="11">
        <v>46.67</v>
      </c>
      <c r="I187" s="12">
        <v>10.6</v>
      </c>
      <c r="J187" s="11">
        <v>73.505099999999999</v>
      </c>
      <c r="K187" s="11">
        <v>75.438500000000005</v>
      </c>
      <c r="L187" s="11">
        <v>68.228399999999993</v>
      </c>
      <c r="M187" s="11">
        <v>58.77</v>
      </c>
      <c r="N187" s="12">
        <v>6.1</v>
      </c>
      <c r="O187" s="11">
        <v>62.403799999999997</v>
      </c>
      <c r="P187" s="11">
        <v>65.811800000000005</v>
      </c>
      <c r="Q187" s="11">
        <v>56.5869</v>
      </c>
      <c r="R187" s="17">
        <v>4</v>
      </c>
      <c r="S187" s="18" t="s">
        <v>18</v>
      </c>
      <c r="T187" t="s">
        <v>21</v>
      </c>
    </row>
    <row r="188" spans="1:20">
      <c r="A188" s="9">
        <v>42991.875</v>
      </c>
      <c r="B188" s="10">
        <v>60</v>
      </c>
      <c r="C188" s="11">
        <v>46.31</v>
      </c>
      <c r="D188" s="12">
        <v>3.4</v>
      </c>
      <c r="E188" s="11">
        <v>64.215699999999998</v>
      </c>
      <c r="F188" s="13">
        <v>80.644999999999996</v>
      </c>
      <c r="G188" s="13">
        <v>60.630499999999998</v>
      </c>
      <c r="H188" s="11">
        <v>50.42</v>
      </c>
      <c r="I188" s="12">
        <v>13</v>
      </c>
      <c r="J188" s="11">
        <v>80.445800000000006</v>
      </c>
      <c r="K188" s="11">
        <v>79.749399999999994</v>
      </c>
      <c r="L188" s="11">
        <v>76.513800000000003</v>
      </c>
      <c r="M188" s="11">
        <v>54.71</v>
      </c>
      <c r="N188" s="12">
        <v>6.6</v>
      </c>
      <c r="O188" s="11">
        <v>66.892899999999997</v>
      </c>
      <c r="P188" s="11">
        <v>67.239599999999996</v>
      </c>
      <c r="Q188" s="11">
        <v>61.805799999999998</v>
      </c>
      <c r="R188" s="17">
        <v>5.0999999999999996</v>
      </c>
      <c r="S188" s="18" t="s">
        <v>18</v>
      </c>
      <c r="T188" t="s">
        <v>21</v>
      </c>
    </row>
    <row r="189" spans="1:20">
      <c r="A189" s="9">
        <v>42991.916666666701</v>
      </c>
      <c r="B189" s="10">
        <v>60</v>
      </c>
      <c r="C189" s="11">
        <v>44.83</v>
      </c>
      <c r="D189" s="12">
        <v>2.1</v>
      </c>
      <c r="E189" s="11">
        <v>64.441199999999995</v>
      </c>
      <c r="F189" s="13">
        <v>81.061300000000003</v>
      </c>
      <c r="G189" s="13">
        <v>60.725099999999998</v>
      </c>
      <c r="H189" s="11">
        <v>48</v>
      </c>
      <c r="I189" s="12">
        <v>12.9</v>
      </c>
      <c r="J189" s="11">
        <v>77.397000000000006</v>
      </c>
      <c r="K189" s="11">
        <v>77.834000000000003</v>
      </c>
      <c r="L189" s="11">
        <v>72.971000000000004</v>
      </c>
      <c r="M189" s="11">
        <v>58.08</v>
      </c>
      <c r="N189" s="12">
        <v>5.8</v>
      </c>
      <c r="O189" s="11">
        <v>62.467199999999998</v>
      </c>
      <c r="P189" s="11">
        <v>66.241600000000005</v>
      </c>
      <c r="Q189" s="11">
        <v>57.264899999999997</v>
      </c>
      <c r="R189" s="17">
        <v>4.4000000000000004</v>
      </c>
      <c r="S189" s="18" t="s">
        <v>18</v>
      </c>
      <c r="T189" t="s">
        <v>21</v>
      </c>
    </row>
    <row r="190" spans="1:20">
      <c r="A190" s="9">
        <v>42991.958333333299</v>
      </c>
      <c r="B190" s="10">
        <v>54</v>
      </c>
      <c r="C190" s="11">
        <v>48.39</v>
      </c>
      <c r="D190" s="12">
        <v>4.5999999999999996</v>
      </c>
      <c r="E190" s="11">
        <v>64.633399999999995</v>
      </c>
      <c r="F190" s="13">
        <v>81.139099999999999</v>
      </c>
      <c r="G190" s="13">
        <v>61.410499999999999</v>
      </c>
      <c r="H190" s="11">
        <v>48.75</v>
      </c>
      <c r="I190" s="12">
        <v>14.1</v>
      </c>
      <c r="J190" s="11">
        <v>76.724800000000002</v>
      </c>
      <c r="K190" s="11">
        <v>77.739000000000004</v>
      </c>
      <c r="L190" s="11">
        <v>72.554100000000005</v>
      </c>
      <c r="M190" s="11">
        <v>54.77</v>
      </c>
      <c r="N190" s="12">
        <v>9.1999999999999993</v>
      </c>
      <c r="O190" s="11">
        <v>65.543899999999994</v>
      </c>
      <c r="P190" s="11">
        <v>66.406700000000001</v>
      </c>
      <c r="Q190" s="11">
        <v>60.815300000000001</v>
      </c>
      <c r="R190" s="17">
        <v>4.5999999999999996</v>
      </c>
      <c r="S190" s="18" t="s">
        <v>15</v>
      </c>
      <c r="T190" t="s">
        <v>21</v>
      </c>
    </row>
    <row r="191" spans="1:20">
      <c r="A191" s="9">
        <v>42992</v>
      </c>
      <c r="B191" s="10">
        <v>54</v>
      </c>
      <c r="C191" s="11">
        <v>45.74</v>
      </c>
      <c r="D191" s="12">
        <v>4.5999999999999996</v>
      </c>
      <c r="E191" s="11">
        <v>64.153899999999993</v>
      </c>
      <c r="F191" s="13">
        <v>80.849400000000003</v>
      </c>
      <c r="G191" s="13">
        <v>61.068300000000001</v>
      </c>
      <c r="H191" s="11">
        <v>49.92</v>
      </c>
      <c r="I191" s="12">
        <v>14.3</v>
      </c>
      <c r="J191" s="11">
        <v>78.448300000000003</v>
      </c>
      <c r="K191" s="11">
        <v>79.037700000000001</v>
      </c>
      <c r="L191" s="11">
        <v>74.405500000000004</v>
      </c>
      <c r="M191" s="11">
        <v>54.22</v>
      </c>
      <c r="N191" s="12">
        <v>4.4000000000000004</v>
      </c>
      <c r="O191" s="11">
        <v>54.246600000000001</v>
      </c>
      <c r="P191" s="11">
        <v>61.780799999999999</v>
      </c>
      <c r="Q191" s="11">
        <v>49.657299999999999</v>
      </c>
      <c r="R191" s="17">
        <v>4.3</v>
      </c>
      <c r="S191" s="18" t="s">
        <v>18</v>
      </c>
      <c r="T191" t="s">
        <v>21</v>
      </c>
    </row>
    <row r="192" spans="1:20">
      <c r="A192" s="9">
        <v>42992.041666666701</v>
      </c>
      <c r="B192" s="10">
        <v>54</v>
      </c>
      <c r="C192" s="11">
        <v>45.39</v>
      </c>
      <c r="D192" s="12">
        <v>4</v>
      </c>
      <c r="E192" s="11">
        <v>64.021799999999999</v>
      </c>
      <c r="F192" s="13">
        <v>80.922700000000006</v>
      </c>
      <c r="G192" s="13">
        <v>61.004300000000001</v>
      </c>
      <c r="H192" s="11">
        <v>45.31</v>
      </c>
      <c r="I192" s="12">
        <v>8.6</v>
      </c>
      <c r="J192" s="11">
        <v>69.549499999999995</v>
      </c>
      <c r="K192" s="11">
        <v>75.386799999999994</v>
      </c>
      <c r="L192" s="11">
        <v>63.567599999999999</v>
      </c>
      <c r="M192" s="11">
        <v>53.25</v>
      </c>
      <c r="N192" s="12">
        <v>2.8</v>
      </c>
      <c r="O192" s="11">
        <v>47.863700000000001</v>
      </c>
      <c r="P192" s="11">
        <v>62.9756</v>
      </c>
      <c r="Q192" s="11">
        <v>45.155099999999997</v>
      </c>
      <c r="R192" s="17">
        <v>3.2</v>
      </c>
      <c r="S192" s="18" t="s">
        <v>18</v>
      </c>
      <c r="T192" t="s">
        <v>21</v>
      </c>
    </row>
    <row r="193" spans="1:20" ht="15.75" thickBot="1">
      <c r="A193" s="9">
        <v>42992.083333333299</v>
      </c>
      <c r="B193" s="10">
        <v>54</v>
      </c>
      <c r="C193" s="11">
        <v>44.97</v>
      </c>
      <c r="D193" s="12">
        <v>3.7</v>
      </c>
      <c r="E193" s="11">
        <v>63.885800000000003</v>
      </c>
      <c r="F193" s="13">
        <v>80.850700000000003</v>
      </c>
      <c r="G193" s="13">
        <v>61.040999999999997</v>
      </c>
      <c r="H193" s="11">
        <v>45.45</v>
      </c>
      <c r="I193" s="12">
        <v>8.6</v>
      </c>
      <c r="J193" s="11">
        <v>69.517899999999997</v>
      </c>
      <c r="K193" s="11">
        <v>75.383700000000005</v>
      </c>
      <c r="L193" s="11">
        <v>63.264200000000002</v>
      </c>
      <c r="M193" s="11">
        <v>52.89</v>
      </c>
      <c r="N193" s="12">
        <v>3</v>
      </c>
      <c r="O193" s="11">
        <v>48.151200000000003</v>
      </c>
      <c r="P193" s="11">
        <v>62.703299999999999</v>
      </c>
      <c r="Q193" s="11">
        <v>44.362299999999998</v>
      </c>
      <c r="R193" s="17">
        <v>2.9</v>
      </c>
      <c r="S193" s="18" t="s">
        <v>15</v>
      </c>
      <c r="T193" t="s">
        <v>21</v>
      </c>
    </row>
    <row r="194" spans="1:20">
      <c r="A194" s="4">
        <v>42986.833333333299</v>
      </c>
      <c r="B194" s="5">
        <v>60</v>
      </c>
      <c r="C194" s="6">
        <v>45.61</v>
      </c>
      <c r="D194" s="7">
        <v>3.3</v>
      </c>
      <c r="E194" s="6">
        <v>64.413200000000003</v>
      </c>
      <c r="F194" s="8">
        <v>81.301900000000003</v>
      </c>
      <c r="G194" s="8">
        <v>60.681199999999997</v>
      </c>
      <c r="H194" s="6">
        <v>46.04</v>
      </c>
      <c r="I194" s="7">
        <v>8.5</v>
      </c>
      <c r="J194" s="6">
        <v>70.563000000000002</v>
      </c>
      <c r="K194" s="6">
        <v>73.533799999999999</v>
      </c>
      <c r="L194" s="6">
        <v>64.642399999999995</v>
      </c>
      <c r="M194" s="6">
        <v>59.59</v>
      </c>
      <c r="N194" s="7">
        <v>4.8</v>
      </c>
      <c r="O194" s="6">
        <v>53.677500000000002</v>
      </c>
      <c r="P194" s="6">
        <v>63.363700000000001</v>
      </c>
      <c r="Q194" s="6">
        <v>49.3795</v>
      </c>
      <c r="R194" s="15">
        <v>3.7</v>
      </c>
      <c r="S194" s="16" t="s">
        <v>18</v>
      </c>
      <c r="T194" t="s">
        <v>22</v>
      </c>
    </row>
    <row r="195" spans="1:20">
      <c r="A195" s="9">
        <v>42986.875</v>
      </c>
      <c r="B195" s="10">
        <v>60</v>
      </c>
      <c r="C195" s="11">
        <v>45.53</v>
      </c>
      <c r="D195" s="12">
        <v>3.2</v>
      </c>
      <c r="E195" s="11">
        <v>63.8048</v>
      </c>
      <c r="F195" s="13">
        <v>81.211600000000004</v>
      </c>
      <c r="G195" s="13">
        <v>60.938800000000001</v>
      </c>
      <c r="H195" s="11">
        <v>43.34</v>
      </c>
      <c r="I195" s="12">
        <v>7.4</v>
      </c>
      <c r="J195" s="11">
        <v>66.003</v>
      </c>
      <c r="K195" s="11">
        <v>72.810599999999994</v>
      </c>
      <c r="L195" s="11">
        <v>59.5989</v>
      </c>
      <c r="M195" s="11">
        <v>57.62</v>
      </c>
      <c r="N195" s="12">
        <v>3.3</v>
      </c>
      <c r="O195" s="11">
        <v>48.093699999999998</v>
      </c>
      <c r="P195" s="11">
        <v>62.6937</v>
      </c>
      <c r="Q195" s="11">
        <v>45.641500000000001</v>
      </c>
      <c r="R195" s="17">
        <v>2.7</v>
      </c>
      <c r="S195" s="18" t="s">
        <v>18</v>
      </c>
      <c r="T195" t="s">
        <v>22</v>
      </c>
    </row>
    <row r="196" spans="1:20">
      <c r="A196" s="9">
        <v>42986.916666666701</v>
      </c>
      <c r="B196" s="10">
        <v>60</v>
      </c>
      <c r="C196" s="11">
        <v>45.2</v>
      </c>
      <c r="D196" s="12">
        <v>2.1</v>
      </c>
      <c r="E196" s="11">
        <v>62.871600000000001</v>
      </c>
      <c r="F196" s="13">
        <v>80.447900000000004</v>
      </c>
      <c r="G196" s="13">
        <v>60.344299999999997</v>
      </c>
      <c r="H196" s="11">
        <v>43.66</v>
      </c>
      <c r="I196" s="12">
        <v>6.5</v>
      </c>
      <c r="J196" s="11">
        <v>63.912799999999997</v>
      </c>
      <c r="K196" s="11">
        <v>72.589600000000004</v>
      </c>
      <c r="L196" s="11">
        <v>58.068300000000001</v>
      </c>
      <c r="M196" s="11">
        <v>55.56</v>
      </c>
      <c r="N196" s="12">
        <v>1.2</v>
      </c>
      <c r="O196" s="11">
        <v>45.741399999999999</v>
      </c>
      <c r="P196" s="11">
        <v>61.8401</v>
      </c>
      <c r="Q196" s="11">
        <v>45.023699999999998</v>
      </c>
      <c r="R196" s="17">
        <v>2.2999999999999998</v>
      </c>
      <c r="S196" s="18" t="s">
        <v>18</v>
      </c>
      <c r="T196" t="s">
        <v>22</v>
      </c>
    </row>
    <row r="197" spans="1:20">
      <c r="A197" s="9">
        <v>42986.958333333299</v>
      </c>
      <c r="B197" s="10">
        <v>54</v>
      </c>
      <c r="C197" s="11">
        <v>43.4</v>
      </c>
      <c r="D197" s="12">
        <v>1.4</v>
      </c>
      <c r="E197" s="11">
        <v>59.263100000000001</v>
      </c>
      <c r="F197" s="13">
        <v>76.315600000000003</v>
      </c>
      <c r="G197" s="13">
        <v>57.243200000000002</v>
      </c>
      <c r="H197" s="11">
        <v>41.33</v>
      </c>
      <c r="I197" s="12">
        <v>6</v>
      </c>
      <c r="J197" s="11">
        <v>59.567999999999998</v>
      </c>
      <c r="K197" s="11">
        <v>69.111500000000007</v>
      </c>
      <c r="L197" s="11">
        <v>54.626300000000001</v>
      </c>
      <c r="M197" s="11">
        <v>51.67</v>
      </c>
      <c r="N197" s="12">
        <v>1</v>
      </c>
      <c r="O197" s="11">
        <v>43.648200000000003</v>
      </c>
      <c r="P197" s="11">
        <v>59.033099999999997</v>
      </c>
      <c r="Q197" s="11">
        <v>42.584600000000002</v>
      </c>
      <c r="R197" s="17">
        <v>1.5</v>
      </c>
      <c r="S197" s="18" t="s">
        <v>18</v>
      </c>
      <c r="T197" t="s">
        <v>22</v>
      </c>
    </row>
    <row r="198" spans="1:20" ht="15.75" thickBot="1">
      <c r="A198" s="9">
        <v>42987</v>
      </c>
      <c r="B198" s="10">
        <v>54</v>
      </c>
      <c r="C198" s="11">
        <v>43.83</v>
      </c>
      <c r="D198" s="12">
        <v>1.6</v>
      </c>
      <c r="E198" s="11">
        <v>50.745100000000001</v>
      </c>
      <c r="F198" s="13">
        <v>48.604500000000002</v>
      </c>
      <c r="G198" s="13">
        <v>52.381700000000002</v>
      </c>
      <c r="H198" s="11">
        <v>44.67</v>
      </c>
      <c r="I198" s="12">
        <v>5.5</v>
      </c>
      <c r="J198" s="11">
        <v>54.470599999999997</v>
      </c>
      <c r="K198" s="11">
        <v>52.101199999999999</v>
      </c>
      <c r="L198" s="11">
        <v>50.845999999999997</v>
      </c>
      <c r="M198" s="11">
        <v>56.22</v>
      </c>
      <c r="N198" s="12">
        <v>2.8</v>
      </c>
      <c r="O198" s="11">
        <v>41.962699999999998</v>
      </c>
      <c r="P198" s="11">
        <v>43.205100000000002</v>
      </c>
      <c r="Q198" s="11">
        <v>50.529800000000002</v>
      </c>
      <c r="R198" s="17">
        <v>1.2</v>
      </c>
      <c r="S198" s="18" t="s">
        <v>15</v>
      </c>
      <c r="T198" t="s">
        <v>22</v>
      </c>
    </row>
    <row r="199" spans="1:20">
      <c r="A199" s="4">
        <v>42989</v>
      </c>
      <c r="B199" s="5">
        <v>60</v>
      </c>
      <c r="C199" s="6">
        <v>48.25</v>
      </c>
      <c r="D199" s="7">
        <v>4.9000000000000004</v>
      </c>
      <c r="E199" s="6">
        <v>56.433399999999999</v>
      </c>
      <c r="F199" s="8">
        <v>54.165599999999998</v>
      </c>
      <c r="G199" s="8">
        <v>56.421700000000001</v>
      </c>
      <c r="H199" s="6">
        <v>55.86</v>
      </c>
      <c r="I199" s="7">
        <v>18.600000000000001</v>
      </c>
      <c r="J199" s="6">
        <v>85.680999999999997</v>
      </c>
      <c r="K199" s="6">
        <v>84.437799999999996</v>
      </c>
      <c r="L199" s="6">
        <v>82.982500000000002</v>
      </c>
      <c r="M199" s="6">
        <v>52.48</v>
      </c>
      <c r="N199" s="7">
        <v>9.5</v>
      </c>
      <c r="O199" s="6">
        <v>72.440899999999999</v>
      </c>
      <c r="P199" s="6">
        <v>70.255399999999995</v>
      </c>
      <c r="Q199" s="6">
        <v>67.843800000000002</v>
      </c>
      <c r="R199" s="15">
        <v>6.2</v>
      </c>
      <c r="S199" s="16" t="s">
        <v>18</v>
      </c>
      <c r="T199" t="s">
        <v>22</v>
      </c>
    </row>
    <row r="200" spans="1:20">
      <c r="A200" s="9">
        <v>42989.041666666701</v>
      </c>
      <c r="B200" s="10">
        <v>60</v>
      </c>
      <c r="C200" s="11">
        <v>49.98</v>
      </c>
      <c r="D200" s="12">
        <v>3</v>
      </c>
      <c r="E200" s="11">
        <v>57.251899999999999</v>
      </c>
      <c r="F200" s="13">
        <v>55.448700000000002</v>
      </c>
      <c r="G200" s="13">
        <v>58.3949</v>
      </c>
      <c r="H200" s="11">
        <v>56.06</v>
      </c>
      <c r="I200" s="12">
        <v>17.2</v>
      </c>
      <c r="J200" s="11">
        <v>85.853700000000003</v>
      </c>
      <c r="K200" s="11">
        <v>84.696200000000005</v>
      </c>
      <c r="L200" s="11">
        <v>82.981300000000005</v>
      </c>
      <c r="M200" s="11">
        <v>47.02</v>
      </c>
      <c r="N200" s="12">
        <v>11.1</v>
      </c>
      <c r="O200" s="11">
        <v>72.923599999999993</v>
      </c>
      <c r="P200" s="11">
        <v>70.677599999999998</v>
      </c>
      <c r="Q200" s="11">
        <v>68.402699999999996</v>
      </c>
      <c r="R200" s="17">
        <v>6</v>
      </c>
      <c r="S200" s="18" t="s">
        <v>10</v>
      </c>
      <c r="T200" t="s">
        <v>22</v>
      </c>
    </row>
    <row r="201" spans="1:20">
      <c r="A201" s="9">
        <v>42989.083333333299</v>
      </c>
      <c r="B201" s="10">
        <v>60</v>
      </c>
      <c r="C201" s="11">
        <v>49.95</v>
      </c>
      <c r="D201" s="12">
        <v>4.0999999999999996</v>
      </c>
      <c r="E201" s="11">
        <v>57.3857</v>
      </c>
      <c r="F201" s="13">
        <v>55.381300000000003</v>
      </c>
      <c r="G201" s="13">
        <v>58.045400000000001</v>
      </c>
      <c r="H201" s="11">
        <v>56.04</v>
      </c>
      <c r="I201" s="12">
        <v>16.399999999999999</v>
      </c>
      <c r="J201" s="11">
        <v>85.940299999999993</v>
      </c>
      <c r="K201" s="11">
        <v>84.759100000000004</v>
      </c>
      <c r="L201" s="11">
        <v>83.032200000000003</v>
      </c>
      <c r="M201" s="11">
        <v>49.02</v>
      </c>
      <c r="N201" s="12">
        <v>10.4</v>
      </c>
      <c r="O201" s="11">
        <v>75.811499999999995</v>
      </c>
      <c r="P201" s="11">
        <v>73.739400000000003</v>
      </c>
      <c r="Q201" s="11">
        <v>71.232799999999997</v>
      </c>
      <c r="R201" s="17">
        <v>5.9</v>
      </c>
      <c r="S201" s="18" t="s">
        <v>18</v>
      </c>
      <c r="T201" t="s">
        <v>22</v>
      </c>
    </row>
    <row r="202" spans="1:20">
      <c r="A202" s="9">
        <v>42989.125</v>
      </c>
      <c r="B202" s="10">
        <v>60</v>
      </c>
      <c r="C202" s="11">
        <v>45.02</v>
      </c>
      <c r="D202" s="12">
        <v>2.7</v>
      </c>
      <c r="E202" s="11">
        <v>55.4512</v>
      </c>
      <c r="F202" s="13">
        <v>51.9893</v>
      </c>
      <c r="G202" s="13">
        <v>53.190600000000003</v>
      </c>
      <c r="H202" s="11">
        <v>51.39</v>
      </c>
      <c r="I202" s="12">
        <v>12.8</v>
      </c>
      <c r="J202" s="11">
        <v>81.956100000000006</v>
      </c>
      <c r="K202" s="11">
        <v>80.381100000000004</v>
      </c>
      <c r="L202" s="11">
        <v>78.375100000000003</v>
      </c>
      <c r="M202" s="11">
        <v>49.7</v>
      </c>
      <c r="N202" s="12">
        <v>9.5</v>
      </c>
      <c r="O202" s="11">
        <v>68.847899999999996</v>
      </c>
      <c r="P202" s="11">
        <v>66.243799999999993</v>
      </c>
      <c r="Q202" s="11">
        <v>63.344200000000001</v>
      </c>
      <c r="R202" s="17">
        <v>4.7</v>
      </c>
      <c r="S202" s="18" t="s">
        <v>18</v>
      </c>
      <c r="T202" t="s">
        <v>22</v>
      </c>
    </row>
    <row r="203" spans="1:20">
      <c r="A203" s="9">
        <v>42989.166666666701</v>
      </c>
      <c r="B203" s="10">
        <v>60</v>
      </c>
      <c r="C203" s="11">
        <v>48.96</v>
      </c>
      <c r="D203" s="12">
        <v>6.1</v>
      </c>
      <c r="E203" s="11">
        <v>58.678400000000003</v>
      </c>
      <c r="F203" s="13">
        <v>56.7468</v>
      </c>
      <c r="G203" s="13">
        <v>58.326700000000002</v>
      </c>
      <c r="H203" s="11">
        <v>53.14</v>
      </c>
      <c r="I203" s="12">
        <v>17.600000000000001</v>
      </c>
      <c r="J203" s="11">
        <v>83.249899999999997</v>
      </c>
      <c r="K203" s="11">
        <v>81.800799999999995</v>
      </c>
      <c r="L203" s="11">
        <v>80.240700000000004</v>
      </c>
      <c r="M203" s="11">
        <v>45.63</v>
      </c>
      <c r="N203" s="12">
        <v>10.5</v>
      </c>
      <c r="O203" s="11">
        <v>70.550200000000004</v>
      </c>
      <c r="P203" s="11">
        <v>68.3005</v>
      </c>
      <c r="Q203" s="11">
        <v>66.042299999999997</v>
      </c>
      <c r="R203" s="17">
        <v>5.4</v>
      </c>
      <c r="S203" s="18" t="s">
        <v>18</v>
      </c>
      <c r="T203" t="s">
        <v>22</v>
      </c>
    </row>
    <row r="204" spans="1:20">
      <c r="A204" s="9">
        <v>42989.208333333299</v>
      </c>
      <c r="B204" s="10">
        <v>60</v>
      </c>
      <c r="C204" s="11">
        <v>49.46</v>
      </c>
      <c r="D204" s="12">
        <v>5.2</v>
      </c>
      <c r="E204" s="11">
        <v>58.294499999999999</v>
      </c>
      <c r="F204" s="11">
        <v>56.601100000000002</v>
      </c>
      <c r="G204" s="13">
        <v>58.583199999999998</v>
      </c>
      <c r="H204" s="11">
        <v>56.44</v>
      </c>
      <c r="I204" s="12">
        <v>18.5</v>
      </c>
      <c r="J204" s="11">
        <v>86.237899999999996</v>
      </c>
      <c r="K204" s="11">
        <v>85.004599999999996</v>
      </c>
      <c r="L204" s="11">
        <v>83.417699999999996</v>
      </c>
      <c r="M204" s="11">
        <v>49.69</v>
      </c>
      <c r="N204" s="12">
        <v>12.5</v>
      </c>
      <c r="O204" s="11">
        <v>74.381299999999996</v>
      </c>
      <c r="P204" s="11">
        <v>72.135900000000007</v>
      </c>
      <c r="Q204" s="11">
        <v>69.836600000000004</v>
      </c>
      <c r="R204" s="17">
        <v>6.1</v>
      </c>
      <c r="S204" s="18" t="s">
        <v>18</v>
      </c>
      <c r="T204" t="s">
        <v>22</v>
      </c>
    </row>
    <row r="205" spans="1:20" ht="15.75" thickBot="1">
      <c r="A205" s="19">
        <v>42989.25</v>
      </c>
      <c r="B205" s="20">
        <v>60</v>
      </c>
      <c r="C205" s="21">
        <v>52.42</v>
      </c>
      <c r="D205" s="22">
        <v>3.9</v>
      </c>
      <c r="E205" s="21">
        <v>59.466200000000001</v>
      </c>
      <c r="F205" s="21">
        <v>58.189300000000003</v>
      </c>
      <c r="G205" s="23">
        <v>61.213000000000001</v>
      </c>
      <c r="H205" s="21">
        <v>58.17</v>
      </c>
      <c r="I205" s="22">
        <v>18.399999999999999</v>
      </c>
      <c r="J205" s="21">
        <v>87.717100000000002</v>
      </c>
      <c r="K205" s="21">
        <v>86.593599999999995</v>
      </c>
      <c r="L205" s="21">
        <v>85.0732</v>
      </c>
      <c r="M205" s="21">
        <v>56.59</v>
      </c>
      <c r="N205" s="22">
        <v>12.2</v>
      </c>
      <c r="O205" s="21">
        <v>75.206199999999995</v>
      </c>
      <c r="P205" s="21">
        <v>73.1922</v>
      </c>
      <c r="Q205" s="21">
        <v>70.4495</v>
      </c>
      <c r="R205" s="24">
        <v>7.1</v>
      </c>
      <c r="S205" s="25" t="s">
        <v>18</v>
      </c>
      <c r="T205" t="s">
        <v>22</v>
      </c>
    </row>
    <row r="206" spans="1:20">
      <c r="A206" s="4">
        <v>42989.791666666701</v>
      </c>
      <c r="B206" s="5">
        <v>65</v>
      </c>
      <c r="C206" s="6">
        <v>48.15</v>
      </c>
      <c r="D206" s="7">
        <v>6.5</v>
      </c>
      <c r="E206" s="6">
        <v>65.355900000000005</v>
      </c>
      <c r="F206" s="8">
        <v>81.144499999999994</v>
      </c>
      <c r="G206" s="8">
        <v>62.155000000000001</v>
      </c>
      <c r="H206" s="6">
        <v>54.67</v>
      </c>
      <c r="I206" s="7">
        <v>17.899999999999999</v>
      </c>
      <c r="J206" s="6">
        <v>81.394099999999995</v>
      </c>
      <c r="K206" s="6">
        <v>80.821799999999996</v>
      </c>
      <c r="L206" s="6">
        <v>78.235299999999995</v>
      </c>
      <c r="M206" s="6">
        <v>59.33</v>
      </c>
      <c r="N206" s="7">
        <v>9.1</v>
      </c>
      <c r="O206" s="6">
        <v>67.722300000000004</v>
      </c>
      <c r="P206" s="6">
        <v>67.1678</v>
      </c>
      <c r="Q206" s="6">
        <v>62.717700000000001</v>
      </c>
      <c r="R206" s="15">
        <v>5.6</v>
      </c>
      <c r="S206" s="16" t="s">
        <v>18</v>
      </c>
      <c r="T206" t="s">
        <v>21</v>
      </c>
    </row>
    <row r="207" spans="1:20">
      <c r="A207" s="9">
        <v>42989.833333333299</v>
      </c>
      <c r="B207" s="10">
        <v>60</v>
      </c>
      <c r="C207" s="11">
        <v>47.54</v>
      </c>
      <c r="D207" s="12">
        <v>4.8</v>
      </c>
      <c r="E207" s="11">
        <v>64.673599999999993</v>
      </c>
      <c r="F207" s="13">
        <v>81.231099999999998</v>
      </c>
      <c r="G207" s="13">
        <v>61.316699999999997</v>
      </c>
      <c r="H207" s="11">
        <v>48.36</v>
      </c>
      <c r="I207" s="12">
        <v>11.9</v>
      </c>
      <c r="J207" s="11">
        <v>78.256699999999995</v>
      </c>
      <c r="K207" s="11">
        <v>78.003399999999999</v>
      </c>
      <c r="L207" s="11">
        <v>73.641400000000004</v>
      </c>
      <c r="M207" s="11">
        <v>58.37</v>
      </c>
      <c r="N207" s="12">
        <v>6.2</v>
      </c>
      <c r="O207" s="11">
        <v>63.142699999999998</v>
      </c>
      <c r="P207" s="11">
        <v>65.059200000000004</v>
      </c>
      <c r="Q207" s="11">
        <v>57.941400000000002</v>
      </c>
      <c r="R207" s="17">
        <v>4.7</v>
      </c>
      <c r="S207" s="18" t="s">
        <v>18</v>
      </c>
      <c r="T207" t="s">
        <v>21</v>
      </c>
    </row>
    <row r="208" spans="1:20">
      <c r="A208" s="9">
        <v>42989.875</v>
      </c>
      <c r="B208" s="10">
        <v>60</v>
      </c>
      <c r="C208" s="11">
        <v>49.49</v>
      </c>
      <c r="D208" s="12">
        <v>3.9</v>
      </c>
      <c r="E208" s="11">
        <v>64.355000000000004</v>
      </c>
      <c r="F208" s="13">
        <v>81.073400000000007</v>
      </c>
      <c r="G208" s="13">
        <v>60.902999999999999</v>
      </c>
      <c r="H208" s="11">
        <v>50.16</v>
      </c>
      <c r="I208" s="12">
        <v>13.3</v>
      </c>
      <c r="J208" s="11">
        <v>78.755300000000005</v>
      </c>
      <c r="K208" s="11">
        <v>78.650199999999998</v>
      </c>
      <c r="L208" s="11">
        <v>74.649500000000003</v>
      </c>
      <c r="M208" s="11">
        <v>60.63</v>
      </c>
      <c r="N208" s="12">
        <v>6.2</v>
      </c>
      <c r="O208" s="11">
        <v>58.627499999999998</v>
      </c>
      <c r="P208" s="11">
        <v>63.8733</v>
      </c>
      <c r="Q208" s="11">
        <v>53.398400000000002</v>
      </c>
      <c r="R208" s="17">
        <v>4.5</v>
      </c>
      <c r="S208" s="18" t="s">
        <v>18</v>
      </c>
      <c r="T208" t="s">
        <v>21</v>
      </c>
    </row>
    <row r="209" spans="1:20">
      <c r="A209" s="9">
        <v>42989.916666666701</v>
      </c>
      <c r="B209" s="10">
        <v>60</v>
      </c>
      <c r="C209" s="11">
        <v>45.42</v>
      </c>
      <c r="D209" s="12">
        <v>3.5</v>
      </c>
      <c r="E209" s="11">
        <v>64.538200000000003</v>
      </c>
      <c r="F209" s="13">
        <v>81.437399999999997</v>
      </c>
      <c r="G209" s="13">
        <v>61.158099999999997</v>
      </c>
      <c r="H209" s="11">
        <v>48.74</v>
      </c>
      <c r="I209" s="12">
        <v>11.8</v>
      </c>
      <c r="J209" s="11">
        <v>76.978999999999999</v>
      </c>
      <c r="K209" s="11">
        <v>77.404899999999998</v>
      </c>
      <c r="L209" s="11">
        <v>72.054900000000004</v>
      </c>
      <c r="M209" s="11">
        <v>58.01</v>
      </c>
      <c r="N209" s="12">
        <v>4.5</v>
      </c>
      <c r="O209" s="11">
        <v>50.901400000000002</v>
      </c>
      <c r="P209" s="11">
        <v>62.720100000000002</v>
      </c>
      <c r="Q209" s="11">
        <v>47.110100000000003</v>
      </c>
      <c r="R209" s="17">
        <v>4.5</v>
      </c>
      <c r="S209" s="18" t="s">
        <v>18</v>
      </c>
      <c r="T209" t="s">
        <v>21</v>
      </c>
    </row>
    <row r="210" spans="1:20">
      <c r="A210" s="9">
        <v>42989.958333333299</v>
      </c>
      <c r="B210" s="10">
        <v>54</v>
      </c>
      <c r="C210" s="11">
        <v>44.68</v>
      </c>
      <c r="D210" s="12">
        <v>3.6</v>
      </c>
      <c r="E210" s="11">
        <v>64.207499999999996</v>
      </c>
      <c r="F210" s="13">
        <v>81.277500000000003</v>
      </c>
      <c r="G210" s="13">
        <v>61.083399999999997</v>
      </c>
      <c r="H210" s="11">
        <v>49.27</v>
      </c>
      <c r="I210" s="12">
        <v>12.9</v>
      </c>
      <c r="J210" s="11">
        <v>77.873000000000005</v>
      </c>
      <c r="K210" s="11">
        <v>78.191599999999994</v>
      </c>
      <c r="L210" s="11">
        <v>73.476699999999994</v>
      </c>
      <c r="M210" s="11">
        <v>52.26</v>
      </c>
      <c r="N210" s="12">
        <v>5.0999999999999996</v>
      </c>
      <c r="O210" s="11">
        <v>51.1663</v>
      </c>
      <c r="P210" s="11">
        <v>63.765500000000003</v>
      </c>
      <c r="Q210" s="11">
        <v>46.040199999999999</v>
      </c>
      <c r="R210" s="17">
        <v>4.3</v>
      </c>
      <c r="S210" s="18" t="s">
        <v>18</v>
      </c>
      <c r="T210" t="s">
        <v>21</v>
      </c>
    </row>
    <row r="211" spans="1:20">
      <c r="A211" s="9">
        <v>42990</v>
      </c>
      <c r="B211" s="10">
        <v>54</v>
      </c>
      <c r="C211" s="11">
        <v>45.55</v>
      </c>
      <c r="D211" s="12">
        <v>4.7</v>
      </c>
      <c r="E211" s="11">
        <v>64.331800000000001</v>
      </c>
      <c r="F211" s="13">
        <v>81.326899999999995</v>
      </c>
      <c r="G211" s="13">
        <v>61.268599999999999</v>
      </c>
      <c r="H211" s="11">
        <v>48.95</v>
      </c>
      <c r="I211" s="12">
        <v>11.5</v>
      </c>
      <c r="J211" s="11">
        <v>77.583500000000001</v>
      </c>
      <c r="K211" s="11">
        <v>77.947400000000002</v>
      </c>
      <c r="L211" s="11">
        <v>72.833200000000005</v>
      </c>
      <c r="M211" s="11">
        <v>55.1</v>
      </c>
      <c r="N211" s="12">
        <v>3.8</v>
      </c>
      <c r="O211" s="11">
        <v>48.635800000000003</v>
      </c>
      <c r="P211" s="11">
        <v>62.712600000000002</v>
      </c>
      <c r="Q211" s="11">
        <v>45.667499999999997</v>
      </c>
      <c r="R211" s="17">
        <v>4.5999999999999996</v>
      </c>
      <c r="S211" s="18" t="s">
        <v>18</v>
      </c>
      <c r="T211" t="s">
        <v>21</v>
      </c>
    </row>
    <row r="212" spans="1:20">
      <c r="A212" s="9">
        <v>42990.041666666701</v>
      </c>
      <c r="B212" s="10">
        <v>54</v>
      </c>
      <c r="C212" s="11">
        <v>47.63</v>
      </c>
      <c r="D212" s="12">
        <v>4.5999999999999996</v>
      </c>
      <c r="E212" s="11">
        <v>64.494699999999995</v>
      </c>
      <c r="F212" s="11">
        <v>81.554000000000002</v>
      </c>
      <c r="G212" s="13">
        <v>61.444000000000003</v>
      </c>
      <c r="H212" s="11">
        <v>49.87</v>
      </c>
      <c r="I212" s="12">
        <v>11.7</v>
      </c>
      <c r="J212" s="11">
        <v>79.781400000000005</v>
      </c>
      <c r="K212" s="11">
        <v>79.6875</v>
      </c>
      <c r="L212" s="11">
        <v>75.526700000000005</v>
      </c>
      <c r="M212" s="11">
        <v>50.25</v>
      </c>
      <c r="N212" s="12">
        <v>4.5999999999999996</v>
      </c>
      <c r="O212" s="11">
        <v>55.112200000000001</v>
      </c>
      <c r="P212" s="11">
        <v>61.663699999999999</v>
      </c>
      <c r="Q212" s="11">
        <v>49.702399999999997</v>
      </c>
      <c r="R212" s="17">
        <v>5.0999999999999996</v>
      </c>
      <c r="S212" s="18" t="s">
        <v>18</v>
      </c>
      <c r="T212" t="s">
        <v>21</v>
      </c>
    </row>
    <row r="213" spans="1:20" ht="15.75" thickBot="1">
      <c r="A213" s="19">
        <v>42990.083333333299</v>
      </c>
      <c r="B213" s="20">
        <v>54</v>
      </c>
      <c r="C213" s="21">
        <v>45.19</v>
      </c>
      <c r="D213" s="22">
        <v>5.7</v>
      </c>
      <c r="E213" s="21">
        <v>64.283100000000005</v>
      </c>
      <c r="F213" s="21">
        <v>81.207999999999998</v>
      </c>
      <c r="G213" s="23">
        <v>61.064</v>
      </c>
      <c r="H213" s="21">
        <v>48.5</v>
      </c>
      <c r="I213" s="22">
        <v>12.2</v>
      </c>
      <c r="J213" s="21">
        <v>78.030299999999997</v>
      </c>
      <c r="K213" s="21">
        <v>78.468400000000003</v>
      </c>
      <c r="L213" s="21">
        <v>73.628699999999995</v>
      </c>
      <c r="M213" s="21">
        <v>49.67</v>
      </c>
      <c r="N213" s="22">
        <v>4.4000000000000004</v>
      </c>
      <c r="O213" s="21">
        <v>56.119300000000003</v>
      </c>
      <c r="P213" s="21">
        <v>63.086599999999997</v>
      </c>
      <c r="Q213" s="21">
        <v>51.061199999999999</v>
      </c>
      <c r="R213" s="24">
        <v>4.5999999999999996</v>
      </c>
      <c r="S213" s="25" t="s">
        <v>18</v>
      </c>
      <c r="T213" t="s">
        <v>21</v>
      </c>
    </row>
    <row r="214" spans="1:20">
      <c r="A214" s="4">
        <v>42991</v>
      </c>
      <c r="B214" s="5">
        <v>54</v>
      </c>
      <c r="C214" s="6">
        <v>50.94</v>
      </c>
      <c r="D214" s="7">
        <v>7.2</v>
      </c>
      <c r="E214" s="6">
        <v>64.6661</v>
      </c>
      <c r="F214" s="8">
        <v>79.395399999999995</v>
      </c>
      <c r="G214" s="8">
        <v>62.360799999999998</v>
      </c>
      <c r="H214" s="6">
        <v>60.2</v>
      </c>
      <c r="I214" s="7">
        <v>22.2</v>
      </c>
      <c r="J214" s="6">
        <v>87.954300000000003</v>
      </c>
      <c r="K214" s="6">
        <v>86.814899999999994</v>
      </c>
      <c r="L214" s="6">
        <v>85.271000000000001</v>
      </c>
      <c r="M214" s="6">
        <v>56.9</v>
      </c>
      <c r="N214" s="7">
        <v>10.8</v>
      </c>
      <c r="O214" s="6">
        <v>76.586299999999994</v>
      </c>
      <c r="P214" s="6">
        <v>74.721599999999995</v>
      </c>
      <c r="Q214" s="6">
        <v>72.1143</v>
      </c>
      <c r="R214" s="15">
        <v>7</v>
      </c>
      <c r="S214" s="16" t="s">
        <v>18</v>
      </c>
      <c r="T214" t="s">
        <v>21</v>
      </c>
    </row>
    <row r="215" spans="1:20">
      <c r="A215" s="9">
        <v>42991.041666666701</v>
      </c>
      <c r="B215" s="10">
        <v>54</v>
      </c>
      <c r="C215" s="11">
        <v>55.33</v>
      </c>
      <c r="D215" s="12">
        <v>6.5</v>
      </c>
      <c r="E215" s="11">
        <v>64.339699999999993</v>
      </c>
      <c r="F215" s="13">
        <v>78.235699999999994</v>
      </c>
      <c r="G215" s="13">
        <v>64.9221</v>
      </c>
      <c r="H215" s="11">
        <v>62.33</v>
      </c>
      <c r="I215" s="12">
        <v>21</v>
      </c>
      <c r="J215" s="11">
        <v>90.2577</v>
      </c>
      <c r="K215" s="11">
        <v>88.884100000000004</v>
      </c>
      <c r="L215" s="11">
        <v>87.861000000000004</v>
      </c>
      <c r="M215" s="11">
        <v>57.47</v>
      </c>
      <c r="N215" s="12">
        <v>12.8</v>
      </c>
      <c r="O215" s="11">
        <v>81.409899999999993</v>
      </c>
      <c r="P215" s="11">
        <v>79.2209</v>
      </c>
      <c r="Q215" s="11">
        <v>77.037400000000005</v>
      </c>
      <c r="R215" s="17">
        <v>7.4</v>
      </c>
      <c r="S215" s="18" t="s">
        <v>18</v>
      </c>
      <c r="T215" t="s">
        <v>21</v>
      </c>
    </row>
    <row r="216" spans="1:20">
      <c r="A216" s="9">
        <v>42991.083333333299</v>
      </c>
      <c r="B216" s="10">
        <v>54</v>
      </c>
      <c r="C216" s="11">
        <v>57.69</v>
      </c>
      <c r="D216" s="12">
        <v>8.3000000000000007</v>
      </c>
      <c r="E216" s="11">
        <v>66.880899999999997</v>
      </c>
      <c r="F216" s="13">
        <v>79.284800000000004</v>
      </c>
      <c r="G216" s="13">
        <v>67.553200000000004</v>
      </c>
      <c r="H216" s="11">
        <v>64.16</v>
      </c>
      <c r="I216" s="12">
        <v>23.7</v>
      </c>
      <c r="J216" s="11">
        <v>91.875799999999998</v>
      </c>
      <c r="K216" s="11">
        <v>90.541300000000007</v>
      </c>
      <c r="L216" s="11">
        <v>89.368099999999998</v>
      </c>
      <c r="M216" s="11">
        <v>56.92</v>
      </c>
      <c r="N216" s="12">
        <v>13.5</v>
      </c>
      <c r="O216" s="11">
        <v>81.732500000000002</v>
      </c>
      <c r="P216" s="11">
        <v>79.893600000000006</v>
      </c>
      <c r="Q216" s="11">
        <v>77.582099999999997</v>
      </c>
      <c r="R216" s="17">
        <v>8.5</v>
      </c>
      <c r="S216" s="18" t="s">
        <v>18</v>
      </c>
      <c r="T216" t="s">
        <v>21</v>
      </c>
    </row>
    <row r="217" spans="1:20">
      <c r="A217" s="9">
        <v>42991.125</v>
      </c>
      <c r="B217" s="10">
        <v>54</v>
      </c>
      <c r="C217" s="11">
        <v>56.01</v>
      </c>
      <c r="D217" s="12">
        <v>7.8</v>
      </c>
      <c r="E217" s="11">
        <v>68.336399999999998</v>
      </c>
      <c r="F217" s="13">
        <v>79.556200000000004</v>
      </c>
      <c r="G217" s="13">
        <v>67.437899999999999</v>
      </c>
      <c r="H217" s="11">
        <v>64.78</v>
      </c>
      <c r="I217" s="12">
        <v>23.7</v>
      </c>
      <c r="J217" s="11">
        <v>91.816999999999993</v>
      </c>
      <c r="K217" s="11">
        <v>90.647599999999997</v>
      </c>
      <c r="L217" s="11">
        <v>89.542400000000001</v>
      </c>
      <c r="M217" s="11">
        <v>55.05</v>
      </c>
      <c r="N217" s="12">
        <v>14.5</v>
      </c>
      <c r="O217" s="11">
        <v>78.621399999999994</v>
      </c>
      <c r="P217" s="11">
        <v>76.884900000000002</v>
      </c>
      <c r="Q217" s="11">
        <v>74.691000000000003</v>
      </c>
      <c r="R217" s="17">
        <v>8.9</v>
      </c>
      <c r="S217" s="18" t="s">
        <v>18</v>
      </c>
      <c r="T217" t="s">
        <v>21</v>
      </c>
    </row>
    <row r="218" spans="1:20">
      <c r="A218" s="9">
        <v>42991.166666666701</v>
      </c>
      <c r="B218" s="10">
        <v>54</v>
      </c>
      <c r="C218" s="11">
        <v>49.99</v>
      </c>
      <c r="D218" s="12">
        <v>7.9</v>
      </c>
      <c r="E218" s="11">
        <v>64.623900000000006</v>
      </c>
      <c r="F218" s="13">
        <v>79.529300000000006</v>
      </c>
      <c r="G218" s="13">
        <v>62.973700000000001</v>
      </c>
      <c r="H218" s="11">
        <v>59.85</v>
      </c>
      <c r="I218" s="12">
        <v>18.7</v>
      </c>
      <c r="J218" s="11">
        <v>87.6952</v>
      </c>
      <c r="K218" s="11">
        <v>86.682100000000005</v>
      </c>
      <c r="L218" s="11">
        <v>85.331299999999999</v>
      </c>
      <c r="M218" s="11">
        <v>52.66</v>
      </c>
      <c r="N218" s="12">
        <v>10.9</v>
      </c>
      <c r="O218" s="11">
        <v>74.848100000000002</v>
      </c>
      <c r="P218" s="11">
        <v>73.002300000000005</v>
      </c>
      <c r="Q218" s="11">
        <v>70.0916</v>
      </c>
      <c r="R218" s="17">
        <v>7.6</v>
      </c>
      <c r="S218" s="18" t="s">
        <v>18</v>
      </c>
      <c r="T218" t="s">
        <v>21</v>
      </c>
    </row>
    <row r="219" spans="1:20" ht="15.75" thickBot="1">
      <c r="A219" s="9">
        <v>42991.208333333299</v>
      </c>
      <c r="B219" s="10">
        <v>54</v>
      </c>
      <c r="C219" s="11">
        <v>46.58</v>
      </c>
      <c r="D219" s="12">
        <v>4.0999999999999996</v>
      </c>
      <c r="E219" s="11">
        <v>63.653199999999998</v>
      </c>
      <c r="F219" s="13">
        <v>79.895399999999995</v>
      </c>
      <c r="G219" s="13">
        <v>60.479199999999999</v>
      </c>
      <c r="H219" s="11">
        <v>54.1</v>
      </c>
      <c r="I219" s="12">
        <v>15.1</v>
      </c>
      <c r="J219" s="11">
        <v>83.202399999999997</v>
      </c>
      <c r="K219" s="11">
        <v>82.287800000000004</v>
      </c>
      <c r="L219" s="11">
        <v>79.927000000000007</v>
      </c>
      <c r="M219" s="11">
        <v>53.72</v>
      </c>
      <c r="N219" s="12">
        <v>8.1</v>
      </c>
      <c r="O219" s="11">
        <v>71.026300000000006</v>
      </c>
      <c r="P219" s="11">
        <v>69.5154</v>
      </c>
      <c r="Q219" s="11">
        <v>66.008499999999998</v>
      </c>
      <c r="R219" s="17">
        <v>5.8</v>
      </c>
      <c r="S219" s="18" t="s">
        <v>18</v>
      </c>
      <c r="T219" t="s">
        <v>21</v>
      </c>
    </row>
    <row r="220" spans="1:20">
      <c r="A220" s="4">
        <v>42991.916666666701</v>
      </c>
      <c r="B220" s="5">
        <v>60</v>
      </c>
      <c r="C220" s="6">
        <v>44.83</v>
      </c>
      <c r="D220" s="7">
        <v>2.1</v>
      </c>
      <c r="E220" s="6">
        <v>64.441199999999995</v>
      </c>
      <c r="F220" s="8">
        <v>81.061300000000003</v>
      </c>
      <c r="G220" s="8">
        <v>60.725099999999998</v>
      </c>
      <c r="H220" s="6">
        <v>48</v>
      </c>
      <c r="I220" s="7">
        <v>12.9</v>
      </c>
      <c r="J220" s="6">
        <v>77.397000000000006</v>
      </c>
      <c r="K220" s="6">
        <v>77.834000000000003</v>
      </c>
      <c r="L220" s="6">
        <v>72.971000000000004</v>
      </c>
      <c r="M220" s="6">
        <v>58.08</v>
      </c>
      <c r="N220" s="7">
        <v>5.8</v>
      </c>
      <c r="O220" s="6">
        <v>62.467199999999998</v>
      </c>
      <c r="P220" s="6">
        <v>66.241600000000005</v>
      </c>
      <c r="Q220" s="6">
        <v>57.264899999999997</v>
      </c>
      <c r="R220" s="15">
        <v>4.4000000000000004</v>
      </c>
      <c r="S220" s="16" t="s">
        <v>18</v>
      </c>
      <c r="T220" t="s">
        <v>21</v>
      </c>
    </row>
    <row r="221" spans="1:20">
      <c r="A221" s="9">
        <v>42991.958333333299</v>
      </c>
      <c r="B221" s="10">
        <v>54</v>
      </c>
      <c r="C221" s="11">
        <v>48.39</v>
      </c>
      <c r="D221" s="12">
        <v>4.5999999999999996</v>
      </c>
      <c r="E221" s="11">
        <v>64.633399999999995</v>
      </c>
      <c r="F221" s="13">
        <v>81.139099999999999</v>
      </c>
      <c r="G221" s="13">
        <v>61.410499999999999</v>
      </c>
      <c r="H221" s="11">
        <v>48.75</v>
      </c>
      <c r="I221" s="12">
        <v>14.1</v>
      </c>
      <c r="J221" s="11">
        <v>76.724800000000002</v>
      </c>
      <c r="K221" s="11">
        <v>77.739000000000004</v>
      </c>
      <c r="L221" s="11">
        <v>72.554100000000005</v>
      </c>
      <c r="M221" s="11">
        <v>54.77</v>
      </c>
      <c r="N221" s="12">
        <v>9.1999999999999993</v>
      </c>
      <c r="O221" s="11">
        <v>65.543899999999994</v>
      </c>
      <c r="P221" s="11">
        <v>66.406700000000001</v>
      </c>
      <c r="Q221" s="11">
        <v>60.815300000000001</v>
      </c>
      <c r="R221" s="17">
        <v>4.5999999999999996</v>
      </c>
      <c r="S221" s="18" t="s">
        <v>15</v>
      </c>
      <c r="T221" t="s">
        <v>21</v>
      </c>
    </row>
    <row r="222" spans="1:20">
      <c r="A222" s="9">
        <v>42992</v>
      </c>
      <c r="B222" s="10">
        <v>54</v>
      </c>
      <c r="C222" s="11">
        <v>45.74</v>
      </c>
      <c r="D222" s="12">
        <v>4.5999999999999996</v>
      </c>
      <c r="E222" s="11">
        <v>64.153899999999993</v>
      </c>
      <c r="F222" s="13">
        <v>80.849400000000003</v>
      </c>
      <c r="G222" s="13">
        <v>61.068300000000001</v>
      </c>
      <c r="H222" s="11">
        <v>49.92</v>
      </c>
      <c r="I222" s="12">
        <v>14.3</v>
      </c>
      <c r="J222" s="11">
        <v>78.448300000000003</v>
      </c>
      <c r="K222" s="11">
        <v>79.037700000000001</v>
      </c>
      <c r="L222" s="11">
        <v>74.405500000000004</v>
      </c>
      <c r="M222" s="11">
        <v>54.22</v>
      </c>
      <c r="N222" s="12">
        <v>4.4000000000000004</v>
      </c>
      <c r="O222" s="11">
        <v>54.246600000000001</v>
      </c>
      <c r="P222" s="11">
        <v>61.780799999999999</v>
      </c>
      <c r="Q222" s="11">
        <v>49.657299999999999</v>
      </c>
      <c r="R222" s="17">
        <v>4.3</v>
      </c>
      <c r="S222" s="18" t="s">
        <v>18</v>
      </c>
      <c r="T222" t="s">
        <v>21</v>
      </c>
    </row>
    <row r="223" spans="1:20">
      <c r="A223" s="9">
        <v>42992.041666666701</v>
      </c>
      <c r="B223" s="10">
        <v>54</v>
      </c>
      <c r="C223" s="11">
        <v>45.39</v>
      </c>
      <c r="D223" s="12">
        <v>4</v>
      </c>
      <c r="E223" s="11">
        <v>64.021799999999999</v>
      </c>
      <c r="F223" s="13">
        <v>80.922700000000006</v>
      </c>
      <c r="G223" s="13">
        <v>61.004300000000001</v>
      </c>
      <c r="H223" s="11">
        <v>45.31</v>
      </c>
      <c r="I223" s="12">
        <v>8.6</v>
      </c>
      <c r="J223" s="11">
        <v>69.549499999999995</v>
      </c>
      <c r="K223" s="11">
        <v>75.386799999999994</v>
      </c>
      <c r="L223" s="11">
        <v>63.567599999999999</v>
      </c>
      <c r="M223" s="11">
        <v>53.25</v>
      </c>
      <c r="N223" s="12">
        <v>2.8</v>
      </c>
      <c r="O223" s="11">
        <v>47.863700000000001</v>
      </c>
      <c r="P223" s="11">
        <v>62.9756</v>
      </c>
      <c r="Q223" s="11">
        <v>45.155099999999997</v>
      </c>
      <c r="R223" s="17">
        <v>3.2</v>
      </c>
      <c r="S223" s="18" t="s">
        <v>18</v>
      </c>
      <c r="T223" t="s">
        <v>21</v>
      </c>
    </row>
    <row r="224" spans="1:20">
      <c r="A224" s="9">
        <v>42992.083333333299</v>
      </c>
      <c r="B224" s="10">
        <v>54</v>
      </c>
      <c r="C224" s="11">
        <v>44.97</v>
      </c>
      <c r="D224" s="12">
        <v>3.7</v>
      </c>
      <c r="E224" s="11">
        <v>63.885800000000003</v>
      </c>
      <c r="F224" s="13">
        <v>80.850700000000003</v>
      </c>
      <c r="G224" s="13">
        <v>61.040999999999997</v>
      </c>
      <c r="H224" s="11">
        <v>45.45</v>
      </c>
      <c r="I224" s="12">
        <v>8.6</v>
      </c>
      <c r="J224" s="11">
        <v>69.517899999999997</v>
      </c>
      <c r="K224" s="11">
        <v>75.383700000000005</v>
      </c>
      <c r="L224" s="11">
        <v>63.264200000000002</v>
      </c>
      <c r="M224" s="11">
        <v>52.89</v>
      </c>
      <c r="N224" s="12">
        <v>3</v>
      </c>
      <c r="O224" s="11">
        <v>48.151200000000003</v>
      </c>
      <c r="P224" s="11">
        <v>62.703299999999999</v>
      </c>
      <c r="Q224" s="11">
        <v>44.362299999999998</v>
      </c>
      <c r="R224" s="17">
        <v>2.9</v>
      </c>
      <c r="S224" s="18" t="s">
        <v>15</v>
      </c>
      <c r="T224" t="s">
        <v>21</v>
      </c>
    </row>
    <row r="225" spans="1:20">
      <c r="A225" s="9">
        <v>42992.125</v>
      </c>
      <c r="B225" s="10">
        <v>54</v>
      </c>
      <c r="C225" s="11">
        <v>46.01</v>
      </c>
      <c r="D225" s="12">
        <v>3.9</v>
      </c>
      <c r="E225" s="11">
        <v>64.106499999999997</v>
      </c>
      <c r="F225" s="13">
        <v>81.251000000000005</v>
      </c>
      <c r="G225" s="13">
        <v>61.174199999999999</v>
      </c>
      <c r="H225" s="11">
        <v>45.34</v>
      </c>
      <c r="I225" s="12">
        <v>9</v>
      </c>
      <c r="J225" s="11">
        <v>70.555599999999998</v>
      </c>
      <c r="K225" s="11">
        <v>75.569400000000002</v>
      </c>
      <c r="L225" s="11">
        <v>64.203999999999994</v>
      </c>
      <c r="M225" s="11">
        <v>53.21</v>
      </c>
      <c r="N225" s="12">
        <v>3.1</v>
      </c>
      <c r="O225" s="11">
        <v>48.705500000000001</v>
      </c>
      <c r="P225" s="11">
        <v>61.683599999999998</v>
      </c>
      <c r="Q225" s="11">
        <v>45.944099999999999</v>
      </c>
      <c r="R225" s="17">
        <v>3.3</v>
      </c>
      <c r="S225" s="18" t="s">
        <v>15</v>
      </c>
      <c r="T225" t="s">
        <v>21</v>
      </c>
    </row>
    <row r="226" spans="1:20">
      <c r="A226" s="9">
        <v>42992.166666666701</v>
      </c>
      <c r="B226" s="10">
        <v>54</v>
      </c>
      <c r="C226" s="11">
        <v>46.72</v>
      </c>
      <c r="D226" s="12">
        <v>2.7</v>
      </c>
      <c r="E226" s="11">
        <v>64.489599999999996</v>
      </c>
      <c r="F226" s="13">
        <v>81.8065</v>
      </c>
      <c r="G226" s="13">
        <v>61.6111</v>
      </c>
      <c r="H226" s="11">
        <v>44.66</v>
      </c>
      <c r="I226" s="12">
        <v>9.6</v>
      </c>
      <c r="J226" s="11">
        <v>69.098500000000001</v>
      </c>
      <c r="K226" s="11">
        <v>75.126000000000005</v>
      </c>
      <c r="L226" s="11">
        <v>62.749699999999997</v>
      </c>
      <c r="M226" s="11">
        <v>49.7</v>
      </c>
      <c r="N226" s="12">
        <v>6.1</v>
      </c>
      <c r="O226" s="11">
        <v>51.9</v>
      </c>
      <c r="P226" s="11">
        <v>61.603299999999997</v>
      </c>
      <c r="Q226" s="11">
        <v>47.576799999999999</v>
      </c>
      <c r="R226" s="17">
        <v>2.9</v>
      </c>
      <c r="S226" s="18" t="s">
        <v>15</v>
      </c>
      <c r="T226" t="s">
        <v>21</v>
      </c>
    </row>
    <row r="227" spans="1:20" ht="15.75" thickBot="1">
      <c r="A227" s="9">
        <v>42992.208333333299</v>
      </c>
      <c r="B227" s="10">
        <v>54</v>
      </c>
      <c r="C227" s="11">
        <v>49.91</v>
      </c>
      <c r="D227" s="12">
        <v>5.7</v>
      </c>
      <c r="E227" s="11">
        <v>64.985900000000001</v>
      </c>
      <c r="F227" s="11">
        <v>82.147300000000001</v>
      </c>
      <c r="G227" s="13">
        <v>62.656199999999998</v>
      </c>
      <c r="H227" s="11">
        <v>48.36</v>
      </c>
      <c r="I227" s="12">
        <v>10.5</v>
      </c>
      <c r="J227" s="11">
        <v>75.817800000000005</v>
      </c>
      <c r="K227" s="11">
        <v>76.853399999999993</v>
      </c>
      <c r="L227" s="11">
        <v>70.412099999999995</v>
      </c>
      <c r="M227" s="11">
        <v>52.03</v>
      </c>
      <c r="N227" s="12">
        <v>6.9</v>
      </c>
      <c r="O227" s="11">
        <v>58.883899999999997</v>
      </c>
      <c r="P227" s="11">
        <v>62.0212</v>
      </c>
      <c r="Q227" s="11">
        <v>53.905999999999999</v>
      </c>
      <c r="R227" s="17">
        <v>4.2</v>
      </c>
      <c r="S227" s="18" t="s">
        <v>15</v>
      </c>
      <c r="T227" t="s">
        <v>21</v>
      </c>
    </row>
    <row r="228" spans="1:20">
      <c r="A228" s="4">
        <v>42992.416666666701</v>
      </c>
      <c r="B228" s="5">
        <v>65</v>
      </c>
      <c r="C228" s="6">
        <v>49.53</v>
      </c>
      <c r="D228" s="7">
        <v>6</v>
      </c>
      <c r="E228" s="6">
        <v>63.714700000000001</v>
      </c>
      <c r="F228" s="8">
        <v>79.525899999999993</v>
      </c>
      <c r="G228" s="8">
        <v>63.020600000000002</v>
      </c>
      <c r="H228" s="6">
        <v>56.13</v>
      </c>
      <c r="I228" s="7">
        <v>16.5</v>
      </c>
      <c r="J228" s="6">
        <v>81.877300000000005</v>
      </c>
      <c r="K228" s="6">
        <v>81.190200000000004</v>
      </c>
      <c r="L228" s="6">
        <v>78.583600000000004</v>
      </c>
      <c r="M228" s="6">
        <v>64.44</v>
      </c>
      <c r="N228" s="7">
        <v>8.3000000000000007</v>
      </c>
      <c r="O228" s="6">
        <v>69.802700000000002</v>
      </c>
      <c r="P228" s="6">
        <v>68.678600000000003</v>
      </c>
      <c r="Q228" s="6">
        <v>65.480400000000003</v>
      </c>
      <c r="R228" s="15">
        <v>5.6</v>
      </c>
      <c r="S228" s="16" t="s">
        <v>18</v>
      </c>
      <c r="T228" t="s">
        <v>22</v>
      </c>
    </row>
    <row r="229" spans="1:20">
      <c r="A229" s="9">
        <v>42992.458333333299</v>
      </c>
      <c r="B229" s="10">
        <v>65</v>
      </c>
      <c r="C229" s="11">
        <v>48.98</v>
      </c>
      <c r="D229" s="12">
        <v>5.9</v>
      </c>
      <c r="E229" s="11">
        <v>63.8155</v>
      </c>
      <c r="F229" s="13">
        <v>79.9435</v>
      </c>
      <c r="G229" s="13">
        <v>61.546500000000002</v>
      </c>
      <c r="H229" s="11">
        <v>56.32</v>
      </c>
      <c r="I229" s="12">
        <v>15.7</v>
      </c>
      <c r="J229" s="11">
        <v>83.631500000000003</v>
      </c>
      <c r="K229" s="11">
        <v>82.677099999999996</v>
      </c>
      <c r="L229" s="11">
        <v>80.569500000000005</v>
      </c>
      <c r="M229" s="11">
        <v>64.709999999999994</v>
      </c>
      <c r="N229" s="12">
        <v>8.9</v>
      </c>
      <c r="O229" s="11">
        <v>70.221100000000007</v>
      </c>
      <c r="P229" s="11">
        <v>68.780199999999994</v>
      </c>
      <c r="Q229" s="11">
        <v>65.448599999999999</v>
      </c>
      <c r="R229" s="17">
        <v>6.2</v>
      </c>
      <c r="S229" s="18" t="s">
        <v>18</v>
      </c>
      <c r="T229" t="s">
        <v>22</v>
      </c>
    </row>
    <row r="230" spans="1:20">
      <c r="A230" s="9">
        <v>42992.5</v>
      </c>
      <c r="B230" s="10">
        <v>65</v>
      </c>
      <c r="C230" s="11">
        <v>48.1</v>
      </c>
      <c r="D230" s="12">
        <v>6.4</v>
      </c>
      <c r="E230" s="11">
        <v>63.613</v>
      </c>
      <c r="F230" s="13">
        <v>79.052999999999997</v>
      </c>
      <c r="G230" s="13">
        <v>61.638599999999997</v>
      </c>
      <c r="H230" s="11">
        <v>54.54</v>
      </c>
      <c r="I230" s="12">
        <v>14.6</v>
      </c>
      <c r="J230" s="11">
        <v>82.885499999999993</v>
      </c>
      <c r="K230" s="11">
        <v>81.960099999999997</v>
      </c>
      <c r="L230" s="11">
        <v>79.690799999999996</v>
      </c>
      <c r="M230" s="11">
        <v>64.099999999999994</v>
      </c>
      <c r="N230" s="12">
        <v>9.4</v>
      </c>
      <c r="O230" s="11">
        <v>70.742699999999999</v>
      </c>
      <c r="P230" s="11">
        <v>69.308700000000002</v>
      </c>
      <c r="Q230" s="11">
        <v>66.388800000000003</v>
      </c>
      <c r="R230" s="17">
        <v>5.9</v>
      </c>
      <c r="S230" s="18" t="s">
        <v>18</v>
      </c>
      <c r="T230" t="s">
        <v>22</v>
      </c>
    </row>
    <row r="231" spans="1:20">
      <c r="A231" s="9">
        <v>42992.541666666701</v>
      </c>
      <c r="B231" s="10">
        <v>65</v>
      </c>
      <c r="C231" s="11">
        <v>49.3</v>
      </c>
      <c r="D231" s="12">
        <v>7.1</v>
      </c>
      <c r="E231" s="11">
        <v>64.828800000000001</v>
      </c>
      <c r="F231" s="13">
        <v>75.371499999999997</v>
      </c>
      <c r="G231" s="13">
        <v>63.254800000000003</v>
      </c>
      <c r="H231" s="11">
        <v>58.06</v>
      </c>
      <c r="I231" s="12">
        <v>16</v>
      </c>
      <c r="J231" s="11">
        <v>84.268000000000001</v>
      </c>
      <c r="K231" s="11">
        <v>83.131299999999996</v>
      </c>
      <c r="L231" s="11">
        <v>81.150499999999994</v>
      </c>
      <c r="M231" s="11">
        <v>64.17</v>
      </c>
      <c r="N231" s="12">
        <v>9.9</v>
      </c>
      <c r="O231" s="11">
        <v>73.796800000000005</v>
      </c>
      <c r="P231" s="11">
        <v>72.185699999999997</v>
      </c>
      <c r="Q231" s="11">
        <v>69.742099999999994</v>
      </c>
      <c r="R231" s="17">
        <v>6.5</v>
      </c>
      <c r="S231" s="18" t="s">
        <v>18</v>
      </c>
      <c r="T231" t="s">
        <v>22</v>
      </c>
    </row>
    <row r="232" spans="1:20">
      <c r="A232" s="9">
        <v>42992.583333333299</v>
      </c>
      <c r="B232" s="10">
        <v>65</v>
      </c>
      <c r="C232" s="11">
        <v>49</v>
      </c>
      <c r="D232" s="12">
        <v>8.5</v>
      </c>
      <c r="E232" s="11">
        <v>64.525199999999998</v>
      </c>
      <c r="F232" s="13">
        <v>74.574100000000001</v>
      </c>
      <c r="G232" s="13">
        <v>62.9754</v>
      </c>
      <c r="H232" s="11">
        <v>58.45</v>
      </c>
      <c r="I232" s="12">
        <v>16.600000000000001</v>
      </c>
      <c r="J232" s="11">
        <v>86.396000000000001</v>
      </c>
      <c r="K232" s="11">
        <v>85.319800000000001</v>
      </c>
      <c r="L232" s="11">
        <v>83.687299999999993</v>
      </c>
      <c r="M232" s="11">
        <v>64.06</v>
      </c>
      <c r="N232" s="12">
        <v>10.7</v>
      </c>
      <c r="O232" s="11">
        <v>75.233999999999995</v>
      </c>
      <c r="P232" s="11">
        <v>73.6417</v>
      </c>
      <c r="Q232" s="11">
        <v>71.274799999999999</v>
      </c>
      <c r="R232" s="17">
        <v>7.3</v>
      </c>
      <c r="S232" s="18" t="s">
        <v>18</v>
      </c>
      <c r="T232" t="s">
        <v>22</v>
      </c>
    </row>
    <row r="233" spans="1:20">
      <c r="A233" s="9">
        <v>42992.625</v>
      </c>
      <c r="B233" s="10">
        <v>65</v>
      </c>
      <c r="C233" s="11">
        <v>49.9</v>
      </c>
      <c r="D233" s="12">
        <v>7.8</v>
      </c>
      <c r="E233" s="11">
        <v>66.306899999999999</v>
      </c>
      <c r="F233" s="13">
        <v>74.827299999999994</v>
      </c>
      <c r="G233" s="13">
        <v>65.266000000000005</v>
      </c>
      <c r="H233" s="11">
        <v>57.42</v>
      </c>
      <c r="I233" s="12">
        <v>16.899999999999999</v>
      </c>
      <c r="J233" s="11">
        <v>86.617999999999995</v>
      </c>
      <c r="K233" s="11">
        <v>85.507999999999996</v>
      </c>
      <c r="L233" s="11">
        <v>83.924000000000007</v>
      </c>
      <c r="M233" s="11">
        <v>63.85</v>
      </c>
      <c r="N233" s="12">
        <v>11</v>
      </c>
      <c r="O233" s="11">
        <v>75.645099999999999</v>
      </c>
      <c r="P233" s="11">
        <v>74.086100000000002</v>
      </c>
      <c r="Q233" s="11">
        <v>71.701099999999997</v>
      </c>
      <c r="R233" s="17">
        <v>7.6</v>
      </c>
      <c r="S233" s="18" t="s">
        <v>15</v>
      </c>
      <c r="T233" t="s">
        <v>22</v>
      </c>
    </row>
    <row r="234" spans="1:20">
      <c r="A234" s="9">
        <v>42992.666666666701</v>
      </c>
      <c r="B234" s="10">
        <v>65</v>
      </c>
      <c r="C234" s="11">
        <v>47.29</v>
      </c>
      <c r="D234" s="12">
        <v>7.6</v>
      </c>
      <c r="E234" s="11">
        <v>63.389099999999999</v>
      </c>
      <c r="F234" s="13">
        <v>74.890799999999999</v>
      </c>
      <c r="G234" s="13">
        <v>61.129399999999997</v>
      </c>
      <c r="H234" s="11">
        <v>54.26</v>
      </c>
      <c r="I234" s="12">
        <v>16.3</v>
      </c>
      <c r="J234" s="11">
        <v>83.9833</v>
      </c>
      <c r="K234" s="11">
        <v>82.676400000000001</v>
      </c>
      <c r="L234" s="11">
        <v>80.711799999999997</v>
      </c>
      <c r="M234" s="11">
        <v>63.27</v>
      </c>
      <c r="N234" s="12">
        <v>9.5</v>
      </c>
      <c r="O234" s="11">
        <v>72.698899999999995</v>
      </c>
      <c r="P234" s="11">
        <v>70.971199999999996</v>
      </c>
      <c r="Q234" s="11">
        <v>68.301199999999994</v>
      </c>
      <c r="R234" s="17">
        <v>6.5</v>
      </c>
      <c r="S234" s="18" t="s">
        <v>15</v>
      </c>
      <c r="T234" t="s">
        <v>22</v>
      </c>
    </row>
    <row r="235" spans="1:20">
      <c r="A235" s="9">
        <v>42992.708333333299</v>
      </c>
      <c r="B235" s="10">
        <v>65</v>
      </c>
      <c r="C235" s="11">
        <v>49.02</v>
      </c>
      <c r="D235" s="12">
        <v>7.7</v>
      </c>
      <c r="E235" s="11">
        <v>63.682899999999997</v>
      </c>
      <c r="F235" s="13">
        <v>74.958699999999993</v>
      </c>
      <c r="G235" s="13">
        <v>61.895200000000003</v>
      </c>
      <c r="H235" s="11">
        <v>55.15</v>
      </c>
      <c r="I235" s="12">
        <v>14.5</v>
      </c>
      <c r="J235" s="11">
        <v>83.876999999999995</v>
      </c>
      <c r="K235" s="11">
        <v>82.561800000000005</v>
      </c>
      <c r="L235" s="11">
        <v>80.534199999999998</v>
      </c>
      <c r="M235" s="11">
        <v>61.51</v>
      </c>
      <c r="N235" s="12">
        <v>9.6999999999999993</v>
      </c>
      <c r="O235" s="11">
        <v>72.689099999999996</v>
      </c>
      <c r="P235" s="11">
        <v>70.771000000000001</v>
      </c>
      <c r="Q235" s="11">
        <v>67.973200000000006</v>
      </c>
      <c r="R235" s="17">
        <v>6.4</v>
      </c>
      <c r="S235" s="18" t="s">
        <v>15</v>
      </c>
      <c r="T235" t="s">
        <v>22</v>
      </c>
    </row>
    <row r="236" spans="1:20">
      <c r="A236" s="9">
        <v>42992.75</v>
      </c>
      <c r="B236" s="10">
        <v>65</v>
      </c>
      <c r="C236" s="11">
        <v>49</v>
      </c>
      <c r="D236" s="12">
        <v>6.5</v>
      </c>
      <c r="E236" s="11">
        <v>63.768700000000003</v>
      </c>
      <c r="F236" s="13">
        <v>74.449399999999997</v>
      </c>
      <c r="G236" s="13">
        <v>62.208199999999998</v>
      </c>
      <c r="H236" s="11">
        <v>54.93</v>
      </c>
      <c r="I236" s="12">
        <v>15.4</v>
      </c>
      <c r="J236" s="11">
        <v>82.2256</v>
      </c>
      <c r="K236" s="11">
        <v>80.6845</v>
      </c>
      <c r="L236" s="11">
        <v>78.549899999999994</v>
      </c>
      <c r="M236" s="11">
        <v>63.37</v>
      </c>
      <c r="N236" s="12">
        <v>8.4</v>
      </c>
      <c r="O236" s="11">
        <v>68.744399999999999</v>
      </c>
      <c r="P236" s="11">
        <v>66.740700000000004</v>
      </c>
      <c r="Q236" s="11">
        <v>63.612699999999997</v>
      </c>
      <c r="R236" s="17">
        <v>3.1</v>
      </c>
      <c r="S236" s="18" t="s">
        <v>18</v>
      </c>
      <c r="T236" t="s">
        <v>22</v>
      </c>
    </row>
    <row r="237" spans="1:20">
      <c r="A237" s="9">
        <v>42992.791666666701</v>
      </c>
      <c r="B237" s="10">
        <v>65</v>
      </c>
      <c r="C237" s="11">
        <v>47.18</v>
      </c>
      <c r="D237" s="12">
        <v>6.8</v>
      </c>
      <c r="E237" s="11">
        <v>61.504100000000001</v>
      </c>
      <c r="F237" s="13">
        <v>75.075500000000005</v>
      </c>
      <c r="G237" s="13">
        <v>59.392099999999999</v>
      </c>
      <c r="H237" s="11">
        <v>54.04</v>
      </c>
      <c r="I237" s="12">
        <v>13.8</v>
      </c>
      <c r="J237" s="11">
        <v>81.219300000000004</v>
      </c>
      <c r="K237" s="11">
        <v>79.645200000000003</v>
      </c>
      <c r="L237" s="11">
        <v>77.1785</v>
      </c>
      <c r="M237" s="11">
        <v>60.53</v>
      </c>
      <c r="N237" s="12">
        <v>7.4</v>
      </c>
      <c r="O237" s="11">
        <v>64.852099999999993</v>
      </c>
      <c r="P237" s="11">
        <v>63.9251</v>
      </c>
      <c r="Q237" s="11">
        <v>59.904600000000002</v>
      </c>
      <c r="R237" s="17">
        <v>5.0999999999999996</v>
      </c>
      <c r="S237" s="18" t="s">
        <v>15</v>
      </c>
      <c r="T237" t="s">
        <v>22</v>
      </c>
    </row>
    <row r="238" spans="1:20">
      <c r="A238" s="9">
        <v>42992.833333333299</v>
      </c>
      <c r="B238" s="10">
        <v>60</v>
      </c>
      <c r="C238" s="11">
        <v>45.82</v>
      </c>
      <c r="D238" s="12">
        <v>4.3</v>
      </c>
      <c r="E238" s="11">
        <v>60.556800000000003</v>
      </c>
      <c r="F238" s="13">
        <v>75.204700000000003</v>
      </c>
      <c r="G238" s="13">
        <v>57.081600000000002</v>
      </c>
      <c r="H238" s="11">
        <v>46.14</v>
      </c>
      <c r="I238" s="12">
        <v>11.7</v>
      </c>
      <c r="J238" s="11">
        <v>77.857699999999994</v>
      </c>
      <c r="K238" s="11">
        <v>76.169300000000007</v>
      </c>
      <c r="L238" s="11">
        <v>72.842500000000001</v>
      </c>
      <c r="M238" s="11">
        <v>60.71</v>
      </c>
      <c r="N238" s="12">
        <v>5.7</v>
      </c>
      <c r="O238" s="11">
        <v>55.230200000000004</v>
      </c>
      <c r="P238" s="11">
        <v>59.2151</v>
      </c>
      <c r="Q238" s="11">
        <v>50.878100000000003</v>
      </c>
      <c r="R238" s="17">
        <v>4.2</v>
      </c>
      <c r="S238" s="18" t="s">
        <v>15</v>
      </c>
      <c r="T238" t="s">
        <v>22</v>
      </c>
    </row>
    <row r="239" spans="1:20">
      <c r="A239" s="9">
        <v>42992.875</v>
      </c>
      <c r="B239" s="10">
        <v>60</v>
      </c>
      <c r="C239" s="11">
        <v>42.43</v>
      </c>
      <c r="D239" s="12">
        <v>2.4</v>
      </c>
      <c r="E239" s="11">
        <v>59.990699999999997</v>
      </c>
      <c r="F239" s="13">
        <v>75.007499999999993</v>
      </c>
      <c r="G239" s="13">
        <v>56.713799999999999</v>
      </c>
      <c r="H239" s="11">
        <v>40.69</v>
      </c>
      <c r="I239" s="12">
        <v>7.6</v>
      </c>
      <c r="J239" s="11">
        <v>66.471999999999994</v>
      </c>
      <c r="K239" s="11">
        <v>69.379099999999994</v>
      </c>
      <c r="L239" s="11">
        <v>59.8825</v>
      </c>
      <c r="M239" s="11">
        <v>56.39</v>
      </c>
      <c r="N239" s="12">
        <v>1.5</v>
      </c>
      <c r="O239" s="11">
        <v>50.225700000000003</v>
      </c>
      <c r="P239" s="11">
        <v>60.767899999999997</v>
      </c>
      <c r="Q239" s="11">
        <v>50.054099999999998</v>
      </c>
      <c r="R239" s="17">
        <v>2.4</v>
      </c>
      <c r="S239" s="18" t="s">
        <v>15</v>
      </c>
      <c r="T239" t="s">
        <v>22</v>
      </c>
    </row>
    <row r="240" spans="1:20">
      <c r="A240" s="9">
        <v>42992.916666666701</v>
      </c>
      <c r="B240" s="10">
        <v>60</v>
      </c>
      <c r="C240" s="11">
        <v>43.22</v>
      </c>
      <c r="D240" s="12">
        <v>1.9</v>
      </c>
      <c r="E240" s="11">
        <v>60.1312</v>
      </c>
      <c r="F240" s="13">
        <v>75.324299999999994</v>
      </c>
      <c r="G240" s="13">
        <v>57.340299999999999</v>
      </c>
      <c r="H240" s="11">
        <v>41.25</v>
      </c>
      <c r="I240" s="12">
        <v>6.4</v>
      </c>
      <c r="J240" s="11">
        <v>62.770699999999998</v>
      </c>
      <c r="K240" s="11">
        <v>68.781300000000002</v>
      </c>
      <c r="L240" s="11">
        <v>56.413699999999999</v>
      </c>
      <c r="M240" s="11">
        <v>54.52</v>
      </c>
      <c r="N240" s="12">
        <v>1.5</v>
      </c>
      <c r="O240" s="11">
        <v>44.148499999999999</v>
      </c>
      <c r="P240" s="11">
        <v>57.850299999999997</v>
      </c>
      <c r="Q240" s="11">
        <v>45.301699999999997</v>
      </c>
      <c r="R240" s="17">
        <v>2.2999999999999998</v>
      </c>
      <c r="S240" s="18" t="s">
        <v>15</v>
      </c>
      <c r="T240" t="s">
        <v>22</v>
      </c>
    </row>
    <row r="241" spans="1:20">
      <c r="A241" s="9">
        <v>42992.958333333299</v>
      </c>
      <c r="B241" s="10">
        <v>54</v>
      </c>
      <c r="C241" s="11">
        <v>47.38</v>
      </c>
      <c r="D241" s="12">
        <v>4.7</v>
      </c>
      <c r="E241" s="11">
        <v>62.704799999999999</v>
      </c>
      <c r="F241" s="13">
        <v>78.991500000000002</v>
      </c>
      <c r="G241" s="13">
        <v>59.756599999999999</v>
      </c>
      <c r="H241" s="11">
        <v>43.99</v>
      </c>
      <c r="I241" s="12">
        <v>9.1999999999999993</v>
      </c>
      <c r="J241" s="11">
        <v>68.133899999999997</v>
      </c>
      <c r="K241" s="11">
        <v>72.927300000000002</v>
      </c>
      <c r="L241" s="11">
        <v>62.322499999999998</v>
      </c>
      <c r="M241" s="11">
        <v>60.48</v>
      </c>
      <c r="N241" s="12">
        <v>5.8</v>
      </c>
      <c r="O241" s="11">
        <v>56.610100000000003</v>
      </c>
      <c r="P241" s="11">
        <v>62.428899999999999</v>
      </c>
      <c r="Q241" s="11">
        <v>51.701900000000002</v>
      </c>
      <c r="R241" s="17">
        <v>3.1</v>
      </c>
      <c r="S241" s="18" t="s">
        <v>16</v>
      </c>
      <c r="T241" t="s">
        <v>22</v>
      </c>
    </row>
    <row r="242" spans="1:20" ht="15.75" thickBot="1">
      <c r="A242" s="9">
        <v>42993</v>
      </c>
      <c r="B242" s="10">
        <v>54</v>
      </c>
      <c r="C242" s="11">
        <v>46.35</v>
      </c>
      <c r="D242" s="12">
        <v>2.4</v>
      </c>
      <c r="E242" s="11">
        <v>62.141800000000003</v>
      </c>
      <c r="F242" s="13">
        <v>79.073300000000003</v>
      </c>
      <c r="G242" s="13">
        <v>59.692700000000002</v>
      </c>
      <c r="H242" s="11">
        <v>43.76</v>
      </c>
      <c r="I242" s="12">
        <v>6</v>
      </c>
      <c r="J242" s="11">
        <v>60.962899999999998</v>
      </c>
      <c r="K242" s="11">
        <v>73.293099999999995</v>
      </c>
      <c r="L242" s="11">
        <v>55.505800000000001</v>
      </c>
      <c r="M242" s="11">
        <v>53.58</v>
      </c>
      <c r="N242" s="12">
        <v>3.1</v>
      </c>
      <c r="O242" s="11">
        <v>47.705199999999998</v>
      </c>
      <c r="P242" s="11">
        <v>61.829000000000001</v>
      </c>
      <c r="Q242" s="11">
        <v>44.9758</v>
      </c>
      <c r="R242" s="17">
        <v>1.2</v>
      </c>
      <c r="S242" s="18" t="s">
        <v>17</v>
      </c>
      <c r="T242" t="s">
        <v>22</v>
      </c>
    </row>
    <row r="243" spans="1:20">
      <c r="A243" s="4">
        <v>42993.041666666701</v>
      </c>
      <c r="B243" s="5">
        <v>54</v>
      </c>
      <c r="C243" s="6">
        <v>46.07</v>
      </c>
      <c r="D243" s="7">
        <v>2.6</v>
      </c>
      <c r="E243" s="6">
        <v>62.670200000000001</v>
      </c>
      <c r="F243" s="8">
        <v>79.909899999999993</v>
      </c>
      <c r="G243" s="8">
        <v>60.44</v>
      </c>
      <c r="H243" s="6">
        <v>44.67</v>
      </c>
      <c r="I243" s="7">
        <v>6.2</v>
      </c>
      <c r="J243" s="6">
        <v>61.540799999999997</v>
      </c>
      <c r="K243" s="6">
        <v>74.226399999999998</v>
      </c>
      <c r="L243" s="6">
        <v>56.3733</v>
      </c>
      <c r="M243" s="6">
        <v>51.79</v>
      </c>
      <c r="N243" s="7">
        <v>3.7</v>
      </c>
      <c r="O243" s="6">
        <v>50.169400000000003</v>
      </c>
      <c r="P243" s="6">
        <v>62.223199999999999</v>
      </c>
      <c r="Q243" s="6">
        <v>45.974299999999999</v>
      </c>
      <c r="R243" s="15">
        <v>0.9</v>
      </c>
      <c r="S243" s="16" t="s">
        <v>16</v>
      </c>
      <c r="T243" t="s">
        <v>22</v>
      </c>
    </row>
    <row r="244" spans="1:20">
      <c r="A244" s="9">
        <v>42993.083333333299</v>
      </c>
      <c r="B244" s="10">
        <v>54</v>
      </c>
      <c r="C244" s="11">
        <v>46.15</v>
      </c>
      <c r="D244" s="12">
        <v>2.2999999999999998</v>
      </c>
      <c r="E244" s="11">
        <v>63.714599999999997</v>
      </c>
      <c r="F244" s="13">
        <v>80.629499999999993</v>
      </c>
      <c r="G244" s="13">
        <v>61.131799999999998</v>
      </c>
      <c r="H244" s="11">
        <v>43.89</v>
      </c>
      <c r="I244" s="12">
        <v>4.8</v>
      </c>
      <c r="J244" s="11">
        <v>59.741100000000003</v>
      </c>
      <c r="K244" s="11">
        <v>74.785899999999998</v>
      </c>
      <c r="L244" s="11">
        <v>55.151899999999998</v>
      </c>
      <c r="M244" s="11">
        <v>51.38</v>
      </c>
      <c r="N244" s="12">
        <v>2.9</v>
      </c>
      <c r="O244" s="11">
        <v>47.202800000000003</v>
      </c>
      <c r="P244" s="11">
        <v>63.156199999999998</v>
      </c>
      <c r="Q244" s="11">
        <v>45.177700000000002</v>
      </c>
      <c r="R244" s="17">
        <v>0.7</v>
      </c>
      <c r="S244" s="18" t="s">
        <v>17</v>
      </c>
      <c r="T244" t="s">
        <v>22</v>
      </c>
    </row>
    <row r="245" spans="1:20">
      <c r="A245" s="9">
        <v>42993.125</v>
      </c>
      <c r="B245" s="10">
        <v>54</v>
      </c>
      <c r="C245" s="11">
        <v>45.66</v>
      </c>
      <c r="D245" s="12">
        <v>1.5</v>
      </c>
      <c r="E245" s="11">
        <v>62.6629</v>
      </c>
      <c r="F245" s="13">
        <v>79.861800000000002</v>
      </c>
      <c r="G245" s="13">
        <v>60.385899999999999</v>
      </c>
      <c r="H245" s="11">
        <v>44.46</v>
      </c>
      <c r="I245" s="12">
        <v>4.5999999999999996</v>
      </c>
      <c r="J245" s="11">
        <v>59.701599999999999</v>
      </c>
      <c r="K245" s="11">
        <v>74.636799999999994</v>
      </c>
      <c r="L245" s="11">
        <v>55.181800000000003</v>
      </c>
      <c r="M245" s="11">
        <v>48.51</v>
      </c>
      <c r="N245" s="12">
        <v>2.6</v>
      </c>
      <c r="O245" s="11">
        <v>47.8643</v>
      </c>
      <c r="P245" s="11">
        <v>64.212100000000007</v>
      </c>
      <c r="Q245" s="11">
        <v>44.361800000000002</v>
      </c>
      <c r="R245" s="17">
        <v>0.4</v>
      </c>
      <c r="S245" s="18" t="s">
        <v>18</v>
      </c>
      <c r="T245" t="s">
        <v>22</v>
      </c>
    </row>
    <row r="246" spans="1:20">
      <c r="A246" s="9">
        <v>42993.166666666701</v>
      </c>
      <c r="B246" s="10">
        <v>54</v>
      </c>
      <c r="C246" s="11">
        <v>45.38</v>
      </c>
      <c r="D246" s="12">
        <v>2</v>
      </c>
      <c r="E246" s="11">
        <v>62.2928</v>
      </c>
      <c r="F246" s="13">
        <v>79.2744</v>
      </c>
      <c r="G246" s="13">
        <v>59.849299999999999</v>
      </c>
      <c r="H246" s="11">
        <v>45.22</v>
      </c>
      <c r="I246" s="12">
        <v>6.4</v>
      </c>
      <c r="J246" s="11">
        <v>60.398200000000003</v>
      </c>
      <c r="K246" s="11">
        <v>75.0488</v>
      </c>
      <c r="L246" s="11">
        <v>55.696599999999997</v>
      </c>
      <c r="M246" s="11">
        <v>48.94</v>
      </c>
      <c r="N246" s="12">
        <v>2.1</v>
      </c>
      <c r="O246" s="11">
        <v>47.319800000000001</v>
      </c>
      <c r="P246" s="11">
        <v>62.721400000000003</v>
      </c>
      <c r="Q246" s="11">
        <v>43.924399999999999</v>
      </c>
      <c r="R246" s="17">
        <v>1.1000000000000001</v>
      </c>
      <c r="S246" s="18" t="s">
        <v>15</v>
      </c>
      <c r="T246" t="s">
        <v>22</v>
      </c>
    </row>
    <row r="247" spans="1:20">
      <c r="A247" s="9">
        <v>42993.208333333299</v>
      </c>
      <c r="B247" s="10">
        <v>54</v>
      </c>
      <c r="C247" s="11">
        <v>48.18</v>
      </c>
      <c r="D247" s="12">
        <v>3.6</v>
      </c>
      <c r="E247" s="11">
        <v>62.707900000000002</v>
      </c>
      <c r="F247" s="13">
        <v>79.810500000000005</v>
      </c>
      <c r="G247" s="13">
        <v>60.2988</v>
      </c>
      <c r="H247" s="11">
        <v>45.66</v>
      </c>
      <c r="I247" s="12">
        <v>9.6999999999999993</v>
      </c>
      <c r="J247" s="11">
        <v>70.203900000000004</v>
      </c>
      <c r="K247" s="11">
        <v>74.631100000000004</v>
      </c>
      <c r="L247" s="11">
        <v>64.112499999999997</v>
      </c>
      <c r="M247" s="11">
        <v>51.56</v>
      </c>
      <c r="N247" s="12">
        <v>5.0999999999999996</v>
      </c>
      <c r="O247" s="11">
        <v>49.5212</v>
      </c>
      <c r="P247" s="11">
        <v>62.105400000000003</v>
      </c>
      <c r="Q247" s="11">
        <v>45.5379</v>
      </c>
      <c r="R247" s="17">
        <v>2.9</v>
      </c>
      <c r="S247" s="18" t="s">
        <v>18</v>
      </c>
      <c r="T247" t="s">
        <v>22</v>
      </c>
    </row>
    <row r="248" spans="1:20">
      <c r="A248" s="9">
        <v>42993.25</v>
      </c>
      <c r="B248" s="10">
        <v>54</v>
      </c>
      <c r="C248" s="11">
        <v>46.16</v>
      </c>
      <c r="D248" s="12">
        <v>2.5</v>
      </c>
      <c r="E248" s="11">
        <v>63.9026</v>
      </c>
      <c r="F248" s="13">
        <v>80.873699999999999</v>
      </c>
      <c r="G248" s="13">
        <v>60.933999999999997</v>
      </c>
      <c r="H248" s="11">
        <v>44.86</v>
      </c>
      <c r="I248" s="12">
        <v>6.5</v>
      </c>
      <c r="J248" s="11">
        <v>62.766800000000003</v>
      </c>
      <c r="K248" s="11">
        <v>74.6721</v>
      </c>
      <c r="L248" s="11">
        <v>57.499400000000001</v>
      </c>
      <c r="M248" s="11">
        <v>57.04</v>
      </c>
      <c r="N248" s="12">
        <v>3.5</v>
      </c>
      <c r="O248" s="11">
        <v>46.136699999999998</v>
      </c>
      <c r="P248" s="11">
        <v>61.693199999999997</v>
      </c>
      <c r="Q248" s="11">
        <v>43.44</v>
      </c>
      <c r="R248" s="17">
        <v>1.8</v>
      </c>
      <c r="S248" s="18" t="s">
        <v>15</v>
      </c>
      <c r="T248" t="s">
        <v>22</v>
      </c>
    </row>
    <row r="249" spans="1:20" ht="15.75" thickBot="1">
      <c r="A249" s="9">
        <v>42993.291666666701</v>
      </c>
      <c r="B249" s="10">
        <v>54</v>
      </c>
      <c r="C249" s="11">
        <v>48.39</v>
      </c>
      <c r="D249" s="12">
        <v>2</v>
      </c>
      <c r="E249" s="11">
        <v>64.6233</v>
      </c>
      <c r="F249" s="11">
        <v>81.525499999999994</v>
      </c>
      <c r="G249" s="13">
        <v>61.516399999999997</v>
      </c>
      <c r="H249" s="11">
        <v>45.3</v>
      </c>
      <c r="I249" s="12">
        <v>6.3</v>
      </c>
      <c r="J249" s="11">
        <v>61.154699999999998</v>
      </c>
      <c r="K249" s="11">
        <v>74.048199999999994</v>
      </c>
      <c r="L249" s="11">
        <v>56.154499999999999</v>
      </c>
      <c r="M249" s="11">
        <v>63.54</v>
      </c>
      <c r="N249" s="12">
        <v>3.5</v>
      </c>
      <c r="O249" s="11">
        <v>52.641500000000001</v>
      </c>
      <c r="P249" s="11">
        <v>62.055599999999998</v>
      </c>
      <c r="Q249" s="11">
        <v>48.986899999999999</v>
      </c>
      <c r="R249" s="17">
        <v>1.9</v>
      </c>
      <c r="S249" s="18" t="s">
        <v>18</v>
      </c>
      <c r="T249" t="s">
        <v>22</v>
      </c>
    </row>
    <row r="250" spans="1:20">
      <c r="A250" s="37">
        <v>42995.75</v>
      </c>
      <c r="B250" s="5">
        <v>60</v>
      </c>
      <c r="C250" s="6">
        <v>41.39</v>
      </c>
      <c r="D250" s="7">
        <v>1.4</v>
      </c>
      <c r="E250" s="6">
        <v>53.4983</v>
      </c>
      <c r="F250" s="8">
        <v>49.9148</v>
      </c>
      <c r="G250" s="8">
        <v>51.928600000000003</v>
      </c>
      <c r="H250" s="6">
        <v>37.93</v>
      </c>
      <c r="I250" s="7">
        <v>4</v>
      </c>
      <c r="J250" s="6">
        <v>52.704300000000003</v>
      </c>
      <c r="K250" s="6">
        <v>48.919699999999999</v>
      </c>
      <c r="L250" s="6">
        <v>46.779899999999998</v>
      </c>
      <c r="M250" s="6">
        <v>59.15</v>
      </c>
      <c r="N250" s="7">
        <v>4.2</v>
      </c>
      <c r="O250" s="6">
        <v>52.216999999999999</v>
      </c>
      <c r="P250" s="6">
        <v>50.942700000000002</v>
      </c>
      <c r="Q250" s="6">
        <v>49.660499999999999</v>
      </c>
      <c r="R250" s="15">
        <v>0.5</v>
      </c>
      <c r="S250" s="16" t="s">
        <v>29</v>
      </c>
      <c r="T250" t="s">
        <v>22</v>
      </c>
    </row>
    <row r="251" spans="1:20">
      <c r="A251" s="9">
        <v>42995.791666666701</v>
      </c>
      <c r="B251" s="10">
        <v>60</v>
      </c>
      <c r="C251" s="11">
        <v>39.51</v>
      </c>
      <c r="D251" s="12">
        <v>1.5</v>
      </c>
      <c r="E251" s="11">
        <v>53.427399999999999</v>
      </c>
      <c r="F251" s="13">
        <v>50.135100000000001</v>
      </c>
      <c r="G251" s="13">
        <v>52.291499999999999</v>
      </c>
      <c r="H251" s="11">
        <v>37</v>
      </c>
      <c r="I251" s="12">
        <v>2.4</v>
      </c>
      <c r="J251" s="11">
        <v>51.1693</v>
      </c>
      <c r="K251" s="11">
        <v>45.899299999999997</v>
      </c>
      <c r="L251" s="11">
        <v>42.967700000000001</v>
      </c>
      <c r="M251" s="11">
        <v>58.03</v>
      </c>
      <c r="N251" s="12">
        <v>3.5</v>
      </c>
      <c r="O251" s="11">
        <v>51.368000000000002</v>
      </c>
      <c r="P251" s="11">
        <v>50.026299999999999</v>
      </c>
      <c r="Q251" s="11">
        <v>48.7226</v>
      </c>
      <c r="R251" s="17">
        <v>0.3</v>
      </c>
      <c r="S251" s="18" t="s">
        <v>17</v>
      </c>
      <c r="T251" t="s">
        <v>22</v>
      </c>
    </row>
    <row r="252" spans="1:20">
      <c r="A252" s="9">
        <v>42995.833333333299</v>
      </c>
      <c r="B252" s="10">
        <v>60</v>
      </c>
      <c r="C252" s="11">
        <v>45.27</v>
      </c>
      <c r="D252" s="12">
        <v>0.9</v>
      </c>
      <c r="E252" s="11">
        <v>53.920099999999998</v>
      </c>
      <c r="F252" s="13">
        <v>49.947299999999998</v>
      </c>
      <c r="G252" s="13">
        <v>52.398000000000003</v>
      </c>
      <c r="H252" s="11">
        <v>35.31</v>
      </c>
      <c r="I252" s="12">
        <v>2.2999999999999998</v>
      </c>
      <c r="J252" s="11">
        <v>50.183399999999999</v>
      </c>
      <c r="K252" s="11">
        <v>44.687399999999997</v>
      </c>
      <c r="L252" s="11">
        <v>42.152799999999999</v>
      </c>
      <c r="M252" s="11">
        <v>56.49</v>
      </c>
      <c r="N252" s="12">
        <v>1.4</v>
      </c>
      <c r="O252" s="11">
        <v>42.828299999999999</v>
      </c>
      <c r="P252" s="11">
        <v>42.948799999999999</v>
      </c>
      <c r="Q252" s="11">
        <v>42.563299999999998</v>
      </c>
      <c r="R252" s="17">
        <v>0.3</v>
      </c>
      <c r="S252" s="18" t="s">
        <v>17</v>
      </c>
      <c r="T252" t="s">
        <v>22</v>
      </c>
    </row>
    <row r="253" spans="1:20">
      <c r="A253" s="9">
        <v>42995.875</v>
      </c>
      <c r="B253" s="10">
        <v>60</v>
      </c>
      <c r="C253" s="11">
        <v>39.82</v>
      </c>
      <c r="D253" s="12">
        <v>1.5</v>
      </c>
      <c r="E253" s="11">
        <v>53.624000000000002</v>
      </c>
      <c r="F253" s="13">
        <v>50.212299999999999</v>
      </c>
      <c r="G253" s="13">
        <v>52.752200000000002</v>
      </c>
      <c r="H253" s="11">
        <v>34.19</v>
      </c>
      <c r="I253" s="12">
        <v>2.9</v>
      </c>
      <c r="J253" s="11">
        <v>50.251199999999997</v>
      </c>
      <c r="K253" s="11">
        <v>44.901800000000001</v>
      </c>
      <c r="L253" s="11">
        <v>42.0565</v>
      </c>
      <c r="M253" s="11">
        <v>55.14</v>
      </c>
      <c r="N253" s="12">
        <v>2.4</v>
      </c>
      <c r="O253" s="11">
        <v>42.170999999999999</v>
      </c>
      <c r="P253" s="11">
        <v>42.046799999999998</v>
      </c>
      <c r="Q253" s="11">
        <v>41.141599999999997</v>
      </c>
      <c r="R253" s="17">
        <v>0.6</v>
      </c>
      <c r="S253" s="18" t="s">
        <v>26</v>
      </c>
      <c r="T253" t="s">
        <v>22</v>
      </c>
    </row>
    <row r="254" spans="1:20">
      <c r="A254" s="9">
        <v>42995.916666666701</v>
      </c>
      <c r="B254" s="10">
        <v>60</v>
      </c>
      <c r="C254" s="11">
        <v>39.659999999999997</v>
      </c>
      <c r="D254" s="12">
        <v>1.4</v>
      </c>
      <c r="E254" s="11">
        <v>53.319499999999998</v>
      </c>
      <c r="F254" s="13">
        <v>50.030200000000001</v>
      </c>
      <c r="G254" s="13">
        <v>52.879300000000001</v>
      </c>
      <c r="H254" s="11">
        <v>36.520000000000003</v>
      </c>
      <c r="I254" s="12">
        <v>2.5</v>
      </c>
      <c r="J254" s="11">
        <v>50.203600000000002</v>
      </c>
      <c r="K254" s="11">
        <v>44.344799999999999</v>
      </c>
      <c r="L254" s="11">
        <v>41.686300000000003</v>
      </c>
      <c r="M254" s="11">
        <v>55.52</v>
      </c>
      <c r="N254" s="12">
        <v>1.9</v>
      </c>
      <c r="O254" s="11">
        <v>43.619900000000001</v>
      </c>
      <c r="P254" s="11">
        <v>42.876899999999999</v>
      </c>
      <c r="Q254" s="11">
        <v>42.312800000000003</v>
      </c>
      <c r="R254" s="17">
        <v>0.5</v>
      </c>
      <c r="S254" s="18" t="s">
        <v>17</v>
      </c>
      <c r="T254" t="s">
        <v>22</v>
      </c>
    </row>
    <row r="255" spans="1:20">
      <c r="A255" s="9">
        <v>42995.958333333299</v>
      </c>
      <c r="B255" s="10">
        <v>60</v>
      </c>
      <c r="C255" s="11">
        <v>41.17</v>
      </c>
      <c r="D255" s="12">
        <v>3.1</v>
      </c>
      <c r="E255" s="11">
        <v>53.314100000000003</v>
      </c>
      <c r="F255" s="13">
        <v>49.947099999999999</v>
      </c>
      <c r="G255" s="13">
        <v>52.974299999999999</v>
      </c>
      <c r="H255" s="11">
        <v>36.54</v>
      </c>
      <c r="I255" s="12">
        <v>5.2</v>
      </c>
      <c r="J255" s="11">
        <v>54.490200000000002</v>
      </c>
      <c r="K255" s="11">
        <v>51.7254</v>
      </c>
      <c r="L255" s="11">
        <v>50.451500000000003</v>
      </c>
      <c r="M255" s="11">
        <v>49.69</v>
      </c>
      <c r="N255" s="12">
        <v>3.2</v>
      </c>
      <c r="O255" s="11">
        <v>41.4422</v>
      </c>
      <c r="P255" s="11">
        <v>40.979900000000001</v>
      </c>
      <c r="Q255" s="11">
        <v>39.232700000000001</v>
      </c>
      <c r="R255" s="17">
        <v>1.3</v>
      </c>
      <c r="S255" s="18" t="s">
        <v>26</v>
      </c>
      <c r="T255" t="s">
        <v>22</v>
      </c>
    </row>
    <row r="256" spans="1:20">
      <c r="A256" s="9">
        <v>42996</v>
      </c>
      <c r="B256" s="10">
        <v>60</v>
      </c>
      <c r="C256" s="11">
        <v>43</v>
      </c>
      <c r="D256" s="12">
        <v>3.7</v>
      </c>
      <c r="E256" s="11">
        <v>53.103999999999999</v>
      </c>
      <c r="F256" s="13">
        <v>50.438499999999998</v>
      </c>
      <c r="G256" s="13">
        <v>53.087699999999998</v>
      </c>
      <c r="H256" s="11">
        <v>36.9</v>
      </c>
      <c r="I256" s="12">
        <v>5.8</v>
      </c>
      <c r="J256" s="11">
        <v>57.710500000000003</v>
      </c>
      <c r="K256" s="11">
        <v>54.9315</v>
      </c>
      <c r="L256" s="11">
        <v>53.021999999999998</v>
      </c>
      <c r="M256" s="11">
        <v>48.71</v>
      </c>
      <c r="N256" s="12">
        <v>3.6</v>
      </c>
      <c r="O256" s="11">
        <v>49.201500000000003</v>
      </c>
      <c r="P256" s="11">
        <v>47.9833</v>
      </c>
      <c r="Q256" s="11">
        <v>44.840299999999999</v>
      </c>
      <c r="R256" s="17">
        <v>3.1</v>
      </c>
      <c r="S256" s="18" t="s">
        <v>16</v>
      </c>
      <c r="T256" t="s">
        <v>22</v>
      </c>
    </row>
    <row r="257" spans="1:20">
      <c r="A257" s="9">
        <v>42996.041666666701</v>
      </c>
      <c r="B257" s="10">
        <v>60</v>
      </c>
      <c r="C257" s="11">
        <v>43.11</v>
      </c>
      <c r="D257" s="12">
        <v>1.8</v>
      </c>
      <c r="E257" s="11">
        <v>53.084899999999998</v>
      </c>
      <c r="F257" s="13">
        <v>50.156199999999998</v>
      </c>
      <c r="G257" s="13">
        <v>53.502499999999998</v>
      </c>
      <c r="H257" s="11">
        <v>36.880000000000003</v>
      </c>
      <c r="I257" s="12">
        <v>4.9000000000000004</v>
      </c>
      <c r="J257" s="11">
        <v>56.1203</v>
      </c>
      <c r="K257" s="11">
        <v>53.492199999999997</v>
      </c>
      <c r="L257" s="11">
        <v>51.825299999999999</v>
      </c>
      <c r="M257" s="11">
        <v>50.25</v>
      </c>
      <c r="N257" s="12">
        <v>2.5</v>
      </c>
      <c r="O257" s="11">
        <v>44.0017</v>
      </c>
      <c r="P257" s="11">
        <v>43.001399999999997</v>
      </c>
      <c r="Q257" s="11">
        <v>40.646799999999999</v>
      </c>
      <c r="R257" s="17">
        <v>2.2999999999999998</v>
      </c>
      <c r="S257" s="18" t="s">
        <v>26</v>
      </c>
      <c r="T257" t="s">
        <v>22</v>
      </c>
    </row>
    <row r="258" spans="1:20" ht="15.75" thickBot="1">
      <c r="A258" s="9">
        <v>42996.083333333299</v>
      </c>
      <c r="B258" s="10">
        <v>60</v>
      </c>
      <c r="C258" s="11">
        <v>42.94</v>
      </c>
      <c r="D258" s="12">
        <v>3.6</v>
      </c>
      <c r="E258" s="11">
        <v>53.287199999999999</v>
      </c>
      <c r="F258" s="13">
        <v>50.697699999999998</v>
      </c>
      <c r="G258" s="13">
        <v>53.630200000000002</v>
      </c>
      <c r="H258" s="11">
        <v>38.64</v>
      </c>
      <c r="I258" s="12">
        <v>4.9000000000000004</v>
      </c>
      <c r="J258" s="11">
        <v>57.3416</v>
      </c>
      <c r="K258" s="11">
        <v>55.195700000000002</v>
      </c>
      <c r="L258" s="11">
        <v>53.933199999999999</v>
      </c>
      <c r="M258" s="11">
        <v>50.31</v>
      </c>
      <c r="N258" s="12">
        <v>3.6</v>
      </c>
      <c r="O258" s="11">
        <v>41.913600000000002</v>
      </c>
      <c r="P258" s="11">
        <v>42.858600000000003</v>
      </c>
      <c r="Q258" s="11">
        <v>38.974499999999999</v>
      </c>
      <c r="R258" s="17">
        <v>2.5</v>
      </c>
      <c r="S258" s="18" t="s">
        <v>26</v>
      </c>
      <c r="T258" t="s">
        <v>22</v>
      </c>
    </row>
    <row r="259" spans="1:20">
      <c r="A259" s="37">
        <v>42996.333333333299</v>
      </c>
      <c r="B259" s="5">
        <v>65</v>
      </c>
      <c r="C259" s="6">
        <v>50.04</v>
      </c>
      <c r="D259" s="7">
        <v>3.8</v>
      </c>
      <c r="E259" s="6">
        <v>62.903300000000002</v>
      </c>
      <c r="F259" s="8">
        <v>78.890100000000004</v>
      </c>
      <c r="G259" s="8">
        <v>60.1997</v>
      </c>
      <c r="H259" s="6">
        <v>54.36</v>
      </c>
      <c r="I259" s="7">
        <v>6.4</v>
      </c>
      <c r="J259" s="6">
        <v>64.989400000000003</v>
      </c>
      <c r="K259" s="6">
        <v>71.590100000000007</v>
      </c>
      <c r="L259" s="6">
        <v>59.87</v>
      </c>
      <c r="M259" s="6">
        <v>63.85</v>
      </c>
      <c r="N259" s="7">
        <v>1.6</v>
      </c>
      <c r="O259" s="6">
        <v>52.049700000000001</v>
      </c>
      <c r="P259" s="6">
        <v>64.414900000000003</v>
      </c>
      <c r="Q259" s="6">
        <v>52.373100000000001</v>
      </c>
      <c r="R259" s="15">
        <v>2.4</v>
      </c>
      <c r="S259" s="16" t="s">
        <v>16</v>
      </c>
      <c r="T259" t="s">
        <v>22</v>
      </c>
    </row>
    <row r="260" spans="1:20">
      <c r="A260" s="9">
        <v>42996.375</v>
      </c>
      <c r="B260" s="10">
        <v>65</v>
      </c>
      <c r="C260" s="11">
        <v>48.95</v>
      </c>
      <c r="D260" s="12">
        <v>2.2000000000000002</v>
      </c>
      <c r="E260" s="11">
        <v>64.161199999999994</v>
      </c>
      <c r="F260" s="13">
        <v>80.1922</v>
      </c>
      <c r="G260" s="13">
        <v>60.561799999999998</v>
      </c>
      <c r="H260" s="11">
        <v>57.62</v>
      </c>
      <c r="I260" s="12">
        <v>5.8</v>
      </c>
      <c r="J260" s="11">
        <v>61.731900000000003</v>
      </c>
      <c r="K260" s="11">
        <v>72.058700000000002</v>
      </c>
      <c r="L260" s="11">
        <v>56.697099999999999</v>
      </c>
      <c r="M260" s="11">
        <v>62.07</v>
      </c>
      <c r="N260" s="12">
        <v>1.7</v>
      </c>
      <c r="O260" s="11">
        <v>54.623600000000003</v>
      </c>
      <c r="P260" s="11">
        <v>64.565200000000004</v>
      </c>
      <c r="Q260" s="11">
        <v>55.363599999999998</v>
      </c>
      <c r="R260" s="17">
        <v>0.9</v>
      </c>
      <c r="S260" s="18" t="s">
        <v>18</v>
      </c>
      <c r="T260" t="s">
        <v>22</v>
      </c>
    </row>
    <row r="261" spans="1:20">
      <c r="A261" s="9">
        <v>42996.416666666701</v>
      </c>
      <c r="B261" s="10">
        <v>65</v>
      </c>
      <c r="C261" s="11">
        <v>48.94</v>
      </c>
      <c r="D261" s="12">
        <v>2.2999999999999998</v>
      </c>
      <c r="E261" s="11">
        <v>65.280299999999997</v>
      </c>
      <c r="F261" s="13">
        <v>81.519199999999998</v>
      </c>
      <c r="G261" s="13">
        <v>64.464100000000002</v>
      </c>
      <c r="H261" s="11">
        <v>60.64</v>
      </c>
      <c r="I261" s="12">
        <v>6.3</v>
      </c>
      <c r="J261" s="11">
        <v>61.785699999999999</v>
      </c>
      <c r="K261" s="11">
        <v>72.571100000000001</v>
      </c>
      <c r="L261" s="11">
        <v>62.170299999999997</v>
      </c>
      <c r="M261" s="11">
        <v>63.29</v>
      </c>
      <c r="N261" s="12">
        <v>4.5</v>
      </c>
      <c r="O261" s="11">
        <v>57.144599999999997</v>
      </c>
      <c r="P261" s="11">
        <v>66.639200000000002</v>
      </c>
      <c r="Q261" s="11">
        <v>58.045999999999999</v>
      </c>
      <c r="R261" s="17">
        <v>1.1000000000000001</v>
      </c>
      <c r="S261" s="18" t="s">
        <v>16</v>
      </c>
      <c r="T261" t="s">
        <v>22</v>
      </c>
    </row>
    <row r="262" spans="1:20">
      <c r="A262" s="9">
        <v>42996.458333333299</v>
      </c>
      <c r="B262" s="10">
        <v>65</v>
      </c>
      <c r="C262" s="11">
        <v>47.47</v>
      </c>
      <c r="D262" s="12">
        <v>4.8</v>
      </c>
      <c r="E262" s="11">
        <v>65.247900000000001</v>
      </c>
      <c r="F262" s="13">
        <v>80.882199999999997</v>
      </c>
      <c r="G262" s="13">
        <v>60.954300000000003</v>
      </c>
      <c r="H262" s="11">
        <v>57.2</v>
      </c>
      <c r="I262" s="12">
        <v>8.1999999999999993</v>
      </c>
      <c r="J262" s="11">
        <v>69.364400000000003</v>
      </c>
      <c r="K262" s="11">
        <v>71.655500000000004</v>
      </c>
      <c r="L262" s="11">
        <v>63.358899999999998</v>
      </c>
      <c r="M262" s="11">
        <v>63.98</v>
      </c>
      <c r="N262" s="12">
        <v>5.7</v>
      </c>
      <c r="O262" s="11">
        <v>62.2834</v>
      </c>
      <c r="P262" s="11">
        <v>66.686300000000003</v>
      </c>
      <c r="Q262" s="11">
        <v>58.42</v>
      </c>
      <c r="R262" s="17">
        <v>3.6</v>
      </c>
      <c r="S262" s="18" t="s">
        <v>16</v>
      </c>
      <c r="T262" t="s">
        <v>22</v>
      </c>
    </row>
    <row r="263" spans="1:20">
      <c r="A263" s="9">
        <v>42996.5</v>
      </c>
      <c r="B263" s="10">
        <v>65</v>
      </c>
      <c r="C263" s="11">
        <v>46.92</v>
      </c>
      <c r="D263" s="12">
        <v>5.6</v>
      </c>
      <c r="E263" s="11">
        <v>64.739599999999996</v>
      </c>
      <c r="F263" s="13">
        <v>80.789599999999993</v>
      </c>
      <c r="G263" s="13">
        <v>60.671199999999999</v>
      </c>
      <c r="H263" s="11">
        <v>55.08</v>
      </c>
      <c r="I263" s="12">
        <v>9.1</v>
      </c>
      <c r="J263" s="11">
        <v>71.139499999999998</v>
      </c>
      <c r="K263" s="11">
        <v>72.347200000000001</v>
      </c>
      <c r="L263" s="11">
        <v>65.219300000000004</v>
      </c>
      <c r="M263" s="11">
        <v>62.28</v>
      </c>
      <c r="N263" s="12">
        <v>6.2</v>
      </c>
      <c r="O263" s="11">
        <v>60.992199999999997</v>
      </c>
      <c r="P263" s="11">
        <v>65.659400000000005</v>
      </c>
      <c r="Q263" s="11">
        <v>58.7761</v>
      </c>
      <c r="R263" s="17">
        <v>3.9</v>
      </c>
      <c r="S263" s="18" t="s">
        <v>15</v>
      </c>
      <c r="T263" t="s">
        <v>22</v>
      </c>
    </row>
    <row r="264" spans="1:20">
      <c r="A264" s="9">
        <v>42996.541666666701</v>
      </c>
      <c r="B264" s="10">
        <v>65</v>
      </c>
      <c r="C264" s="11">
        <v>46.08</v>
      </c>
      <c r="D264" s="12">
        <v>4.8</v>
      </c>
      <c r="E264" s="11">
        <v>62.921999999999997</v>
      </c>
      <c r="F264" s="13">
        <v>78.890600000000006</v>
      </c>
      <c r="G264" s="13">
        <v>59.013100000000001</v>
      </c>
      <c r="H264" s="11">
        <v>58.12</v>
      </c>
      <c r="I264" s="12">
        <v>9.6</v>
      </c>
      <c r="J264" s="11">
        <v>72.218199999999996</v>
      </c>
      <c r="K264" s="11">
        <v>72.770399999999995</v>
      </c>
      <c r="L264" s="11">
        <v>66.517899999999997</v>
      </c>
      <c r="M264" s="11">
        <v>63.15</v>
      </c>
      <c r="N264" s="12">
        <v>6.8</v>
      </c>
      <c r="O264" s="11">
        <v>63.756399999999999</v>
      </c>
      <c r="P264" s="11">
        <v>65.513800000000003</v>
      </c>
      <c r="Q264" s="11">
        <v>59.0398</v>
      </c>
      <c r="R264" s="17">
        <v>3.8</v>
      </c>
      <c r="S264" s="18" t="s">
        <v>15</v>
      </c>
      <c r="T264" t="s">
        <v>22</v>
      </c>
    </row>
    <row r="265" spans="1:20">
      <c r="A265" s="9">
        <v>42996.583333333299</v>
      </c>
      <c r="B265" s="10">
        <v>65</v>
      </c>
      <c r="C265" s="11">
        <v>46.2</v>
      </c>
      <c r="D265" s="12">
        <v>5</v>
      </c>
      <c r="E265" s="11">
        <v>62.166800000000002</v>
      </c>
      <c r="F265" s="13">
        <v>76.807500000000005</v>
      </c>
      <c r="G265" s="13">
        <v>58.125300000000003</v>
      </c>
      <c r="H265" s="11">
        <v>58.4</v>
      </c>
      <c r="I265" s="12">
        <v>11</v>
      </c>
      <c r="J265" s="11">
        <v>74.848299999999995</v>
      </c>
      <c r="K265" s="11">
        <v>74.186300000000003</v>
      </c>
      <c r="L265" s="11">
        <v>69.5077</v>
      </c>
      <c r="M265" s="11">
        <v>63.83</v>
      </c>
      <c r="N265" s="12">
        <v>7.8</v>
      </c>
      <c r="O265" s="11">
        <v>66.4495</v>
      </c>
      <c r="P265" s="11">
        <v>65.572100000000006</v>
      </c>
      <c r="Q265" s="11">
        <v>61.885899999999999</v>
      </c>
      <c r="R265" s="17">
        <v>4.4000000000000004</v>
      </c>
      <c r="S265" s="18" t="s">
        <v>15</v>
      </c>
      <c r="T265" t="s">
        <v>22</v>
      </c>
    </row>
    <row r="266" spans="1:20">
      <c r="A266" s="9">
        <v>42996.625</v>
      </c>
      <c r="B266" s="10">
        <v>65</v>
      </c>
      <c r="C266" s="11">
        <v>46.83</v>
      </c>
      <c r="D266" s="12">
        <v>5</v>
      </c>
      <c r="E266" s="11">
        <v>62.315300000000001</v>
      </c>
      <c r="F266" s="13">
        <v>76.753</v>
      </c>
      <c r="G266" s="13">
        <v>58.0959</v>
      </c>
      <c r="H266" s="11">
        <v>57.78</v>
      </c>
      <c r="I266" s="12">
        <v>11.3</v>
      </c>
      <c r="J266" s="11">
        <v>77.024600000000007</v>
      </c>
      <c r="K266" s="11">
        <v>75.691400000000002</v>
      </c>
      <c r="L266" s="11">
        <v>72.334800000000001</v>
      </c>
      <c r="M266" s="11">
        <v>64.03</v>
      </c>
      <c r="N266" s="12">
        <v>8.4</v>
      </c>
      <c r="O266" s="11">
        <v>67.869799999999998</v>
      </c>
      <c r="P266" s="11">
        <v>66.899900000000002</v>
      </c>
      <c r="Q266" s="11">
        <v>63.053600000000003</v>
      </c>
      <c r="R266" s="17">
        <v>4.7</v>
      </c>
      <c r="S266" s="18" t="s">
        <v>18</v>
      </c>
      <c r="T266" t="s">
        <v>22</v>
      </c>
    </row>
    <row r="267" spans="1:20">
      <c r="A267" s="9">
        <v>42996.666666666701</v>
      </c>
      <c r="B267" s="10">
        <v>65</v>
      </c>
      <c r="C267" s="11">
        <v>48.77</v>
      </c>
      <c r="D267" s="12">
        <v>6.5</v>
      </c>
      <c r="E267" s="11">
        <v>63.202800000000003</v>
      </c>
      <c r="F267" s="13">
        <v>76.883200000000002</v>
      </c>
      <c r="G267" s="13">
        <v>60.669499999999999</v>
      </c>
      <c r="H267" s="11">
        <v>53.75</v>
      </c>
      <c r="I267" s="12">
        <v>13.8</v>
      </c>
      <c r="J267" s="11">
        <v>80.469200000000001</v>
      </c>
      <c r="K267" s="11">
        <v>79.090800000000002</v>
      </c>
      <c r="L267" s="11">
        <v>76.558300000000003</v>
      </c>
      <c r="M267" s="11">
        <v>62.57</v>
      </c>
      <c r="N267" s="12">
        <v>8.6999999999999993</v>
      </c>
      <c r="O267" s="11">
        <v>70.122699999999995</v>
      </c>
      <c r="P267" s="11">
        <v>68.786699999999996</v>
      </c>
      <c r="Q267" s="11">
        <v>66.2667</v>
      </c>
      <c r="R267" s="17">
        <v>5.5</v>
      </c>
      <c r="S267" s="18" t="s">
        <v>15</v>
      </c>
      <c r="T267" t="s">
        <v>22</v>
      </c>
    </row>
    <row r="268" spans="1:20">
      <c r="A268" s="9">
        <v>42996.708333333299</v>
      </c>
      <c r="B268" s="10">
        <v>65</v>
      </c>
      <c r="C268" s="11">
        <v>49.15</v>
      </c>
      <c r="D268" s="12">
        <v>7</v>
      </c>
      <c r="E268" s="11">
        <v>64.184899999999999</v>
      </c>
      <c r="F268" s="13">
        <v>76.299099999999996</v>
      </c>
      <c r="G268" s="13">
        <v>62.089100000000002</v>
      </c>
      <c r="H268" s="11">
        <v>58.09</v>
      </c>
      <c r="I268" s="12">
        <v>14</v>
      </c>
      <c r="J268" s="11">
        <v>82.879400000000004</v>
      </c>
      <c r="K268" s="11">
        <v>81.525400000000005</v>
      </c>
      <c r="L268" s="11">
        <v>79.236199999999997</v>
      </c>
      <c r="M268" s="11">
        <v>61.62</v>
      </c>
      <c r="N268" s="12">
        <v>8.9</v>
      </c>
      <c r="O268" s="11">
        <v>70.5792</v>
      </c>
      <c r="P268" s="11">
        <v>68.906300000000002</v>
      </c>
      <c r="Q268" s="11">
        <v>66.0505</v>
      </c>
      <c r="R268" s="17">
        <v>6.3</v>
      </c>
      <c r="S268" s="18" t="s">
        <v>15</v>
      </c>
      <c r="T268" t="s">
        <v>22</v>
      </c>
    </row>
    <row r="269" spans="1:20">
      <c r="A269" s="9">
        <v>42996.75</v>
      </c>
      <c r="B269" s="10">
        <v>65</v>
      </c>
      <c r="C269" s="11">
        <v>47.23</v>
      </c>
      <c r="D269" s="12">
        <v>6.4</v>
      </c>
      <c r="E269" s="11">
        <v>62.594700000000003</v>
      </c>
      <c r="F269" s="13">
        <v>76.289500000000004</v>
      </c>
      <c r="G269" s="13">
        <v>59.752899999999997</v>
      </c>
      <c r="H269" s="11">
        <v>58.33</v>
      </c>
      <c r="I269" s="12">
        <v>12.1</v>
      </c>
      <c r="J269" s="11">
        <v>79.288899999999998</v>
      </c>
      <c r="K269" s="11">
        <v>77.589600000000004</v>
      </c>
      <c r="L269" s="11">
        <v>74.859899999999996</v>
      </c>
      <c r="M269" s="11">
        <v>63.15</v>
      </c>
      <c r="N269" s="12">
        <v>8</v>
      </c>
      <c r="O269" s="11">
        <v>67.898799999999994</v>
      </c>
      <c r="P269" s="11">
        <v>66.777500000000003</v>
      </c>
      <c r="Q269" s="11">
        <v>63.075299999999999</v>
      </c>
      <c r="R269" s="17">
        <v>2.1</v>
      </c>
      <c r="S269" s="18" t="s">
        <v>17</v>
      </c>
      <c r="T269" t="s">
        <v>22</v>
      </c>
    </row>
    <row r="270" spans="1:20">
      <c r="A270" s="9">
        <v>42996.791666666701</v>
      </c>
      <c r="B270" s="10">
        <v>65</v>
      </c>
      <c r="C270" s="11">
        <v>48.16</v>
      </c>
      <c r="D270" s="12">
        <v>6.1</v>
      </c>
      <c r="E270" s="11">
        <v>63.224600000000002</v>
      </c>
      <c r="F270" s="13">
        <v>78.850899999999996</v>
      </c>
      <c r="G270" s="13">
        <v>59.930399999999999</v>
      </c>
      <c r="H270" s="11">
        <v>62.01</v>
      </c>
      <c r="I270" s="12">
        <v>12</v>
      </c>
      <c r="J270" s="11">
        <v>80.490600000000001</v>
      </c>
      <c r="K270" s="11">
        <v>79.263400000000004</v>
      </c>
      <c r="L270" s="11">
        <v>76.230800000000002</v>
      </c>
      <c r="M270" s="11">
        <v>61.46</v>
      </c>
      <c r="N270" s="12">
        <v>7</v>
      </c>
      <c r="O270" s="11">
        <v>66.752799999999993</v>
      </c>
      <c r="P270" s="11">
        <v>66.357100000000003</v>
      </c>
      <c r="Q270" s="11">
        <v>61.688200000000002</v>
      </c>
      <c r="R270" s="17">
        <v>2.6</v>
      </c>
      <c r="S270" s="18" t="s">
        <v>15</v>
      </c>
      <c r="T270" t="s">
        <v>22</v>
      </c>
    </row>
    <row r="271" spans="1:20">
      <c r="A271" s="9">
        <v>42996.833333333299</v>
      </c>
      <c r="B271" s="10">
        <v>60</v>
      </c>
      <c r="C271" s="11">
        <v>47.45</v>
      </c>
      <c r="D271" s="12">
        <v>5</v>
      </c>
      <c r="E271" s="11">
        <v>63.890999999999998</v>
      </c>
      <c r="F271" s="13">
        <v>79.738100000000003</v>
      </c>
      <c r="G271" s="13">
        <v>60.276800000000001</v>
      </c>
      <c r="H271" s="11">
        <v>46.4</v>
      </c>
      <c r="I271" s="12">
        <v>11.2</v>
      </c>
      <c r="J271" s="11">
        <v>76.274000000000001</v>
      </c>
      <c r="K271" s="11">
        <v>75.638800000000003</v>
      </c>
      <c r="L271" s="11">
        <v>71.113200000000006</v>
      </c>
      <c r="M271" s="11">
        <v>66.349999999999994</v>
      </c>
      <c r="N271" s="12">
        <v>4</v>
      </c>
      <c r="O271" s="11">
        <v>54.2986</v>
      </c>
      <c r="P271" s="11">
        <v>62.210999999999999</v>
      </c>
      <c r="Q271" s="11">
        <v>50.460999999999999</v>
      </c>
      <c r="R271" s="17">
        <v>4.0999999999999996</v>
      </c>
      <c r="S271" s="18" t="s">
        <v>18</v>
      </c>
      <c r="T271" t="s">
        <v>22</v>
      </c>
    </row>
    <row r="272" spans="1:20">
      <c r="A272" s="9">
        <v>42996.875</v>
      </c>
      <c r="B272" s="10">
        <v>60</v>
      </c>
      <c r="C272" s="11">
        <v>46.79</v>
      </c>
      <c r="D272" s="12">
        <v>2.6</v>
      </c>
      <c r="E272" s="11">
        <v>64.792100000000005</v>
      </c>
      <c r="F272" s="13">
        <v>81.061999999999998</v>
      </c>
      <c r="G272" s="13">
        <v>61.2913</v>
      </c>
      <c r="H272" s="11">
        <v>44.24</v>
      </c>
      <c r="I272" s="12">
        <v>9</v>
      </c>
      <c r="J272" s="11">
        <v>71.506699999999995</v>
      </c>
      <c r="K272" s="11">
        <v>73.384</v>
      </c>
      <c r="L272" s="11">
        <v>65.398099999999999</v>
      </c>
      <c r="M272" s="11">
        <v>63.55</v>
      </c>
      <c r="N272" s="12">
        <v>4.5</v>
      </c>
      <c r="O272" s="11">
        <v>52.709200000000003</v>
      </c>
      <c r="P272" s="11">
        <v>61.793199999999999</v>
      </c>
      <c r="Q272" s="11">
        <v>48.869300000000003</v>
      </c>
      <c r="R272" s="17">
        <v>1.5</v>
      </c>
      <c r="S272" s="18" t="s">
        <v>17</v>
      </c>
      <c r="T272" t="s">
        <v>22</v>
      </c>
    </row>
    <row r="273" spans="1:20">
      <c r="A273" s="9">
        <v>42996.916666666701</v>
      </c>
      <c r="B273" s="10">
        <v>60</v>
      </c>
      <c r="C273" s="11">
        <v>46.26</v>
      </c>
      <c r="D273" s="12">
        <v>1.7</v>
      </c>
      <c r="E273" s="11">
        <v>64.561300000000003</v>
      </c>
      <c r="F273" s="13">
        <v>81.377200000000002</v>
      </c>
      <c r="G273" s="13">
        <v>61.450299999999999</v>
      </c>
      <c r="H273" s="11">
        <v>44.78</v>
      </c>
      <c r="I273" s="12">
        <v>6.9</v>
      </c>
      <c r="J273" s="11">
        <v>62.454799999999999</v>
      </c>
      <c r="K273" s="11">
        <v>72.798500000000004</v>
      </c>
      <c r="L273" s="11">
        <v>56.636000000000003</v>
      </c>
      <c r="M273" s="11">
        <v>56.83</v>
      </c>
      <c r="N273" s="12">
        <v>2.5</v>
      </c>
      <c r="O273" s="11">
        <v>46.657899999999998</v>
      </c>
      <c r="P273" s="11">
        <v>60.817599999999999</v>
      </c>
      <c r="Q273" s="11">
        <v>44.9589</v>
      </c>
      <c r="R273" s="17">
        <v>0</v>
      </c>
      <c r="S273" s="18" t="s">
        <v>17</v>
      </c>
      <c r="T273" t="s">
        <v>22</v>
      </c>
    </row>
    <row r="274" spans="1:20">
      <c r="A274" s="9">
        <v>42996.958333333299</v>
      </c>
      <c r="B274" s="10">
        <v>54</v>
      </c>
      <c r="C274" s="11">
        <v>45.94</v>
      </c>
      <c r="D274" s="12">
        <v>1.5</v>
      </c>
      <c r="E274" s="11">
        <v>64.688100000000006</v>
      </c>
      <c r="F274" s="13">
        <v>81.367199999999997</v>
      </c>
      <c r="G274" s="13">
        <v>61.254800000000003</v>
      </c>
      <c r="H274" s="11">
        <v>44.29</v>
      </c>
      <c r="I274" s="12">
        <v>5.4</v>
      </c>
      <c r="J274" s="11">
        <v>59.863199999999999</v>
      </c>
      <c r="K274" s="11">
        <v>72.675299999999993</v>
      </c>
      <c r="L274" s="11">
        <v>54.522799999999997</v>
      </c>
      <c r="M274" s="11">
        <v>54.17</v>
      </c>
      <c r="N274" s="12">
        <v>2.1</v>
      </c>
      <c r="O274" s="11">
        <v>45.470399999999998</v>
      </c>
      <c r="P274" s="11">
        <v>60.780299999999997</v>
      </c>
      <c r="Q274" s="11">
        <v>42.878399999999999</v>
      </c>
      <c r="R274" s="17">
        <v>0</v>
      </c>
      <c r="S274" s="18" t="s">
        <v>17</v>
      </c>
      <c r="T274" t="s">
        <v>22</v>
      </c>
    </row>
    <row r="275" spans="1:20" ht="15.75" thickBot="1">
      <c r="A275" s="19">
        <v>42997</v>
      </c>
      <c r="B275" s="20">
        <v>54</v>
      </c>
      <c r="C275" s="21">
        <v>45.54</v>
      </c>
      <c r="D275" s="22">
        <v>1.5</v>
      </c>
      <c r="E275" s="21">
        <v>64.497</v>
      </c>
      <c r="F275" s="21">
        <v>81.058499999999995</v>
      </c>
      <c r="G275" s="23">
        <v>61.2089</v>
      </c>
      <c r="H275" s="21">
        <v>43.67</v>
      </c>
      <c r="I275" s="22">
        <v>4.3</v>
      </c>
      <c r="J275" s="21">
        <v>58.3996</v>
      </c>
      <c r="K275" s="21">
        <v>73.296700000000001</v>
      </c>
      <c r="L275" s="21">
        <v>52.668700000000001</v>
      </c>
      <c r="M275" s="21">
        <v>56.72</v>
      </c>
      <c r="N275" s="22">
        <v>1.1000000000000001</v>
      </c>
      <c r="O275" s="21">
        <v>46.805799999999998</v>
      </c>
      <c r="P275" s="21">
        <v>62.576300000000003</v>
      </c>
      <c r="Q275" s="21">
        <v>46.037500000000001</v>
      </c>
      <c r="R275" s="24">
        <v>0</v>
      </c>
      <c r="S275" s="25" t="s">
        <v>17</v>
      </c>
      <c r="T275" t="s">
        <v>22</v>
      </c>
    </row>
    <row r="276" spans="1:20">
      <c r="A276" s="4">
        <v>42997.791666666701</v>
      </c>
      <c r="B276" s="5">
        <v>65</v>
      </c>
      <c r="C276" s="6">
        <v>45.03</v>
      </c>
      <c r="D276" s="7">
        <v>1.7</v>
      </c>
      <c r="E276" s="6">
        <v>64.625</v>
      </c>
      <c r="F276" s="8">
        <v>81.186800000000005</v>
      </c>
      <c r="G276" s="8">
        <v>60.872900000000001</v>
      </c>
      <c r="H276" s="6">
        <v>59.35</v>
      </c>
      <c r="I276" s="7">
        <v>6</v>
      </c>
      <c r="J276" s="6">
        <v>65.164299999999997</v>
      </c>
      <c r="K276" s="6">
        <v>72.958600000000004</v>
      </c>
      <c r="L276" s="6">
        <v>61.461100000000002</v>
      </c>
      <c r="M276" s="6">
        <v>64.91</v>
      </c>
      <c r="N276" s="7">
        <v>4.7</v>
      </c>
      <c r="O276" s="6">
        <v>62.566899999999997</v>
      </c>
      <c r="P276" s="6">
        <v>68.515199999999993</v>
      </c>
      <c r="Q276" s="6">
        <v>58.061700000000002</v>
      </c>
      <c r="R276" s="15">
        <v>1.7</v>
      </c>
      <c r="S276" s="16" t="s">
        <v>10</v>
      </c>
      <c r="T276" t="s">
        <v>21</v>
      </c>
    </row>
    <row r="277" spans="1:20">
      <c r="A277" s="9">
        <v>42997.833333333299</v>
      </c>
      <c r="B277" s="10">
        <v>60</v>
      </c>
      <c r="C277" s="11">
        <v>44.51</v>
      </c>
      <c r="D277" s="12">
        <v>1.7</v>
      </c>
      <c r="E277" s="11">
        <v>64.670699999999997</v>
      </c>
      <c r="F277" s="13">
        <v>80.711500000000001</v>
      </c>
      <c r="G277" s="13">
        <v>60.466200000000001</v>
      </c>
      <c r="H277" s="11">
        <v>43.47</v>
      </c>
      <c r="I277" s="12">
        <v>5.6</v>
      </c>
      <c r="J277" s="11">
        <v>62.420299999999997</v>
      </c>
      <c r="K277" s="11">
        <v>72.828299999999999</v>
      </c>
      <c r="L277" s="11">
        <v>57.916400000000003</v>
      </c>
      <c r="M277" s="11">
        <v>56.56</v>
      </c>
      <c r="N277" s="12">
        <v>4</v>
      </c>
      <c r="O277" s="11">
        <v>57.404600000000002</v>
      </c>
      <c r="P277" s="11">
        <v>68.061400000000006</v>
      </c>
      <c r="Q277" s="11">
        <v>52.596499999999999</v>
      </c>
      <c r="R277" s="17">
        <v>1.4</v>
      </c>
      <c r="S277" s="18" t="s">
        <v>11</v>
      </c>
      <c r="T277" t="s">
        <v>21</v>
      </c>
    </row>
    <row r="278" spans="1:20">
      <c r="A278" s="9">
        <v>42997.875</v>
      </c>
      <c r="B278" s="10">
        <v>60</v>
      </c>
      <c r="C278" s="11">
        <v>42.97</v>
      </c>
      <c r="D278" s="12">
        <v>0.9</v>
      </c>
      <c r="E278" s="11">
        <v>64.756600000000006</v>
      </c>
      <c r="F278" s="13">
        <v>80.950800000000001</v>
      </c>
      <c r="G278" s="13">
        <v>60.631300000000003</v>
      </c>
      <c r="H278" s="11">
        <v>43.48</v>
      </c>
      <c r="I278" s="12">
        <v>3.9</v>
      </c>
      <c r="J278" s="11">
        <v>59.328299999999999</v>
      </c>
      <c r="K278" s="11">
        <v>73.004099999999994</v>
      </c>
      <c r="L278" s="11">
        <v>53.0625</v>
      </c>
      <c r="M278" s="11">
        <v>55.91</v>
      </c>
      <c r="N278" s="12">
        <v>2.2000000000000002</v>
      </c>
      <c r="O278" s="11">
        <v>51.591900000000003</v>
      </c>
      <c r="P278" s="11">
        <v>68.017399999999995</v>
      </c>
      <c r="Q278" s="11">
        <v>47.642800000000001</v>
      </c>
      <c r="R278" s="17">
        <v>0.2</v>
      </c>
      <c r="S278" s="18" t="s">
        <v>17</v>
      </c>
      <c r="T278" t="s">
        <v>21</v>
      </c>
    </row>
    <row r="279" spans="1:20">
      <c r="A279" s="9">
        <v>42997.916666666701</v>
      </c>
      <c r="B279" s="10">
        <v>60</v>
      </c>
      <c r="C279" s="11">
        <v>43.12</v>
      </c>
      <c r="D279" s="12">
        <v>0.8</v>
      </c>
      <c r="E279" s="11">
        <v>64.470299999999995</v>
      </c>
      <c r="F279" s="13">
        <v>81.058999999999997</v>
      </c>
      <c r="G279" s="13">
        <v>60.520499999999998</v>
      </c>
      <c r="H279" s="11">
        <v>42.72</v>
      </c>
      <c r="I279" s="12">
        <v>3.7</v>
      </c>
      <c r="J279" s="11">
        <v>58.640599999999999</v>
      </c>
      <c r="K279" s="11">
        <v>72.898399999999995</v>
      </c>
      <c r="L279" s="11">
        <v>51.883099999999999</v>
      </c>
      <c r="M279" s="11">
        <v>55.45</v>
      </c>
      <c r="N279" s="12">
        <v>1.2</v>
      </c>
      <c r="O279" s="11">
        <v>50.655500000000004</v>
      </c>
      <c r="P279" s="11">
        <v>67.191699999999997</v>
      </c>
      <c r="Q279" s="11">
        <v>46.549900000000001</v>
      </c>
      <c r="R279" s="17">
        <v>0.2</v>
      </c>
      <c r="S279" s="18" t="s">
        <v>17</v>
      </c>
      <c r="T279" t="s">
        <v>21</v>
      </c>
    </row>
    <row r="280" spans="1:20">
      <c r="A280" s="9">
        <v>42997.958333333299</v>
      </c>
      <c r="B280" s="10">
        <v>54</v>
      </c>
      <c r="C280" s="11">
        <v>43.52</v>
      </c>
      <c r="D280" s="12">
        <v>1.3</v>
      </c>
      <c r="E280" s="11">
        <v>65.120699999999999</v>
      </c>
      <c r="F280" s="13">
        <v>81.6267</v>
      </c>
      <c r="G280" s="13">
        <v>61.147500000000001</v>
      </c>
      <c r="H280" s="11">
        <v>43.3</v>
      </c>
      <c r="I280" s="12">
        <v>4.4000000000000004</v>
      </c>
      <c r="J280" s="11">
        <v>60.903199999999998</v>
      </c>
      <c r="K280" s="11">
        <v>73.0471</v>
      </c>
      <c r="L280" s="11">
        <v>55.965800000000002</v>
      </c>
      <c r="M280" s="11">
        <v>49.32</v>
      </c>
      <c r="N280" s="12">
        <v>2.8</v>
      </c>
      <c r="O280" s="11">
        <v>52.753799999999998</v>
      </c>
      <c r="P280" s="11">
        <v>68.468800000000002</v>
      </c>
      <c r="Q280" s="11">
        <v>47.853499999999997</v>
      </c>
      <c r="R280" s="17">
        <v>0.4</v>
      </c>
      <c r="S280" s="18" t="s">
        <v>11</v>
      </c>
      <c r="T280" t="s">
        <v>21</v>
      </c>
    </row>
    <row r="281" spans="1:20">
      <c r="A281" s="9">
        <v>42998</v>
      </c>
      <c r="B281" s="10">
        <v>54</v>
      </c>
      <c r="C281" s="11">
        <v>42.77</v>
      </c>
      <c r="D281" s="12">
        <v>1.4</v>
      </c>
      <c r="E281" s="11">
        <v>64.755899999999997</v>
      </c>
      <c r="F281" s="13">
        <v>81.182199999999995</v>
      </c>
      <c r="G281" s="13">
        <v>60.793399999999998</v>
      </c>
      <c r="H281" s="11">
        <v>43.36</v>
      </c>
      <c r="I281" s="12">
        <v>4.9000000000000004</v>
      </c>
      <c r="J281" s="11">
        <v>62.390300000000003</v>
      </c>
      <c r="K281" s="11">
        <v>73.069599999999994</v>
      </c>
      <c r="L281" s="11">
        <v>57.918300000000002</v>
      </c>
      <c r="M281" s="11">
        <v>51.01</v>
      </c>
      <c r="N281" s="12">
        <v>3.1</v>
      </c>
      <c r="O281" s="11">
        <v>52.650300000000001</v>
      </c>
      <c r="P281" s="11">
        <v>68.327500000000001</v>
      </c>
      <c r="Q281" s="11">
        <v>49.1419</v>
      </c>
      <c r="R281" s="17">
        <v>1.3</v>
      </c>
      <c r="S281" s="18" t="s">
        <v>11</v>
      </c>
      <c r="T281" t="s">
        <v>21</v>
      </c>
    </row>
    <row r="282" spans="1:20">
      <c r="A282" s="9">
        <v>42998.041666666701</v>
      </c>
      <c r="B282" s="10">
        <v>54</v>
      </c>
      <c r="C282" s="11">
        <v>42.87</v>
      </c>
      <c r="D282" s="12">
        <v>1.1000000000000001</v>
      </c>
      <c r="E282" s="11">
        <v>64.805099999999996</v>
      </c>
      <c r="F282" s="11">
        <v>81.168499999999995</v>
      </c>
      <c r="G282" s="13">
        <v>60.688499999999998</v>
      </c>
      <c r="H282" s="11">
        <v>43.68</v>
      </c>
      <c r="I282" s="12">
        <v>4.5999999999999996</v>
      </c>
      <c r="J282" s="11">
        <v>60.7089</v>
      </c>
      <c r="K282" s="11">
        <v>72.949100000000001</v>
      </c>
      <c r="L282" s="11">
        <v>55.648000000000003</v>
      </c>
      <c r="M282" s="11">
        <v>44.58</v>
      </c>
      <c r="N282" s="12">
        <v>3.4</v>
      </c>
      <c r="O282" s="11">
        <v>53.080500000000001</v>
      </c>
      <c r="P282" s="11">
        <v>68.392300000000006</v>
      </c>
      <c r="Q282" s="11">
        <v>47.942500000000003</v>
      </c>
      <c r="R282" s="17">
        <v>1.1000000000000001</v>
      </c>
      <c r="S282" s="18" t="s">
        <v>11</v>
      </c>
      <c r="T282" t="s">
        <v>21</v>
      </c>
    </row>
    <row r="283" spans="1:20" ht="15.75" thickBot="1">
      <c r="A283" s="19">
        <v>42998.083333333299</v>
      </c>
      <c r="B283" s="20">
        <v>54</v>
      </c>
      <c r="C283" s="21">
        <v>41.95</v>
      </c>
      <c r="D283" s="22">
        <v>1</v>
      </c>
      <c r="E283" s="21">
        <v>64.629000000000005</v>
      </c>
      <c r="F283" s="21">
        <v>81.116699999999994</v>
      </c>
      <c r="G283" s="23">
        <v>60.5364</v>
      </c>
      <c r="H283" s="21">
        <v>43.18</v>
      </c>
      <c r="I283" s="22">
        <v>3.5</v>
      </c>
      <c r="J283" s="21">
        <v>60.104199999999999</v>
      </c>
      <c r="K283" s="21">
        <v>73.097399999999993</v>
      </c>
      <c r="L283" s="21">
        <v>54.759900000000002</v>
      </c>
      <c r="M283" s="21">
        <v>47.35</v>
      </c>
      <c r="N283" s="22">
        <v>2.2999999999999998</v>
      </c>
      <c r="O283" s="21">
        <v>51.801299999999998</v>
      </c>
      <c r="P283" s="21">
        <v>68.248199999999997</v>
      </c>
      <c r="Q283" s="21">
        <v>47.651299999999999</v>
      </c>
      <c r="R283" s="24">
        <v>0.3</v>
      </c>
      <c r="S283" s="25" t="s">
        <v>11</v>
      </c>
      <c r="T283" t="s">
        <v>21</v>
      </c>
    </row>
    <row r="284" spans="1:20">
      <c r="A284" s="4">
        <v>42998.5</v>
      </c>
      <c r="B284" s="5">
        <v>65</v>
      </c>
      <c r="C284" s="6">
        <v>45.78</v>
      </c>
      <c r="D284" s="7">
        <v>4.4000000000000004</v>
      </c>
      <c r="E284" s="6">
        <v>63.636200000000002</v>
      </c>
      <c r="F284" s="8">
        <v>79.394099999999995</v>
      </c>
      <c r="G284" s="8">
        <v>59.1586</v>
      </c>
      <c r="H284" s="6">
        <v>54.37</v>
      </c>
      <c r="I284" s="7">
        <v>10.3</v>
      </c>
      <c r="J284" s="6">
        <v>76.105500000000006</v>
      </c>
      <c r="K284" s="6">
        <v>76.615799999999993</v>
      </c>
      <c r="L284" s="6">
        <v>71.985299999999995</v>
      </c>
      <c r="M284" s="6">
        <v>65.260000000000005</v>
      </c>
      <c r="N284" s="7">
        <v>9.1999999999999993</v>
      </c>
      <c r="O284" s="6">
        <v>74.665499999999994</v>
      </c>
      <c r="P284" s="6">
        <v>74.454599999999999</v>
      </c>
      <c r="Q284" s="6">
        <v>70.897199999999998</v>
      </c>
      <c r="R284" s="15">
        <v>4.4000000000000004</v>
      </c>
      <c r="S284" s="16" t="s">
        <v>23</v>
      </c>
      <c r="T284" t="s">
        <v>21</v>
      </c>
    </row>
    <row r="285" spans="1:20">
      <c r="A285" s="9">
        <v>42998.541666666701</v>
      </c>
      <c r="B285" s="10">
        <v>65</v>
      </c>
      <c r="C285" s="11">
        <v>46.94</v>
      </c>
      <c r="D285" s="12">
        <v>4.2</v>
      </c>
      <c r="E285" s="11">
        <v>62.314700000000002</v>
      </c>
      <c r="F285" s="13">
        <v>77.924700000000001</v>
      </c>
      <c r="G285" s="13">
        <v>58.684100000000001</v>
      </c>
      <c r="H285" s="11">
        <v>58.21</v>
      </c>
      <c r="I285" s="12">
        <v>9.1</v>
      </c>
      <c r="J285" s="11">
        <v>75.592200000000005</v>
      </c>
      <c r="K285" s="11">
        <v>75.949299999999994</v>
      </c>
      <c r="L285" s="11">
        <v>71.380799999999994</v>
      </c>
      <c r="M285" s="11">
        <v>62.54</v>
      </c>
      <c r="N285" s="12">
        <v>8.6999999999999993</v>
      </c>
      <c r="O285" s="11">
        <v>76.637500000000003</v>
      </c>
      <c r="P285" s="11">
        <v>75.653300000000002</v>
      </c>
      <c r="Q285" s="11">
        <v>72.921599999999998</v>
      </c>
      <c r="R285" s="17">
        <v>4.5999999999999996</v>
      </c>
      <c r="S285" s="18" t="s">
        <v>11</v>
      </c>
      <c r="T285" t="s">
        <v>21</v>
      </c>
    </row>
    <row r="286" spans="1:20">
      <c r="A286" s="9">
        <v>42998.583333333299</v>
      </c>
      <c r="B286" s="10">
        <v>65</v>
      </c>
      <c r="C286" s="11">
        <v>47.37</v>
      </c>
      <c r="D286" s="12">
        <v>4</v>
      </c>
      <c r="E286" s="11">
        <v>62.144199999999998</v>
      </c>
      <c r="F286" s="13">
        <v>77.66</v>
      </c>
      <c r="G286" s="13">
        <v>58.885800000000003</v>
      </c>
      <c r="H286" s="11">
        <v>59.25</v>
      </c>
      <c r="I286" s="12">
        <v>10</v>
      </c>
      <c r="J286" s="11">
        <v>76.070999999999998</v>
      </c>
      <c r="K286" s="11">
        <v>76.146699999999996</v>
      </c>
      <c r="L286" s="11">
        <v>72.040400000000005</v>
      </c>
      <c r="M286" s="11">
        <v>65</v>
      </c>
      <c r="N286" s="12">
        <v>9</v>
      </c>
      <c r="O286" s="11">
        <v>76.108500000000006</v>
      </c>
      <c r="P286" s="11">
        <v>74.916600000000003</v>
      </c>
      <c r="Q286" s="11">
        <v>72.191400000000002</v>
      </c>
      <c r="R286" s="17">
        <v>4.7</v>
      </c>
      <c r="S286" s="18" t="s">
        <v>23</v>
      </c>
      <c r="T286" t="s">
        <v>21</v>
      </c>
    </row>
    <row r="287" spans="1:20">
      <c r="A287" s="9">
        <v>42998.625</v>
      </c>
      <c r="B287" s="10">
        <v>65</v>
      </c>
      <c r="C287" s="11">
        <v>46.32</v>
      </c>
      <c r="D287" s="12">
        <v>3.8</v>
      </c>
      <c r="E287" s="11">
        <v>62.819600000000001</v>
      </c>
      <c r="F287" s="13">
        <v>78.939700000000002</v>
      </c>
      <c r="G287" s="13">
        <v>59.6539</v>
      </c>
      <c r="H287" s="11">
        <v>57.96</v>
      </c>
      <c r="I287" s="12">
        <v>9.9</v>
      </c>
      <c r="J287" s="11">
        <v>77.113200000000006</v>
      </c>
      <c r="K287" s="11">
        <v>77.146900000000002</v>
      </c>
      <c r="L287" s="11">
        <v>72.975999999999999</v>
      </c>
      <c r="M287" s="11">
        <v>66.680000000000007</v>
      </c>
      <c r="N287" s="12">
        <v>8.5</v>
      </c>
      <c r="O287" s="11">
        <v>74.840400000000002</v>
      </c>
      <c r="P287" s="11">
        <v>73.950500000000005</v>
      </c>
      <c r="Q287" s="11">
        <v>71.114400000000003</v>
      </c>
      <c r="R287" s="17">
        <v>4.4000000000000004</v>
      </c>
      <c r="S287" s="18" t="s">
        <v>23</v>
      </c>
      <c r="T287" t="s">
        <v>21</v>
      </c>
    </row>
    <row r="288" spans="1:20">
      <c r="A288" s="9">
        <v>42998.666666666701</v>
      </c>
      <c r="B288" s="10">
        <v>65</v>
      </c>
      <c r="C288" s="11">
        <v>45.71</v>
      </c>
      <c r="D288" s="12">
        <v>3.3</v>
      </c>
      <c r="E288" s="11">
        <v>62.807000000000002</v>
      </c>
      <c r="F288" s="13">
        <v>79.123500000000007</v>
      </c>
      <c r="G288" s="13">
        <v>59.318399999999997</v>
      </c>
      <c r="H288" s="11">
        <v>51.87</v>
      </c>
      <c r="I288" s="12">
        <v>8.8000000000000007</v>
      </c>
      <c r="J288" s="11">
        <v>71.784899999999993</v>
      </c>
      <c r="K288" s="11">
        <v>74.479799999999997</v>
      </c>
      <c r="L288" s="11">
        <v>66.642899999999997</v>
      </c>
      <c r="M288" s="11">
        <v>66.52</v>
      </c>
      <c r="N288" s="12">
        <v>9.1999999999999993</v>
      </c>
      <c r="O288" s="11">
        <v>69.430599999999998</v>
      </c>
      <c r="P288" s="11">
        <v>71.0715</v>
      </c>
      <c r="Q288" s="11">
        <v>65.647099999999995</v>
      </c>
      <c r="R288" s="17">
        <v>3.9</v>
      </c>
      <c r="S288" s="18" t="s">
        <v>29</v>
      </c>
      <c r="T288" t="s">
        <v>21</v>
      </c>
    </row>
    <row r="289" spans="1:20">
      <c r="A289" s="9">
        <v>42998.708333333299</v>
      </c>
      <c r="B289" s="10">
        <v>65</v>
      </c>
      <c r="C289" s="11">
        <v>47.52</v>
      </c>
      <c r="D289" s="12">
        <v>2.5</v>
      </c>
      <c r="E289" s="11">
        <v>63.641300000000001</v>
      </c>
      <c r="F289" s="13">
        <v>79.883600000000001</v>
      </c>
      <c r="G289" s="13">
        <v>59.400300000000001</v>
      </c>
      <c r="H289" s="11">
        <v>52.08</v>
      </c>
      <c r="I289" s="12">
        <v>8.1</v>
      </c>
      <c r="J289" s="11">
        <v>65.776300000000006</v>
      </c>
      <c r="K289" s="11">
        <v>73.717299999999994</v>
      </c>
      <c r="L289" s="11">
        <v>60.046799999999998</v>
      </c>
      <c r="M289" s="11">
        <v>64.59</v>
      </c>
      <c r="N289" s="12">
        <v>8.9</v>
      </c>
      <c r="O289" s="11">
        <v>65.600300000000004</v>
      </c>
      <c r="P289" s="11">
        <v>71.37</v>
      </c>
      <c r="Q289" s="11">
        <v>61.591299999999997</v>
      </c>
      <c r="R289" s="17">
        <v>3.5</v>
      </c>
      <c r="S289" s="18" t="s">
        <v>29</v>
      </c>
      <c r="T289" t="s">
        <v>21</v>
      </c>
    </row>
    <row r="290" spans="1:20">
      <c r="A290" s="9">
        <v>42998.75</v>
      </c>
      <c r="B290" s="10">
        <v>65</v>
      </c>
      <c r="C290" s="11">
        <v>49.62</v>
      </c>
      <c r="D290" s="12">
        <v>3.2</v>
      </c>
      <c r="E290" s="11">
        <v>63.660800000000002</v>
      </c>
      <c r="F290" s="13">
        <v>79.9161</v>
      </c>
      <c r="G290" s="13">
        <v>59.461599999999997</v>
      </c>
      <c r="H290" s="11">
        <v>52.61</v>
      </c>
      <c r="I290" s="12">
        <v>7.8</v>
      </c>
      <c r="J290" s="11">
        <v>67.203999999999994</v>
      </c>
      <c r="K290" s="11">
        <v>73.796000000000006</v>
      </c>
      <c r="L290" s="11">
        <v>61.790599999999998</v>
      </c>
      <c r="M290" s="11">
        <v>64.209999999999994</v>
      </c>
      <c r="N290" s="12">
        <v>9.3000000000000007</v>
      </c>
      <c r="O290" s="11">
        <v>68.536000000000001</v>
      </c>
      <c r="P290" s="11">
        <v>72.084699999999998</v>
      </c>
      <c r="Q290" s="11">
        <v>64.887299999999996</v>
      </c>
      <c r="R290" s="17">
        <v>4</v>
      </c>
      <c r="S290" s="18" t="s">
        <v>23</v>
      </c>
      <c r="T290" t="s">
        <v>21</v>
      </c>
    </row>
    <row r="291" spans="1:20">
      <c r="A291" s="9">
        <v>42998.791666666701</v>
      </c>
      <c r="B291" s="10">
        <v>65</v>
      </c>
      <c r="C291" s="11">
        <v>51.91</v>
      </c>
      <c r="D291" s="12">
        <v>2.9</v>
      </c>
      <c r="E291" s="11">
        <v>63.835799999999999</v>
      </c>
      <c r="F291" s="13">
        <v>79.960999999999999</v>
      </c>
      <c r="G291" s="13">
        <v>59.763500000000001</v>
      </c>
      <c r="H291" s="11">
        <v>51.55</v>
      </c>
      <c r="I291" s="12">
        <v>9</v>
      </c>
      <c r="J291" s="11">
        <v>66.540199999999999</v>
      </c>
      <c r="K291" s="11">
        <v>74.137600000000006</v>
      </c>
      <c r="L291" s="11">
        <v>61.0456</v>
      </c>
      <c r="M291" s="11">
        <v>62.61</v>
      </c>
      <c r="N291" s="12">
        <v>8.6999999999999993</v>
      </c>
      <c r="O291" s="11">
        <v>66.294700000000006</v>
      </c>
      <c r="P291" s="11">
        <v>71.574799999999996</v>
      </c>
      <c r="Q291" s="11">
        <v>62.036999999999999</v>
      </c>
      <c r="R291" s="17">
        <v>3.1</v>
      </c>
      <c r="S291" s="18" t="s">
        <v>23</v>
      </c>
      <c r="T291" t="s">
        <v>21</v>
      </c>
    </row>
    <row r="292" spans="1:20">
      <c r="A292" s="9">
        <v>42998.833333333299</v>
      </c>
      <c r="B292" s="10">
        <v>60</v>
      </c>
      <c r="C292" s="11">
        <v>47.5</v>
      </c>
      <c r="D292" s="12">
        <v>4.5</v>
      </c>
      <c r="E292" s="11">
        <v>63.488900000000001</v>
      </c>
      <c r="F292" s="13">
        <v>79.622900000000001</v>
      </c>
      <c r="G292" s="13">
        <v>59.385199999999998</v>
      </c>
      <c r="H292" s="11">
        <v>45.47</v>
      </c>
      <c r="I292" s="12">
        <v>10.1</v>
      </c>
      <c r="J292" s="11">
        <v>69.039299999999997</v>
      </c>
      <c r="K292" s="11">
        <v>74.545400000000001</v>
      </c>
      <c r="L292" s="11">
        <v>64.539900000000003</v>
      </c>
      <c r="M292" s="11">
        <v>60.43</v>
      </c>
      <c r="N292" s="12">
        <v>7.7</v>
      </c>
      <c r="O292" s="11">
        <v>63.560600000000001</v>
      </c>
      <c r="P292" s="11">
        <v>70.674999999999997</v>
      </c>
      <c r="Q292" s="11">
        <v>59.457700000000003</v>
      </c>
      <c r="R292" s="17">
        <v>3.5</v>
      </c>
      <c r="S292" s="18" t="s">
        <v>23</v>
      </c>
      <c r="T292" t="s">
        <v>21</v>
      </c>
    </row>
    <row r="293" spans="1:20">
      <c r="A293" s="9">
        <v>42998.875</v>
      </c>
      <c r="B293" s="10">
        <v>60</v>
      </c>
      <c r="C293" s="11">
        <v>45.15</v>
      </c>
      <c r="D293" s="12">
        <v>3.8</v>
      </c>
      <c r="E293" s="11">
        <v>62.787100000000002</v>
      </c>
      <c r="F293" s="13">
        <v>78.598699999999994</v>
      </c>
      <c r="G293" s="13">
        <v>59.108699999999999</v>
      </c>
      <c r="H293" s="11">
        <v>47.39</v>
      </c>
      <c r="I293" s="12">
        <v>11.3</v>
      </c>
      <c r="J293" s="11">
        <v>75.781999999999996</v>
      </c>
      <c r="K293" s="11">
        <v>76.305300000000003</v>
      </c>
      <c r="L293" s="11">
        <v>71.663200000000003</v>
      </c>
      <c r="M293" s="11">
        <v>58.68</v>
      </c>
      <c r="N293" s="12">
        <v>8.8000000000000007</v>
      </c>
      <c r="O293" s="11">
        <v>72.599500000000006</v>
      </c>
      <c r="P293" s="11">
        <v>72.558499999999995</v>
      </c>
      <c r="Q293" s="11">
        <v>68.881299999999996</v>
      </c>
      <c r="R293" s="17">
        <v>4</v>
      </c>
      <c r="S293" s="18" t="s">
        <v>11</v>
      </c>
      <c r="T293" t="s">
        <v>21</v>
      </c>
    </row>
    <row r="294" spans="1:20">
      <c r="A294" s="9">
        <v>42998.916666666701</v>
      </c>
      <c r="B294" s="10">
        <v>60</v>
      </c>
      <c r="C294" s="11">
        <v>46.63</v>
      </c>
      <c r="D294" s="12">
        <v>4.5</v>
      </c>
      <c r="E294" s="11">
        <v>63.409599999999998</v>
      </c>
      <c r="F294" s="13">
        <v>79.0749</v>
      </c>
      <c r="G294" s="13">
        <v>60.061399999999999</v>
      </c>
      <c r="H294" s="11">
        <v>48.51</v>
      </c>
      <c r="I294" s="12">
        <v>10.5</v>
      </c>
      <c r="J294" s="11">
        <v>77.648099999999999</v>
      </c>
      <c r="K294" s="11">
        <v>77.483599999999996</v>
      </c>
      <c r="L294" s="11">
        <v>73.327200000000005</v>
      </c>
      <c r="M294" s="11">
        <v>58.92</v>
      </c>
      <c r="N294" s="12">
        <v>9.4</v>
      </c>
      <c r="O294" s="11">
        <v>74.586299999999994</v>
      </c>
      <c r="P294" s="11">
        <v>74.134100000000004</v>
      </c>
      <c r="Q294" s="11">
        <v>70.834800000000001</v>
      </c>
      <c r="R294" s="17">
        <v>4.4000000000000004</v>
      </c>
      <c r="S294" s="18" t="s">
        <v>29</v>
      </c>
      <c r="T294" t="s">
        <v>21</v>
      </c>
    </row>
    <row r="295" spans="1:20">
      <c r="A295" s="9">
        <v>42998.958333333299</v>
      </c>
      <c r="B295" s="10">
        <v>54</v>
      </c>
      <c r="C295" s="11">
        <v>44.26</v>
      </c>
      <c r="D295" s="12">
        <v>4.0999999999999996</v>
      </c>
      <c r="E295" s="11">
        <v>63.6995</v>
      </c>
      <c r="F295" s="11">
        <v>79.743600000000001</v>
      </c>
      <c r="G295" s="13">
        <v>59.502600000000001</v>
      </c>
      <c r="H295" s="11">
        <v>44.8</v>
      </c>
      <c r="I295" s="12">
        <v>10.9</v>
      </c>
      <c r="J295" s="11">
        <v>73.134100000000004</v>
      </c>
      <c r="K295" s="11">
        <v>75.444299999999998</v>
      </c>
      <c r="L295" s="11">
        <v>68.756200000000007</v>
      </c>
      <c r="M295" s="11">
        <v>57.08</v>
      </c>
      <c r="N295" s="12">
        <v>10.3</v>
      </c>
      <c r="O295" s="11">
        <v>72.998900000000006</v>
      </c>
      <c r="P295" s="11">
        <v>73.706800000000001</v>
      </c>
      <c r="Q295" s="11">
        <v>69.139799999999994</v>
      </c>
      <c r="R295" s="17">
        <v>4.5</v>
      </c>
      <c r="S295" s="18" t="s">
        <v>29</v>
      </c>
      <c r="T295" t="s">
        <v>21</v>
      </c>
    </row>
    <row r="296" spans="1:20" ht="15.75" thickBot="1">
      <c r="A296" s="19">
        <v>42999</v>
      </c>
      <c r="B296" s="20">
        <v>54</v>
      </c>
      <c r="C296" s="21">
        <v>45.62</v>
      </c>
      <c r="D296" s="22">
        <v>3.8</v>
      </c>
      <c r="E296" s="21">
        <v>63.926900000000003</v>
      </c>
      <c r="F296" s="21">
        <v>79.879499999999993</v>
      </c>
      <c r="G296" s="23">
        <v>59.864100000000001</v>
      </c>
      <c r="H296" s="21">
        <v>45.43</v>
      </c>
      <c r="I296" s="22">
        <v>9.9</v>
      </c>
      <c r="J296" s="21">
        <v>73.471800000000002</v>
      </c>
      <c r="K296" s="21">
        <v>75.615499999999997</v>
      </c>
      <c r="L296" s="21">
        <v>69.097099999999998</v>
      </c>
      <c r="M296" s="21">
        <v>54.25</v>
      </c>
      <c r="N296" s="22">
        <v>8.9</v>
      </c>
      <c r="O296" s="21">
        <v>73.402900000000002</v>
      </c>
      <c r="P296" s="21">
        <v>74.039299999999997</v>
      </c>
      <c r="Q296" s="21">
        <v>69.366900000000001</v>
      </c>
      <c r="R296" s="24">
        <v>4.9000000000000004</v>
      </c>
      <c r="S296" s="25" t="s">
        <v>29</v>
      </c>
      <c r="T296" t="s">
        <v>21</v>
      </c>
    </row>
    <row r="297" spans="1:20">
      <c r="A297" s="4">
        <v>42999.75</v>
      </c>
      <c r="B297" s="5">
        <v>65</v>
      </c>
      <c r="C297" s="6">
        <v>47.51</v>
      </c>
      <c r="D297" s="7">
        <v>5</v>
      </c>
      <c r="E297" s="6">
        <v>63.930900000000001</v>
      </c>
      <c r="F297" s="8">
        <v>79.387799999999999</v>
      </c>
      <c r="G297" s="8">
        <v>59.914299999999997</v>
      </c>
      <c r="H297" s="6">
        <v>62.14</v>
      </c>
      <c r="I297" s="7">
        <v>11</v>
      </c>
      <c r="J297" s="6">
        <v>75.287599999999998</v>
      </c>
      <c r="K297" s="6">
        <v>75.580799999999996</v>
      </c>
      <c r="L297" s="6">
        <v>70.210499999999996</v>
      </c>
      <c r="M297" s="6">
        <v>71.27</v>
      </c>
      <c r="N297" s="7">
        <v>6.9</v>
      </c>
      <c r="O297" s="6">
        <v>64.075699999999998</v>
      </c>
      <c r="P297" s="6">
        <v>65.308000000000007</v>
      </c>
      <c r="Q297" s="6">
        <v>58.823500000000003</v>
      </c>
      <c r="R297" s="15">
        <v>4.9000000000000004</v>
      </c>
      <c r="S297" s="16" t="s">
        <v>18</v>
      </c>
      <c r="T297" t="s">
        <v>21</v>
      </c>
    </row>
    <row r="298" spans="1:20">
      <c r="A298" s="9">
        <v>42999.791666666701</v>
      </c>
      <c r="B298" s="10">
        <v>65</v>
      </c>
      <c r="C298" s="11">
        <v>49.07</v>
      </c>
      <c r="D298" s="12">
        <v>4.4000000000000004</v>
      </c>
      <c r="E298" s="11">
        <v>64.038200000000003</v>
      </c>
      <c r="F298" s="13">
        <v>79.826999999999998</v>
      </c>
      <c r="G298" s="13">
        <v>59.887799999999999</v>
      </c>
      <c r="H298" s="11">
        <v>57.45</v>
      </c>
      <c r="I298" s="12">
        <v>10.1</v>
      </c>
      <c r="J298" s="11">
        <v>71.862899999999996</v>
      </c>
      <c r="K298" s="11">
        <v>74.436599999999999</v>
      </c>
      <c r="L298" s="11">
        <v>66.455799999999996</v>
      </c>
      <c r="M298" s="11">
        <v>63.39</v>
      </c>
      <c r="N298" s="12">
        <v>5.7</v>
      </c>
      <c r="O298" s="11">
        <v>56.683799999999998</v>
      </c>
      <c r="P298" s="11">
        <v>62.904200000000003</v>
      </c>
      <c r="Q298" s="11">
        <v>52.285400000000003</v>
      </c>
      <c r="R298" s="17">
        <v>4</v>
      </c>
      <c r="S298" s="18" t="s">
        <v>18</v>
      </c>
      <c r="T298" t="s">
        <v>21</v>
      </c>
    </row>
    <row r="299" spans="1:20">
      <c r="A299" s="9">
        <v>42999.833333333299</v>
      </c>
      <c r="B299" s="10">
        <v>60</v>
      </c>
      <c r="C299" s="11">
        <v>48.11</v>
      </c>
      <c r="D299" s="12">
        <v>3.3</v>
      </c>
      <c r="E299" s="11">
        <v>64.1173</v>
      </c>
      <c r="F299" s="13">
        <v>79.977800000000002</v>
      </c>
      <c r="G299" s="13">
        <v>59.950699999999998</v>
      </c>
      <c r="H299" s="11">
        <v>45.01</v>
      </c>
      <c r="I299" s="12">
        <v>5.9</v>
      </c>
      <c r="J299" s="11">
        <v>60.455599999999997</v>
      </c>
      <c r="K299" s="11">
        <v>73.649199999999993</v>
      </c>
      <c r="L299" s="11">
        <v>54.9846</v>
      </c>
      <c r="M299" s="11">
        <v>58.5</v>
      </c>
      <c r="N299" s="12">
        <v>1.5</v>
      </c>
      <c r="O299" s="11">
        <v>48.944099999999999</v>
      </c>
      <c r="P299" s="11">
        <v>64.540700000000001</v>
      </c>
      <c r="Q299" s="11">
        <v>45.317399999999999</v>
      </c>
      <c r="R299" s="17">
        <v>1.1000000000000001</v>
      </c>
      <c r="S299" s="18" t="s">
        <v>17</v>
      </c>
      <c r="T299" t="s">
        <v>21</v>
      </c>
    </row>
    <row r="300" spans="1:20">
      <c r="A300" s="9">
        <v>42999.875</v>
      </c>
      <c r="B300" s="10">
        <v>60</v>
      </c>
      <c r="C300" s="11">
        <v>47.52</v>
      </c>
      <c r="D300" s="12">
        <v>1.4</v>
      </c>
      <c r="E300" s="11">
        <v>63.655700000000003</v>
      </c>
      <c r="F300" s="13">
        <v>79.846699999999998</v>
      </c>
      <c r="G300" s="13">
        <v>60.058199999999999</v>
      </c>
      <c r="H300" s="11">
        <v>44.02</v>
      </c>
      <c r="I300" s="12">
        <v>3.7</v>
      </c>
      <c r="J300" s="11">
        <v>57.330399999999997</v>
      </c>
      <c r="K300" s="11">
        <v>72.970200000000006</v>
      </c>
      <c r="L300" s="11">
        <v>52.264299999999999</v>
      </c>
      <c r="M300" s="11">
        <v>56.65</v>
      </c>
      <c r="N300" s="12">
        <v>3.1</v>
      </c>
      <c r="O300" s="11">
        <v>50.316200000000002</v>
      </c>
      <c r="P300" s="11">
        <v>66.150199999999998</v>
      </c>
      <c r="Q300" s="11">
        <v>46.535899999999998</v>
      </c>
      <c r="R300" s="17">
        <v>0</v>
      </c>
      <c r="S300" s="18" t="s">
        <v>17</v>
      </c>
      <c r="T300" t="s">
        <v>21</v>
      </c>
    </row>
    <row r="301" spans="1:20">
      <c r="A301" s="9">
        <v>42999.916666666701</v>
      </c>
      <c r="B301" s="10">
        <v>60</v>
      </c>
      <c r="C301" s="11">
        <v>46.98</v>
      </c>
      <c r="D301" s="12">
        <v>0.8</v>
      </c>
      <c r="E301" s="11">
        <v>63.131300000000003</v>
      </c>
      <c r="F301" s="13">
        <v>79.459500000000006</v>
      </c>
      <c r="G301" s="13">
        <v>59.747999999999998</v>
      </c>
      <c r="H301" s="11">
        <v>45.45</v>
      </c>
      <c r="I301" s="12">
        <v>2.2999999999999998</v>
      </c>
      <c r="J301" s="11">
        <v>57.195300000000003</v>
      </c>
      <c r="K301" s="11">
        <v>72.751499999999993</v>
      </c>
      <c r="L301" s="11">
        <v>51.615600000000001</v>
      </c>
      <c r="M301" s="11">
        <v>57.46</v>
      </c>
      <c r="N301" s="12">
        <v>3.3</v>
      </c>
      <c r="O301" s="11">
        <v>49.514600000000002</v>
      </c>
      <c r="P301" s="11">
        <v>65.733199999999997</v>
      </c>
      <c r="Q301" s="11">
        <v>46.187899999999999</v>
      </c>
      <c r="R301" s="17">
        <v>0</v>
      </c>
      <c r="S301" s="18" t="s">
        <v>17</v>
      </c>
      <c r="T301" t="s">
        <v>21</v>
      </c>
    </row>
    <row r="302" spans="1:20">
      <c r="A302" s="9">
        <v>42999.958333333299</v>
      </c>
      <c r="B302" s="10">
        <v>54</v>
      </c>
      <c r="C302" s="11">
        <v>46.36</v>
      </c>
      <c r="D302" s="12">
        <v>0.8</v>
      </c>
      <c r="E302" s="11">
        <v>62.924700000000001</v>
      </c>
      <c r="F302" s="13">
        <v>79.453900000000004</v>
      </c>
      <c r="G302" s="13">
        <v>59.4803</v>
      </c>
      <c r="H302" s="11">
        <v>44.05</v>
      </c>
      <c r="I302" s="12">
        <v>2.2000000000000002</v>
      </c>
      <c r="J302" s="11">
        <v>57.792099999999998</v>
      </c>
      <c r="K302" s="11">
        <v>73.490700000000004</v>
      </c>
      <c r="L302" s="11">
        <v>52.029200000000003</v>
      </c>
      <c r="M302" s="11">
        <v>54.98</v>
      </c>
      <c r="N302" s="12">
        <v>3</v>
      </c>
      <c r="O302" s="11">
        <v>50.373199999999997</v>
      </c>
      <c r="P302" s="11">
        <v>66.770300000000006</v>
      </c>
      <c r="Q302" s="11">
        <v>46.1873</v>
      </c>
      <c r="R302" s="17">
        <v>0</v>
      </c>
      <c r="S302" s="18" t="s">
        <v>17</v>
      </c>
      <c r="T302" t="s">
        <v>21</v>
      </c>
    </row>
    <row r="303" spans="1:20">
      <c r="A303" s="9">
        <v>43000</v>
      </c>
      <c r="B303" s="10">
        <v>54</v>
      </c>
      <c r="C303" s="11">
        <v>45.45</v>
      </c>
      <c r="D303" s="12">
        <v>0.9</v>
      </c>
      <c r="E303" s="11">
        <v>62.911200000000001</v>
      </c>
      <c r="F303" s="13">
        <v>80.017700000000005</v>
      </c>
      <c r="G303" s="13">
        <v>59.934199999999997</v>
      </c>
      <c r="H303" s="11">
        <v>43.82</v>
      </c>
      <c r="I303" s="12">
        <v>1.8</v>
      </c>
      <c r="J303" s="11">
        <v>57.656199999999998</v>
      </c>
      <c r="K303" s="11">
        <v>73.235699999999994</v>
      </c>
      <c r="L303" s="11">
        <v>51.592500000000001</v>
      </c>
      <c r="M303" s="11">
        <v>53.21</v>
      </c>
      <c r="N303" s="12">
        <v>1.2</v>
      </c>
      <c r="O303" s="11">
        <v>51.1464</v>
      </c>
      <c r="P303" s="11">
        <v>67.486000000000004</v>
      </c>
      <c r="Q303" s="11">
        <v>47.0154</v>
      </c>
      <c r="R303" s="17">
        <v>0</v>
      </c>
      <c r="S303" s="18" t="s">
        <v>19</v>
      </c>
      <c r="T303" t="s">
        <v>21</v>
      </c>
    </row>
    <row r="304" spans="1:20" ht="15.75" thickBot="1">
      <c r="A304" s="9">
        <v>43000.041666666701</v>
      </c>
      <c r="B304" s="10">
        <v>54</v>
      </c>
      <c r="C304" s="11">
        <v>45.03</v>
      </c>
      <c r="D304" s="12">
        <v>1</v>
      </c>
      <c r="E304" s="11">
        <v>63.853000000000002</v>
      </c>
      <c r="F304" s="13">
        <v>81.244600000000005</v>
      </c>
      <c r="G304" s="13">
        <v>60.935699999999997</v>
      </c>
      <c r="H304" s="11">
        <v>42.56</v>
      </c>
      <c r="I304" s="12">
        <v>2.5</v>
      </c>
      <c r="J304" s="11">
        <v>57.177199999999999</v>
      </c>
      <c r="K304" s="11">
        <v>72.359800000000007</v>
      </c>
      <c r="L304" s="11">
        <v>51.5732</v>
      </c>
      <c r="M304" s="11">
        <v>52.76</v>
      </c>
      <c r="N304" s="12">
        <v>1.2</v>
      </c>
      <c r="O304" s="11">
        <v>52.895699999999998</v>
      </c>
      <c r="P304" s="11">
        <v>69.359700000000004</v>
      </c>
      <c r="Q304" s="11">
        <v>48.596200000000003</v>
      </c>
      <c r="R304" s="17">
        <v>0.1</v>
      </c>
      <c r="S304" s="18" t="s">
        <v>17</v>
      </c>
      <c r="T304" t="s">
        <v>21</v>
      </c>
    </row>
    <row r="305" spans="1:20">
      <c r="A305" s="4">
        <v>43001.916666666701</v>
      </c>
      <c r="B305" s="5">
        <v>60</v>
      </c>
      <c r="C305" s="6">
        <v>41.16</v>
      </c>
      <c r="D305" s="7">
        <v>2.2000000000000002</v>
      </c>
      <c r="E305" s="6">
        <v>54.259399999999999</v>
      </c>
      <c r="F305" s="8">
        <v>50.466500000000003</v>
      </c>
      <c r="G305" s="8">
        <v>51.569800000000001</v>
      </c>
      <c r="H305" s="6">
        <v>40.72</v>
      </c>
      <c r="I305" s="7">
        <v>7.3</v>
      </c>
      <c r="J305" s="6">
        <v>62.943300000000001</v>
      </c>
      <c r="K305" s="6">
        <v>59.4621</v>
      </c>
      <c r="L305" s="6">
        <v>56.2498</v>
      </c>
      <c r="M305" s="6">
        <v>53.87</v>
      </c>
      <c r="N305" s="7">
        <v>8.1</v>
      </c>
      <c r="O305" s="6">
        <v>66.087299999999999</v>
      </c>
      <c r="P305" s="6">
        <v>63.712299999999999</v>
      </c>
      <c r="Q305" s="6">
        <v>61.636899999999997</v>
      </c>
      <c r="R305" s="15">
        <v>3.9</v>
      </c>
      <c r="S305" s="16" t="s">
        <v>25</v>
      </c>
      <c r="T305" t="s">
        <v>22</v>
      </c>
    </row>
    <row r="306" spans="1:20">
      <c r="A306" s="9">
        <v>43001.958333333299</v>
      </c>
      <c r="B306" s="10">
        <v>54</v>
      </c>
      <c r="C306" s="11">
        <v>41.53</v>
      </c>
      <c r="D306" s="12">
        <v>2</v>
      </c>
      <c r="E306" s="11">
        <v>53.467799999999997</v>
      </c>
      <c r="F306" s="13">
        <v>50.094299999999997</v>
      </c>
      <c r="G306" s="13">
        <v>51.8705</v>
      </c>
      <c r="H306" s="11">
        <v>41.1</v>
      </c>
      <c r="I306" s="12">
        <v>6.5</v>
      </c>
      <c r="J306" s="11">
        <v>59.402200000000001</v>
      </c>
      <c r="K306" s="11">
        <v>55.2971</v>
      </c>
      <c r="L306" s="11">
        <v>52.531599999999997</v>
      </c>
      <c r="M306" s="11">
        <v>50.61</v>
      </c>
      <c r="N306" s="12">
        <v>6.9</v>
      </c>
      <c r="O306" s="11">
        <v>64.562399999999997</v>
      </c>
      <c r="P306" s="11">
        <v>62.539700000000003</v>
      </c>
      <c r="Q306" s="11">
        <v>60.250799999999998</v>
      </c>
      <c r="R306" s="17">
        <v>3.1</v>
      </c>
      <c r="S306" s="18" t="s">
        <v>25</v>
      </c>
      <c r="T306" t="s">
        <v>22</v>
      </c>
    </row>
    <row r="307" spans="1:20">
      <c r="A307" s="9">
        <v>43002</v>
      </c>
      <c r="B307" s="10">
        <v>54</v>
      </c>
      <c r="C307" s="11">
        <v>39.89</v>
      </c>
      <c r="D307" s="12">
        <v>1</v>
      </c>
      <c r="E307" s="11">
        <v>54.3309</v>
      </c>
      <c r="F307" s="13">
        <v>50.898600000000002</v>
      </c>
      <c r="G307" s="13">
        <v>51.683999999999997</v>
      </c>
      <c r="H307" s="11">
        <v>37.74</v>
      </c>
      <c r="I307" s="12">
        <v>5.0999999999999996</v>
      </c>
      <c r="J307" s="11">
        <v>53.5914</v>
      </c>
      <c r="K307" s="11">
        <v>49.701999999999998</v>
      </c>
      <c r="L307" s="11">
        <v>48.293300000000002</v>
      </c>
      <c r="M307" s="11">
        <v>49.14</v>
      </c>
      <c r="N307" s="12">
        <v>6.2</v>
      </c>
      <c r="O307" s="11">
        <v>64.407899999999998</v>
      </c>
      <c r="P307" s="11">
        <v>62.2425</v>
      </c>
      <c r="Q307" s="11">
        <v>60.072099999999999</v>
      </c>
      <c r="R307" s="17">
        <v>2.5</v>
      </c>
      <c r="S307" s="18" t="s">
        <v>25</v>
      </c>
      <c r="T307" t="s">
        <v>22</v>
      </c>
    </row>
    <row r="308" spans="1:20">
      <c r="A308" s="9">
        <v>43002.041666666701</v>
      </c>
      <c r="B308" s="10">
        <v>54</v>
      </c>
      <c r="C308" s="11">
        <v>39.700000000000003</v>
      </c>
      <c r="D308" s="12">
        <v>1.1000000000000001</v>
      </c>
      <c r="E308" s="11">
        <v>54.077500000000001</v>
      </c>
      <c r="F308" s="13">
        <v>50.425699999999999</v>
      </c>
      <c r="G308" s="13">
        <v>52.200499999999998</v>
      </c>
      <c r="H308" s="11">
        <v>37.54</v>
      </c>
      <c r="I308" s="12">
        <v>4.2</v>
      </c>
      <c r="J308" s="11">
        <v>50.880800000000001</v>
      </c>
      <c r="K308" s="11">
        <v>47.802399999999999</v>
      </c>
      <c r="L308" s="11">
        <v>46.346800000000002</v>
      </c>
      <c r="M308" s="11">
        <v>49.47</v>
      </c>
      <c r="N308" s="12">
        <v>6</v>
      </c>
      <c r="O308" s="11">
        <v>63.142400000000002</v>
      </c>
      <c r="P308" s="11">
        <v>60.855800000000002</v>
      </c>
      <c r="Q308" s="11">
        <v>58.665799999999997</v>
      </c>
      <c r="R308" s="17">
        <v>2.8</v>
      </c>
      <c r="S308" s="18" t="s">
        <v>25</v>
      </c>
      <c r="T308" t="s">
        <v>22</v>
      </c>
    </row>
    <row r="309" spans="1:20">
      <c r="A309" s="9">
        <v>43006.916666666701</v>
      </c>
      <c r="B309" s="10">
        <v>60</v>
      </c>
      <c r="C309" s="11">
        <v>48.42</v>
      </c>
      <c r="E309" s="11">
        <v>64.522199999999998</v>
      </c>
      <c r="F309" s="13">
        <v>80.501199999999997</v>
      </c>
      <c r="G309" s="13">
        <v>61.2883</v>
      </c>
      <c r="H309" s="11">
        <v>46.6</v>
      </c>
      <c r="I309" s="12">
        <v>12.4</v>
      </c>
      <c r="J309" s="11">
        <v>76.042000000000002</v>
      </c>
      <c r="K309" s="11">
        <v>76.557100000000005</v>
      </c>
      <c r="L309" s="11">
        <v>71.578599999999994</v>
      </c>
      <c r="M309" s="11">
        <v>58.28</v>
      </c>
      <c r="N309" s="12">
        <v>9.9</v>
      </c>
      <c r="O309" s="11">
        <v>74.644800000000004</v>
      </c>
      <c r="P309" s="11">
        <v>74.831000000000003</v>
      </c>
      <c r="Q309" s="11">
        <v>70.733800000000002</v>
      </c>
      <c r="R309" s="17">
        <v>5.2266666669999999</v>
      </c>
      <c r="S309" s="18" t="s">
        <v>11</v>
      </c>
      <c r="T309" t="s">
        <v>21</v>
      </c>
    </row>
    <row r="310" spans="1:20">
      <c r="A310" s="9">
        <v>43006.958333333299</v>
      </c>
      <c r="B310" s="10">
        <v>54</v>
      </c>
      <c r="C310" s="11">
        <v>46.36</v>
      </c>
      <c r="E310" s="11">
        <v>64.104699999999994</v>
      </c>
      <c r="F310" s="13">
        <v>80.244100000000003</v>
      </c>
      <c r="G310" s="13">
        <v>61.216099999999997</v>
      </c>
      <c r="H310" s="11">
        <v>47.75</v>
      </c>
      <c r="I310" s="12">
        <v>11.7</v>
      </c>
      <c r="J310" s="11">
        <v>77.308999999999997</v>
      </c>
      <c r="K310" s="11">
        <v>77.191199999999995</v>
      </c>
      <c r="L310" s="11">
        <v>73.391599999999997</v>
      </c>
      <c r="M310" s="11">
        <v>54.99</v>
      </c>
      <c r="N310" s="12">
        <v>8.9</v>
      </c>
      <c r="O310" s="11">
        <v>75.887699999999995</v>
      </c>
      <c r="P310" s="11">
        <v>75.087800000000001</v>
      </c>
      <c r="Q310" s="11">
        <v>72.222399999999993</v>
      </c>
      <c r="R310" s="17">
        <v>4.7633333330000003</v>
      </c>
      <c r="S310" s="18" t="s">
        <v>11</v>
      </c>
      <c r="T310" t="s">
        <v>21</v>
      </c>
    </row>
    <row r="311" spans="1:20">
      <c r="A311" s="9">
        <v>43007</v>
      </c>
      <c r="B311" s="10">
        <v>54</v>
      </c>
      <c r="C311" s="11">
        <v>43.05</v>
      </c>
      <c r="E311" s="11">
        <v>63.792200000000001</v>
      </c>
      <c r="F311" s="11">
        <v>80.211200000000005</v>
      </c>
      <c r="G311" s="13">
        <v>60.014000000000003</v>
      </c>
      <c r="H311" s="11">
        <v>44.87</v>
      </c>
      <c r="I311" s="12">
        <v>8.6999999999999993</v>
      </c>
      <c r="J311" s="11">
        <v>73.771000000000001</v>
      </c>
      <c r="K311" s="11">
        <v>75.425299999999993</v>
      </c>
      <c r="L311" s="11">
        <v>69.935199999999995</v>
      </c>
      <c r="M311" s="11">
        <v>55.19</v>
      </c>
      <c r="N311" s="12">
        <v>8.6</v>
      </c>
      <c r="O311" s="11">
        <v>73.027100000000004</v>
      </c>
      <c r="P311" s="11">
        <v>73.043300000000002</v>
      </c>
      <c r="Q311" s="11">
        <v>69.226100000000002</v>
      </c>
      <c r="R311" s="17">
        <v>4.1783333330000003</v>
      </c>
      <c r="S311" s="18" t="s">
        <v>23</v>
      </c>
      <c r="T311" t="s">
        <v>21</v>
      </c>
    </row>
    <row r="312" spans="1:20" ht="15.75" thickBot="1">
      <c r="A312" s="19">
        <v>43007.041666666701</v>
      </c>
      <c r="B312" s="20">
        <v>54</v>
      </c>
      <c r="C312" s="21">
        <v>42.15</v>
      </c>
      <c r="E312" s="21">
        <v>63.7102</v>
      </c>
      <c r="F312" s="21">
        <v>79.986599999999996</v>
      </c>
      <c r="G312" s="23">
        <v>59.411000000000001</v>
      </c>
      <c r="H312" s="21">
        <v>45.37</v>
      </c>
      <c r="I312" s="22">
        <v>9</v>
      </c>
      <c r="J312" s="21">
        <v>73.849800000000002</v>
      </c>
      <c r="K312" s="21">
        <v>75.3215</v>
      </c>
      <c r="L312" s="21">
        <v>69.683599999999998</v>
      </c>
      <c r="M312" s="21">
        <v>53.62</v>
      </c>
      <c r="N312" s="22">
        <v>7.5</v>
      </c>
      <c r="O312" s="21">
        <v>71.582800000000006</v>
      </c>
      <c r="P312" s="21">
        <v>71.657600000000002</v>
      </c>
      <c r="Q312" s="21">
        <v>67.87</v>
      </c>
      <c r="R312" s="24">
        <v>3.3866666670000001</v>
      </c>
      <c r="S312" s="25" t="s">
        <v>23</v>
      </c>
      <c r="T312" t="s">
        <v>21</v>
      </c>
    </row>
    <row r="313" spans="1:20">
      <c r="A313" s="4">
        <v>43007.583333333299</v>
      </c>
      <c r="B313" s="5">
        <v>65</v>
      </c>
      <c r="C313" s="6">
        <v>44.47</v>
      </c>
      <c r="D313" s="7">
        <v>2.7</v>
      </c>
      <c r="E313" s="6">
        <v>64.815200000000004</v>
      </c>
      <c r="F313" s="8">
        <v>81.121499999999997</v>
      </c>
      <c r="G313" s="8">
        <v>60.287300000000002</v>
      </c>
      <c r="H313" s="6">
        <v>58.44</v>
      </c>
      <c r="I313" s="7">
        <v>2</v>
      </c>
      <c r="J313" s="6">
        <v>73.256500000000003</v>
      </c>
      <c r="K313" s="6">
        <v>74.989800000000002</v>
      </c>
      <c r="L313" s="6">
        <v>68.704700000000003</v>
      </c>
      <c r="M313" s="6">
        <v>62.5</v>
      </c>
      <c r="N313" s="7">
        <v>7.3</v>
      </c>
      <c r="O313" s="6">
        <v>68.924599999999998</v>
      </c>
      <c r="P313" s="6">
        <v>69.078900000000004</v>
      </c>
      <c r="Q313" s="6">
        <v>65.191400000000002</v>
      </c>
      <c r="R313" s="15">
        <v>3.69</v>
      </c>
      <c r="S313" s="16" t="s">
        <v>11</v>
      </c>
      <c r="T313" t="s">
        <v>21</v>
      </c>
    </row>
    <row r="314" spans="1:20">
      <c r="A314" s="9">
        <v>43007.625</v>
      </c>
      <c r="B314" s="10">
        <v>65</v>
      </c>
      <c r="C314" s="11">
        <v>46.13</v>
      </c>
      <c r="D314" s="12">
        <v>3.4</v>
      </c>
      <c r="E314" s="11">
        <v>65.1297</v>
      </c>
      <c r="F314" s="13">
        <v>81.913200000000003</v>
      </c>
      <c r="G314" s="13">
        <v>61.787700000000001</v>
      </c>
      <c r="H314" s="11">
        <v>57.53</v>
      </c>
      <c r="I314" s="12">
        <v>0</v>
      </c>
      <c r="J314" s="11">
        <v>74.565700000000007</v>
      </c>
      <c r="K314" s="11">
        <v>75.563199999999995</v>
      </c>
      <c r="L314" s="11">
        <v>70.119500000000002</v>
      </c>
      <c r="M314" s="11">
        <v>64.3</v>
      </c>
      <c r="N314" s="12">
        <v>7.1</v>
      </c>
      <c r="O314" s="11">
        <v>69.866799999999998</v>
      </c>
      <c r="P314" s="11">
        <v>69.6297</v>
      </c>
      <c r="Q314" s="11">
        <v>65.724199999999996</v>
      </c>
      <c r="R314" s="17">
        <v>3.6033333330000001</v>
      </c>
      <c r="S314" s="18" t="s">
        <v>23</v>
      </c>
      <c r="T314" t="s">
        <v>21</v>
      </c>
    </row>
    <row r="315" spans="1:20">
      <c r="A315" s="9">
        <v>43007.666666666701</v>
      </c>
      <c r="B315" s="10">
        <v>65</v>
      </c>
      <c r="C315" s="11">
        <v>45.88</v>
      </c>
      <c r="D315" s="12">
        <v>3.1</v>
      </c>
      <c r="E315" s="11">
        <v>65.271299999999997</v>
      </c>
      <c r="F315" s="13">
        <v>81.967200000000005</v>
      </c>
      <c r="G315" s="13">
        <v>61.255600000000001</v>
      </c>
      <c r="H315" s="11">
        <v>54.31</v>
      </c>
      <c r="I315" s="12">
        <v>0</v>
      </c>
      <c r="J315" s="11">
        <v>75.061199999999999</v>
      </c>
      <c r="K315" s="11">
        <v>75.656000000000006</v>
      </c>
      <c r="L315" s="11">
        <v>70.448300000000003</v>
      </c>
      <c r="M315" s="11">
        <v>63.32</v>
      </c>
      <c r="N315" s="12">
        <v>7.6</v>
      </c>
      <c r="O315" s="11">
        <v>66.037300000000002</v>
      </c>
      <c r="P315" s="11">
        <v>67.197000000000003</v>
      </c>
      <c r="Q315" s="11">
        <v>60.786700000000003</v>
      </c>
      <c r="R315" s="17">
        <v>3.3433333329999999</v>
      </c>
      <c r="S315" s="18" t="s">
        <v>29</v>
      </c>
      <c r="T315" t="s">
        <v>21</v>
      </c>
    </row>
    <row r="316" spans="1:20">
      <c r="A316" s="9">
        <v>43007.708333333299</v>
      </c>
      <c r="B316" s="10">
        <v>65</v>
      </c>
      <c r="C316" s="11">
        <v>47.32</v>
      </c>
      <c r="D316" s="12">
        <v>4</v>
      </c>
      <c r="E316" s="11">
        <v>65.034999999999997</v>
      </c>
      <c r="F316" s="13">
        <v>81.370199999999997</v>
      </c>
      <c r="G316" s="13">
        <v>62.083500000000001</v>
      </c>
      <c r="H316" s="11">
        <v>60.24</v>
      </c>
      <c r="I316" s="12">
        <v>1</v>
      </c>
      <c r="J316" s="11">
        <v>74.0017</v>
      </c>
      <c r="K316" s="11">
        <v>74.915499999999994</v>
      </c>
      <c r="L316" s="11">
        <v>69.4739</v>
      </c>
      <c r="M316" s="11">
        <v>61.38</v>
      </c>
      <c r="N316" s="12">
        <v>7.6</v>
      </c>
      <c r="O316" s="11">
        <v>67.5501</v>
      </c>
      <c r="P316" s="11">
        <v>67.414599999999993</v>
      </c>
      <c r="Q316" s="11">
        <v>62.776200000000003</v>
      </c>
      <c r="R316" s="17">
        <v>4.2549999999999999</v>
      </c>
      <c r="S316" s="18" t="s">
        <v>29</v>
      </c>
      <c r="T316" t="s">
        <v>21</v>
      </c>
    </row>
    <row r="317" spans="1:20">
      <c r="A317" s="9">
        <v>43007.75</v>
      </c>
      <c r="B317" s="10">
        <v>65</v>
      </c>
      <c r="C317" s="11">
        <v>47.77</v>
      </c>
      <c r="D317" s="12">
        <v>4.3</v>
      </c>
      <c r="E317" s="11">
        <v>64.859700000000004</v>
      </c>
      <c r="F317" s="13">
        <v>81.214500000000001</v>
      </c>
      <c r="G317" s="13">
        <v>60.6843</v>
      </c>
      <c r="H317" s="11">
        <v>60.53</v>
      </c>
      <c r="I317" s="12">
        <v>0</v>
      </c>
      <c r="J317" s="11">
        <v>75.925700000000006</v>
      </c>
      <c r="K317" s="11">
        <v>76.052099999999996</v>
      </c>
      <c r="L317" s="11">
        <v>70.956599999999995</v>
      </c>
      <c r="M317" s="11">
        <v>60.55</v>
      </c>
      <c r="N317" s="12">
        <v>6.4</v>
      </c>
      <c r="O317" s="11">
        <v>61.979700000000001</v>
      </c>
      <c r="P317" s="11">
        <v>64.893699999999995</v>
      </c>
      <c r="Q317" s="11">
        <v>56.5901</v>
      </c>
      <c r="R317" s="17">
        <v>4.5433333329999996</v>
      </c>
      <c r="S317" s="18" t="s">
        <v>30</v>
      </c>
      <c r="T317" t="s">
        <v>21</v>
      </c>
    </row>
    <row r="318" spans="1:20">
      <c r="A318" s="9">
        <v>43007.791666666701</v>
      </c>
      <c r="B318" s="10">
        <v>65</v>
      </c>
      <c r="C318" s="11">
        <v>48.53</v>
      </c>
      <c r="D318" s="12">
        <v>4.3</v>
      </c>
      <c r="E318" s="11">
        <v>64.795100000000005</v>
      </c>
      <c r="F318" s="13">
        <v>80.916700000000006</v>
      </c>
      <c r="G318" s="13">
        <v>60.3035</v>
      </c>
      <c r="H318" s="11">
        <v>60.87</v>
      </c>
      <c r="I318" s="12">
        <v>0</v>
      </c>
      <c r="J318" s="11">
        <v>71.443899999999999</v>
      </c>
      <c r="K318" s="11">
        <v>74.346500000000006</v>
      </c>
      <c r="L318" s="11">
        <v>66.168499999999995</v>
      </c>
      <c r="M318" s="11">
        <v>59.95</v>
      </c>
      <c r="N318" s="12">
        <v>5</v>
      </c>
      <c r="O318" s="11">
        <v>54.6813</v>
      </c>
      <c r="P318" s="11">
        <v>64.795100000000005</v>
      </c>
      <c r="Q318" s="11">
        <v>50.988500000000002</v>
      </c>
      <c r="R318" s="17">
        <v>3.9183333330000001</v>
      </c>
      <c r="S318" s="18" t="s">
        <v>30</v>
      </c>
      <c r="T318" t="s">
        <v>21</v>
      </c>
    </row>
    <row r="319" spans="1:20">
      <c r="A319" s="9">
        <v>43007.833333333299</v>
      </c>
      <c r="B319" s="10">
        <v>60</v>
      </c>
      <c r="C319" s="11">
        <v>45.1</v>
      </c>
      <c r="D319" s="12">
        <v>1</v>
      </c>
      <c r="E319" s="11">
        <v>64.786500000000004</v>
      </c>
      <c r="F319" s="13">
        <v>81.566100000000006</v>
      </c>
      <c r="G319" s="13">
        <v>60.761400000000002</v>
      </c>
      <c r="H319" s="11">
        <v>48.73</v>
      </c>
      <c r="I319" s="12">
        <v>1</v>
      </c>
      <c r="J319" s="11">
        <v>65.765199999999993</v>
      </c>
      <c r="K319" s="11">
        <v>73.002499999999998</v>
      </c>
      <c r="L319" s="11">
        <v>60.314799999999998</v>
      </c>
      <c r="M319" s="11">
        <v>58.2</v>
      </c>
      <c r="N319" s="12">
        <v>3.3</v>
      </c>
      <c r="O319" s="11">
        <v>50.553600000000003</v>
      </c>
      <c r="P319" s="11">
        <v>64.430300000000003</v>
      </c>
      <c r="Q319" s="11">
        <v>46.884300000000003</v>
      </c>
      <c r="R319" s="17">
        <v>4.5083333330000004</v>
      </c>
      <c r="S319" s="18" t="s">
        <v>30</v>
      </c>
      <c r="T319" t="s">
        <v>21</v>
      </c>
    </row>
    <row r="320" spans="1:20">
      <c r="A320" s="9">
        <v>43007.875</v>
      </c>
      <c r="B320" s="10">
        <v>60</v>
      </c>
      <c r="C320" s="11">
        <v>44.42</v>
      </c>
      <c r="D320" s="12">
        <v>0.9</v>
      </c>
      <c r="E320" s="11">
        <v>64.418000000000006</v>
      </c>
      <c r="F320" s="13">
        <v>81.346199999999996</v>
      </c>
      <c r="G320" s="13">
        <v>60.706299999999999</v>
      </c>
      <c r="H320" s="11">
        <v>45.67</v>
      </c>
      <c r="I320" s="12">
        <v>0</v>
      </c>
      <c r="J320" s="11">
        <v>63.729399999999998</v>
      </c>
      <c r="K320" s="11">
        <v>72.542299999999997</v>
      </c>
      <c r="L320" s="11">
        <v>58.545400000000001</v>
      </c>
      <c r="M320" s="11">
        <v>57.88</v>
      </c>
      <c r="N320" s="12">
        <v>1.7</v>
      </c>
      <c r="O320" s="11">
        <v>48.271000000000001</v>
      </c>
      <c r="P320" s="11">
        <v>64.476900000000001</v>
      </c>
      <c r="Q320" s="11">
        <v>45.408200000000001</v>
      </c>
      <c r="R320" s="17">
        <v>4.1716666670000002</v>
      </c>
      <c r="S320" s="18" t="s">
        <v>31</v>
      </c>
      <c r="T320" t="s">
        <v>21</v>
      </c>
    </row>
    <row r="321" spans="1:20">
      <c r="A321" s="9">
        <v>43007.916666666701</v>
      </c>
      <c r="B321" s="10">
        <v>60</v>
      </c>
      <c r="C321" s="11">
        <v>43.82</v>
      </c>
      <c r="D321" s="12">
        <v>1.2</v>
      </c>
      <c r="E321" s="11">
        <v>63.139800000000001</v>
      </c>
      <c r="F321" s="13">
        <v>80.813199999999995</v>
      </c>
      <c r="G321" s="13">
        <v>60.427999999999997</v>
      </c>
      <c r="H321" s="11">
        <v>43.56</v>
      </c>
      <c r="I321" s="12">
        <v>0</v>
      </c>
      <c r="J321" s="11">
        <v>62.264600000000002</v>
      </c>
      <c r="K321" s="11">
        <v>71.726699999999994</v>
      </c>
      <c r="L321" s="11">
        <v>58.052</v>
      </c>
      <c r="M321" s="11">
        <v>56.15</v>
      </c>
      <c r="N321" s="12">
        <v>1.2</v>
      </c>
      <c r="O321" s="11">
        <v>47.486800000000002</v>
      </c>
      <c r="P321" s="11">
        <v>64.331000000000003</v>
      </c>
      <c r="Q321" s="11">
        <v>45.246499999999997</v>
      </c>
      <c r="R321" s="17">
        <v>5.2266666669999999</v>
      </c>
      <c r="S321" s="18" t="s">
        <v>11</v>
      </c>
      <c r="T321" t="s">
        <v>21</v>
      </c>
    </row>
    <row r="322" spans="1:20" ht="15.75" thickBot="1">
      <c r="A322" s="9">
        <v>43007.958333333299</v>
      </c>
      <c r="B322" s="10">
        <v>54</v>
      </c>
      <c r="C322" s="11">
        <v>42.43</v>
      </c>
      <c r="D322" s="12">
        <v>1.1000000000000001</v>
      </c>
      <c r="E322" s="11">
        <v>59.537799999999997</v>
      </c>
      <c r="F322" s="11">
        <v>77.0458</v>
      </c>
      <c r="G322" s="13">
        <v>57.482100000000003</v>
      </c>
      <c r="H322" s="11">
        <v>42.52</v>
      </c>
      <c r="I322" s="12">
        <v>0</v>
      </c>
      <c r="J322" s="11">
        <v>62.3249</v>
      </c>
      <c r="K322" s="11">
        <v>68.000600000000006</v>
      </c>
      <c r="L322" s="11">
        <v>58.254600000000003</v>
      </c>
      <c r="M322" s="11">
        <v>53.77</v>
      </c>
      <c r="N322" s="12">
        <v>1.2</v>
      </c>
      <c r="O322" s="11">
        <v>42.819699999999997</v>
      </c>
      <c r="P322" s="11">
        <v>57.043399999999998</v>
      </c>
      <c r="Q322" s="11">
        <v>43.117699999999999</v>
      </c>
      <c r="R322" s="17">
        <v>4.7633333330000003</v>
      </c>
      <c r="S322" s="18" t="s">
        <v>11</v>
      </c>
      <c r="T322" t="s">
        <v>21</v>
      </c>
    </row>
    <row r="323" spans="1:20">
      <c r="A323" s="4">
        <v>43010.791666666701</v>
      </c>
      <c r="B323" s="5">
        <v>65</v>
      </c>
      <c r="C323" s="6">
        <v>49.91</v>
      </c>
      <c r="D323" s="7">
        <v>4.0999999999999996</v>
      </c>
      <c r="E323" s="6">
        <v>65.159300000000002</v>
      </c>
      <c r="F323" s="8">
        <v>81.832499999999996</v>
      </c>
      <c r="G323" s="8">
        <v>61.5167</v>
      </c>
      <c r="H323" s="6">
        <v>51.68</v>
      </c>
      <c r="I323" s="7">
        <v>10.3</v>
      </c>
      <c r="J323" s="6">
        <v>74.2667</v>
      </c>
      <c r="K323" s="6">
        <v>75.275999999999996</v>
      </c>
      <c r="L323" s="6">
        <v>68.590800000000002</v>
      </c>
      <c r="M323" s="6">
        <v>61.78</v>
      </c>
      <c r="N323" s="7">
        <v>5.3</v>
      </c>
      <c r="O323" s="6">
        <v>54.197899999999997</v>
      </c>
      <c r="P323" s="6">
        <v>64.945099999999996</v>
      </c>
      <c r="Q323" s="6">
        <v>50.468499999999999</v>
      </c>
      <c r="R323" s="15">
        <v>3.69</v>
      </c>
      <c r="S323" s="16" t="s">
        <v>18</v>
      </c>
      <c r="T323" t="s">
        <v>21</v>
      </c>
    </row>
    <row r="324" spans="1:20">
      <c r="A324" s="9">
        <v>43010.833333333299</v>
      </c>
      <c r="B324" s="10">
        <v>60</v>
      </c>
      <c r="C324" s="11">
        <v>51.14</v>
      </c>
      <c r="D324" s="12">
        <v>2.2000000000000002</v>
      </c>
      <c r="E324" s="11">
        <v>64.946600000000004</v>
      </c>
      <c r="F324" s="13">
        <v>81.7072</v>
      </c>
      <c r="G324" s="13">
        <v>61.577399999999997</v>
      </c>
      <c r="H324" s="11">
        <v>45.48</v>
      </c>
      <c r="I324" s="12">
        <v>7.1</v>
      </c>
      <c r="J324" s="11">
        <v>65.069800000000001</v>
      </c>
      <c r="K324" s="11">
        <v>73.7881</v>
      </c>
      <c r="L324" s="11">
        <v>59.3551</v>
      </c>
      <c r="M324" s="11">
        <v>59.85</v>
      </c>
      <c r="N324" s="12">
        <v>5.4</v>
      </c>
      <c r="O324" s="11">
        <v>49.887900000000002</v>
      </c>
      <c r="P324" s="11">
        <v>64.398899999999998</v>
      </c>
      <c r="Q324" s="11">
        <v>53.3444</v>
      </c>
      <c r="R324" s="17">
        <v>2.8</v>
      </c>
      <c r="S324" s="18" t="s">
        <v>15</v>
      </c>
      <c r="T324" t="s">
        <v>21</v>
      </c>
    </row>
    <row r="325" spans="1:20">
      <c r="A325" s="9">
        <v>43010.875</v>
      </c>
      <c r="B325" s="10">
        <v>60</v>
      </c>
      <c r="C325" s="11">
        <v>45.12</v>
      </c>
      <c r="D325" s="12">
        <v>2.2000000000000002</v>
      </c>
      <c r="E325" s="11">
        <v>64.841700000000003</v>
      </c>
      <c r="F325" s="13">
        <v>81.650099999999995</v>
      </c>
      <c r="G325" s="13">
        <v>61.1999</v>
      </c>
      <c r="H325" s="11">
        <v>42.81</v>
      </c>
      <c r="I325" s="12">
        <v>7.3</v>
      </c>
      <c r="J325" s="11">
        <v>64.586200000000005</v>
      </c>
      <c r="K325" s="11">
        <v>73.791799999999995</v>
      </c>
      <c r="L325" s="11">
        <v>58.845300000000002</v>
      </c>
      <c r="M325" s="11">
        <v>57.85</v>
      </c>
      <c r="N325" s="12">
        <v>5.2</v>
      </c>
      <c r="O325" s="11">
        <v>49.635300000000001</v>
      </c>
      <c r="P325" s="11">
        <v>65.655500000000004</v>
      </c>
      <c r="Q325" s="11">
        <v>47.586799999999997</v>
      </c>
      <c r="R325" s="17">
        <v>2.1</v>
      </c>
      <c r="S325" s="18" t="s">
        <v>18</v>
      </c>
      <c r="T325" t="s">
        <v>21</v>
      </c>
    </row>
    <row r="326" spans="1:20">
      <c r="A326" s="9">
        <v>43010.916666666701</v>
      </c>
      <c r="B326" s="10">
        <v>60</v>
      </c>
      <c r="C326" s="11">
        <v>45.64</v>
      </c>
      <c r="D326" s="12">
        <v>1.9</v>
      </c>
      <c r="E326" s="11">
        <v>64.406400000000005</v>
      </c>
      <c r="F326" s="11">
        <v>81.212500000000006</v>
      </c>
      <c r="G326" s="13">
        <v>60.795099999999998</v>
      </c>
      <c r="H326" s="11">
        <v>42.8</v>
      </c>
      <c r="I326" s="12">
        <v>5.7</v>
      </c>
      <c r="J326" s="11">
        <v>61.716200000000001</v>
      </c>
      <c r="K326" s="11">
        <v>73.608199999999997</v>
      </c>
      <c r="L326" s="11">
        <v>56.587600000000002</v>
      </c>
      <c r="M326" s="11">
        <v>56.03</v>
      </c>
      <c r="N326" s="12">
        <v>4.2</v>
      </c>
      <c r="O326" s="11">
        <v>48.667900000000003</v>
      </c>
      <c r="P326" s="11">
        <v>64.967500000000001</v>
      </c>
      <c r="Q326" s="11">
        <v>45.887599999999999</v>
      </c>
      <c r="R326" s="17">
        <v>2.0499999999999998</v>
      </c>
      <c r="S326" s="18" t="s">
        <v>18</v>
      </c>
      <c r="T326" t="s">
        <v>21</v>
      </c>
    </row>
    <row r="327" spans="1:20" ht="15.75" thickBot="1">
      <c r="A327" s="19">
        <v>43010.958333333299</v>
      </c>
      <c r="B327" s="20">
        <v>54</v>
      </c>
      <c r="C327" s="21">
        <v>45.53</v>
      </c>
      <c r="D327" s="22">
        <v>0.9</v>
      </c>
      <c r="E327" s="21">
        <v>64.769900000000007</v>
      </c>
      <c r="F327" s="21">
        <v>81.477699999999999</v>
      </c>
      <c r="G327" s="23">
        <v>61.2316</v>
      </c>
      <c r="H327" s="21">
        <v>43.08</v>
      </c>
      <c r="I327" s="22">
        <v>5.6</v>
      </c>
      <c r="J327" s="21">
        <v>60.302300000000002</v>
      </c>
      <c r="K327" s="21">
        <v>74.101399999999998</v>
      </c>
      <c r="L327" s="21">
        <v>55.183799999999998</v>
      </c>
      <c r="M327" s="21">
        <v>54.22</v>
      </c>
      <c r="N327" s="22">
        <v>3.9</v>
      </c>
      <c r="O327" s="21">
        <v>48.798099999999998</v>
      </c>
      <c r="P327" s="21">
        <v>64.814400000000006</v>
      </c>
      <c r="Q327" s="21">
        <v>45.745699999999999</v>
      </c>
      <c r="R327" s="24">
        <v>1.56</v>
      </c>
      <c r="S327" s="25" t="s">
        <v>18</v>
      </c>
      <c r="T327" t="s">
        <v>21</v>
      </c>
    </row>
    <row r="328" spans="1:20">
      <c r="A328" s="4">
        <v>43011</v>
      </c>
      <c r="B328" s="5">
        <v>54</v>
      </c>
      <c r="C328" s="6">
        <v>46.18</v>
      </c>
      <c r="D328" s="7">
        <v>1.8</v>
      </c>
      <c r="E328" s="6">
        <v>65.062899999999999</v>
      </c>
      <c r="F328" s="8">
        <v>82.126000000000005</v>
      </c>
      <c r="G328" s="8">
        <v>61.823500000000003</v>
      </c>
      <c r="H328" s="6">
        <v>43.99</v>
      </c>
      <c r="I328" s="7">
        <v>6</v>
      </c>
      <c r="J328" s="6">
        <v>62.278700000000001</v>
      </c>
      <c r="K328" s="6">
        <v>74.214299999999994</v>
      </c>
      <c r="L328" s="6">
        <v>56.818600000000004</v>
      </c>
      <c r="M328" s="6">
        <v>52.11</v>
      </c>
      <c r="N328" s="7">
        <v>3.5</v>
      </c>
      <c r="O328" s="6">
        <v>48.313800000000001</v>
      </c>
      <c r="P328" s="6">
        <v>64.245699999999999</v>
      </c>
      <c r="Q328" s="6">
        <v>44.997799999999998</v>
      </c>
      <c r="R328" s="15">
        <v>1.86</v>
      </c>
      <c r="S328" s="16" t="s">
        <v>15</v>
      </c>
      <c r="T328" t="s">
        <v>21</v>
      </c>
    </row>
    <row r="329" spans="1:20">
      <c r="A329" s="9">
        <v>43011.041666666701</v>
      </c>
      <c r="B329" s="10">
        <v>54</v>
      </c>
      <c r="C329" s="11">
        <v>46.4</v>
      </c>
      <c r="D329" s="12">
        <v>1.9</v>
      </c>
      <c r="E329" s="11">
        <v>65.286699999999996</v>
      </c>
      <c r="F329" s="13">
        <v>82.4255</v>
      </c>
      <c r="G329" s="13">
        <v>62.066800000000001</v>
      </c>
      <c r="H329" s="11">
        <v>44.55</v>
      </c>
      <c r="I329" s="12">
        <v>6.3</v>
      </c>
      <c r="J329" s="11">
        <v>62.920299999999997</v>
      </c>
      <c r="K329" s="11">
        <v>74.392700000000005</v>
      </c>
      <c r="L329" s="11">
        <v>57.531399999999998</v>
      </c>
      <c r="M329" s="11">
        <v>52.8</v>
      </c>
      <c r="N329" s="12">
        <v>3.2</v>
      </c>
      <c r="O329" s="11">
        <v>47.664200000000001</v>
      </c>
      <c r="P329" s="11">
        <v>63.6417</v>
      </c>
      <c r="Q329" s="11">
        <v>45.566000000000003</v>
      </c>
      <c r="R329" s="17">
        <v>1.86</v>
      </c>
      <c r="S329" s="18" t="s">
        <v>15</v>
      </c>
      <c r="T329" t="s">
        <v>21</v>
      </c>
    </row>
    <row r="330" spans="1:20">
      <c r="A330" s="9">
        <v>43011.083333333299</v>
      </c>
      <c r="B330" s="10">
        <v>54</v>
      </c>
      <c r="C330" s="11">
        <v>46.22</v>
      </c>
      <c r="D330" s="12">
        <v>1.7</v>
      </c>
      <c r="E330" s="11">
        <v>65.352699999999999</v>
      </c>
      <c r="F330" s="13">
        <v>82.423400000000001</v>
      </c>
      <c r="G330" s="13">
        <v>62.192399999999999</v>
      </c>
      <c r="H330" s="11">
        <v>44.43</v>
      </c>
      <c r="I330" s="12">
        <v>5.8</v>
      </c>
      <c r="J330" s="11">
        <v>59.939700000000002</v>
      </c>
      <c r="K330" s="11">
        <v>74.274199999999993</v>
      </c>
      <c r="L330" s="11">
        <v>55.138500000000001</v>
      </c>
      <c r="M330" s="11">
        <v>52.44</v>
      </c>
      <c r="N330" s="12">
        <v>4</v>
      </c>
      <c r="O330" s="11">
        <v>48.414400000000001</v>
      </c>
      <c r="P330" s="11">
        <v>62.861600000000003</v>
      </c>
      <c r="Q330" s="11">
        <v>46.423499999999997</v>
      </c>
      <c r="R330" s="17">
        <v>1.43</v>
      </c>
      <c r="S330" s="18" t="s">
        <v>18</v>
      </c>
      <c r="T330" t="s">
        <v>21</v>
      </c>
    </row>
    <row r="331" spans="1:20">
      <c r="A331" s="9">
        <v>43011.125</v>
      </c>
      <c r="B331" s="10">
        <v>54</v>
      </c>
      <c r="C331" s="11">
        <v>45.85</v>
      </c>
      <c r="D331" s="12">
        <v>1.8</v>
      </c>
      <c r="E331" s="11">
        <v>65.467600000000004</v>
      </c>
      <c r="F331" s="13">
        <v>82.470799999999997</v>
      </c>
      <c r="G331" s="13">
        <v>62.232100000000003</v>
      </c>
      <c r="H331" s="11">
        <v>42.61</v>
      </c>
      <c r="I331" s="12">
        <v>3.8</v>
      </c>
      <c r="J331" s="11">
        <v>57.392699999999998</v>
      </c>
      <c r="K331" s="11">
        <v>73.618099999999998</v>
      </c>
      <c r="L331" s="11">
        <v>52.5366</v>
      </c>
      <c r="M331" s="11">
        <v>47.51</v>
      </c>
      <c r="N331" s="12">
        <v>3.5</v>
      </c>
      <c r="O331" s="11">
        <v>49.253300000000003</v>
      </c>
      <c r="P331" s="11">
        <v>65.420699999999997</v>
      </c>
      <c r="Q331" s="11">
        <v>45.213900000000002</v>
      </c>
      <c r="R331" s="17">
        <v>0.8</v>
      </c>
      <c r="S331" s="18" t="s">
        <v>17</v>
      </c>
      <c r="T331" t="s">
        <v>21</v>
      </c>
    </row>
    <row r="332" spans="1:20">
      <c r="A332" s="9">
        <v>43011.166666666701</v>
      </c>
      <c r="B332" s="10">
        <v>54</v>
      </c>
      <c r="C332" s="11">
        <v>46.13</v>
      </c>
      <c r="D332" s="12">
        <v>1.1000000000000001</v>
      </c>
      <c r="E332" s="11">
        <v>65.45</v>
      </c>
      <c r="F332" s="13">
        <v>82.5809</v>
      </c>
      <c r="G332" s="13">
        <v>62.316000000000003</v>
      </c>
      <c r="H332" s="11">
        <v>43.01</v>
      </c>
      <c r="I332" s="12">
        <v>4.5999999999999996</v>
      </c>
      <c r="J332" s="11">
        <v>58.506900000000002</v>
      </c>
      <c r="K332" s="11">
        <v>73.971900000000005</v>
      </c>
      <c r="L332" s="11">
        <v>53.801000000000002</v>
      </c>
      <c r="M332" s="11">
        <v>49.89</v>
      </c>
      <c r="N332" s="12">
        <v>3.3</v>
      </c>
      <c r="O332" s="11">
        <v>49.1845</v>
      </c>
      <c r="P332" s="11">
        <v>65.190600000000003</v>
      </c>
      <c r="Q332" s="11">
        <v>45.089599999999997</v>
      </c>
      <c r="R332" s="17">
        <v>0.89</v>
      </c>
      <c r="S332" s="18" t="s">
        <v>15</v>
      </c>
      <c r="T332" t="s">
        <v>21</v>
      </c>
    </row>
    <row r="333" spans="1:20">
      <c r="A333" s="9">
        <v>43011.208333333299</v>
      </c>
      <c r="B333" s="10">
        <v>54</v>
      </c>
      <c r="C333" s="11">
        <v>46.39</v>
      </c>
      <c r="D333" s="12">
        <v>1.7</v>
      </c>
      <c r="E333" s="11">
        <v>65.383600000000001</v>
      </c>
      <c r="F333" s="11">
        <v>82.640600000000006</v>
      </c>
      <c r="G333" s="13">
        <v>62.540399999999998</v>
      </c>
      <c r="H333" s="11">
        <v>44.15</v>
      </c>
      <c r="I333" s="12">
        <v>4.7</v>
      </c>
      <c r="J333" s="11">
        <v>57.738199999999999</v>
      </c>
      <c r="K333" s="11">
        <v>73.896000000000001</v>
      </c>
      <c r="L333" s="11">
        <v>53.4315</v>
      </c>
      <c r="M333" s="11">
        <v>50.31</v>
      </c>
      <c r="N333" s="12">
        <v>1.2</v>
      </c>
      <c r="O333" s="11">
        <v>47.945900000000002</v>
      </c>
      <c r="P333" s="11">
        <v>64.0411</v>
      </c>
      <c r="Q333" s="11">
        <v>44.730200000000004</v>
      </c>
      <c r="R333" s="17">
        <v>0.11</v>
      </c>
      <c r="S333" s="18" t="s">
        <v>17</v>
      </c>
      <c r="T333" t="s">
        <v>21</v>
      </c>
    </row>
    <row r="334" spans="1:20" ht="15.75" thickBot="1">
      <c r="A334" s="19">
        <v>43011.25</v>
      </c>
      <c r="B334" s="20">
        <v>54</v>
      </c>
      <c r="C334" s="21">
        <v>46.36</v>
      </c>
      <c r="D334" s="22">
        <v>1.8</v>
      </c>
      <c r="E334" s="21">
        <v>64.918800000000005</v>
      </c>
      <c r="F334" s="21">
        <v>82.273899999999998</v>
      </c>
      <c r="G334" s="23">
        <v>62.238</v>
      </c>
      <c r="H334" s="21">
        <v>43.73</v>
      </c>
      <c r="I334" s="22">
        <v>5</v>
      </c>
      <c r="J334" s="21">
        <v>58.852200000000003</v>
      </c>
      <c r="K334" s="21">
        <v>72.928700000000006</v>
      </c>
      <c r="L334" s="21">
        <v>54.869599999999998</v>
      </c>
      <c r="M334" s="21">
        <v>54.99</v>
      </c>
      <c r="N334" s="22">
        <v>1.6</v>
      </c>
      <c r="O334" s="21">
        <v>46.661700000000003</v>
      </c>
      <c r="P334" s="21">
        <v>61.862400000000001</v>
      </c>
      <c r="Q334" s="21">
        <v>44.321199999999997</v>
      </c>
      <c r="R334" s="24">
        <v>0.94</v>
      </c>
      <c r="S334" s="25" t="s">
        <v>18</v>
      </c>
      <c r="T334" t="s">
        <v>21</v>
      </c>
    </row>
    <row r="335" spans="1:20">
      <c r="A335" s="4">
        <v>43011.791666666701</v>
      </c>
      <c r="B335" s="5">
        <v>65</v>
      </c>
      <c r="C335" s="6">
        <v>48.9</v>
      </c>
      <c r="D335" s="7">
        <v>3.5</v>
      </c>
      <c r="E335" s="6">
        <v>64.620699999999999</v>
      </c>
      <c r="F335" s="8">
        <v>81.169499999999999</v>
      </c>
      <c r="G335" s="8">
        <v>61.354700000000001</v>
      </c>
      <c r="H335" s="6">
        <v>57.69</v>
      </c>
      <c r="I335" s="7">
        <v>8.6999999999999993</v>
      </c>
      <c r="J335" s="6">
        <v>70.745199999999997</v>
      </c>
      <c r="K335" s="6">
        <v>74.018799999999999</v>
      </c>
      <c r="L335" s="6">
        <v>64.692700000000002</v>
      </c>
      <c r="M335" s="6">
        <v>61.43</v>
      </c>
      <c r="N335" s="7">
        <v>3.4</v>
      </c>
      <c r="O335" s="6">
        <v>49.464799999999997</v>
      </c>
      <c r="P335" s="6">
        <v>61.278599999999997</v>
      </c>
      <c r="Q335" s="6">
        <v>47.965600000000002</v>
      </c>
      <c r="R335" s="15">
        <v>3.4649999999999999</v>
      </c>
      <c r="S335" s="16" t="s">
        <v>15</v>
      </c>
      <c r="T335" t="s">
        <v>21</v>
      </c>
    </row>
    <row r="336" spans="1:20">
      <c r="A336" s="9">
        <v>43011.833333333299</v>
      </c>
      <c r="B336" s="10">
        <v>60</v>
      </c>
      <c r="C336" s="11">
        <v>46.94</v>
      </c>
      <c r="D336" s="12">
        <v>2.2000000000000002</v>
      </c>
      <c r="E336" s="11">
        <v>64.426900000000003</v>
      </c>
      <c r="F336" s="13">
        <v>80.649799999999999</v>
      </c>
      <c r="G336" s="13">
        <v>60.963799999999999</v>
      </c>
      <c r="H336" s="11">
        <v>44.88</v>
      </c>
      <c r="I336" s="12">
        <v>6</v>
      </c>
      <c r="J336" s="11">
        <v>60.944899999999997</v>
      </c>
      <c r="K336" s="11">
        <v>74.108199999999997</v>
      </c>
      <c r="L336" s="11">
        <v>55.207299999999996</v>
      </c>
      <c r="M336" s="11">
        <v>58.31</v>
      </c>
      <c r="N336" s="12">
        <v>2.2000000000000002</v>
      </c>
      <c r="O336" s="11">
        <v>46.322299999999998</v>
      </c>
      <c r="P336" s="11">
        <v>61.1706</v>
      </c>
      <c r="Q336" s="11">
        <v>45.997799999999998</v>
      </c>
      <c r="R336" s="17">
        <v>1.993333333</v>
      </c>
      <c r="S336" s="18" t="s">
        <v>17</v>
      </c>
      <c r="T336" t="s">
        <v>21</v>
      </c>
    </row>
    <row r="337" spans="1:20">
      <c r="A337" s="9">
        <v>43011.875</v>
      </c>
      <c r="B337" s="10">
        <v>60</v>
      </c>
      <c r="C337" s="11">
        <v>45.53</v>
      </c>
      <c r="D337" s="12">
        <v>1.2</v>
      </c>
      <c r="E337" s="11">
        <v>64.498599999999996</v>
      </c>
      <c r="F337" s="13">
        <v>81.009100000000004</v>
      </c>
      <c r="G337" s="13">
        <v>61.014200000000002</v>
      </c>
      <c r="H337" s="11">
        <v>43.32</v>
      </c>
      <c r="I337" s="12">
        <v>3.6</v>
      </c>
      <c r="J337" s="11">
        <v>58.341900000000003</v>
      </c>
      <c r="K337" s="11">
        <v>74.256399999999999</v>
      </c>
      <c r="L337" s="11">
        <v>52.774700000000003</v>
      </c>
      <c r="M337" s="11">
        <v>57.49</v>
      </c>
      <c r="N337" s="12">
        <v>3.3</v>
      </c>
      <c r="O337" s="11">
        <v>47.654899999999998</v>
      </c>
      <c r="P337" s="11">
        <v>63.417200000000001</v>
      </c>
      <c r="Q337" s="11">
        <v>45.0655</v>
      </c>
      <c r="R337" s="17">
        <v>0.13</v>
      </c>
      <c r="S337" s="18" t="s">
        <v>17</v>
      </c>
      <c r="T337" t="s">
        <v>21</v>
      </c>
    </row>
    <row r="338" spans="1:20">
      <c r="A338" s="9">
        <v>43011.916666666701</v>
      </c>
      <c r="B338" s="10">
        <v>60</v>
      </c>
      <c r="C338" s="11">
        <v>44.87</v>
      </c>
      <c r="D338" s="12">
        <v>1</v>
      </c>
      <c r="E338" s="11">
        <v>64.583500000000001</v>
      </c>
      <c r="F338" s="13">
        <v>81.594499999999996</v>
      </c>
      <c r="G338" s="13">
        <v>61.452800000000003</v>
      </c>
      <c r="H338" s="11">
        <v>43.52</v>
      </c>
      <c r="I338" s="12">
        <v>1.9</v>
      </c>
      <c r="J338" s="11">
        <v>58.696199999999997</v>
      </c>
      <c r="K338" s="11">
        <v>74.763300000000001</v>
      </c>
      <c r="L338" s="11">
        <v>53.156799999999997</v>
      </c>
      <c r="M338" s="11">
        <v>55.19</v>
      </c>
      <c r="N338" s="12">
        <v>3.6</v>
      </c>
      <c r="O338" s="11">
        <v>49.942599999999999</v>
      </c>
      <c r="P338" s="11">
        <v>65.887900000000002</v>
      </c>
      <c r="Q338" s="11">
        <v>47.233800000000002</v>
      </c>
      <c r="R338" s="17">
        <v>0.08</v>
      </c>
      <c r="S338" s="18" t="s">
        <v>17</v>
      </c>
      <c r="T338" t="s">
        <v>21</v>
      </c>
    </row>
    <row r="339" spans="1:20">
      <c r="A339" s="9">
        <v>43011.958333333299</v>
      </c>
      <c r="B339" s="10">
        <v>54</v>
      </c>
      <c r="C339" s="11">
        <v>45.31</v>
      </c>
      <c r="D339" s="12">
        <v>1</v>
      </c>
      <c r="E339" s="11">
        <v>64.8202</v>
      </c>
      <c r="F339" s="13">
        <v>81.988200000000006</v>
      </c>
      <c r="G339" s="13">
        <v>61.8444</v>
      </c>
      <c r="H339" s="11">
        <v>42.87</v>
      </c>
      <c r="I339" s="12">
        <v>2.4</v>
      </c>
      <c r="J339" s="11">
        <v>58.1402</v>
      </c>
      <c r="K339" s="11">
        <v>74.352900000000005</v>
      </c>
      <c r="L339" s="11">
        <v>53.0944</v>
      </c>
      <c r="M339" s="11">
        <v>49.64</v>
      </c>
      <c r="N339" s="12">
        <v>3.5</v>
      </c>
      <c r="O339" s="11">
        <v>48.741799999999998</v>
      </c>
      <c r="P339" s="11">
        <v>65.060699999999997</v>
      </c>
      <c r="Q339" s="11">
        <v>45.101100000000002</v>
      </c>
      <c r="R339" s="17">
        <v>7.3333333000000001E-2</v>
      </c>
      <c r="S339" s="18" t="s">
        <v>17</v>
      </c>
      <c r="T339" t="s">
        <v>21</v>
      </c>
    </row>
    <row r="340" spans="1:20">
      <c r="A340" s="9">
        <v>43012</v>
      </c>
      <c r="B340" s="10">
        <v>54</v>
      </c>
      <c r="C340" s="11">
        <v>45</v>
      </c>
      <c r="D340" s="12">
        <v>0.8</v>
      </c>
      <c r="E340" s="11">
        <v>64.988799999999998</v>
      </c>
      <c r="F340" s="13">
        <v>82.35</v>
      </c>
      <c r="G340" s="13">
        <v>62.1539</v>
      </c>
      <c r="H340" s="11">
        <v>42.38</v>
      </c>
      <c r="I340" s="12">
        <v>2.5</v>
      </c>
      <c r="J340" s="11">
        <v>58.7378</v>
      </c>
      <c r="K340" s="11">
        <v>74.649199999999993</v>
      </c>
      <c r="L340" s="11">
        <v>53.114199999999997</v>
      </c>
      <c r="M340" s="11">
        <v>51.87</v>
      </c>
      <c r="N340" s="12">
        <v>3</v>
      </c>
      <c r="O340" s="11">
        <v>48.825800000000001</v>
      </c>
      <c r="P340" s="11">
        <v>65.084400000000002</v>
      </c>
      <c r="Q340" s="11">
        <v>46.694000000000003</v>
      </c>
      <c r="R340" s="17">
        <v>0</v>
      </c>
      <c r="S340" s="18" t="s">
        <v>17</v>
      </c>
      <c r="T340" t="s">
        <v>21</v>
      </c>
    </row>
    <row r="341" spans="1:20">
      <c r="A341" s="9">
        <v>43012.041666666701</v>
      </c>
      <c r="B341" s="10">
        <v>54</v>
      </c>
      <c r="C341" s="11">
        <v>45.06</v>
      </c>
      <c r="D341" s="12">
        <v>0.7</v>
      </c>
      <c r="E341" s="11">
        <v>64.986599999999996</v>
      </c>
      <c r="F341" s="11">
        <v>82.542400000000001</v>
      </c>
      <c r="G341" s="13">
        <v>62.254399999999997</v>
      </c>
      <c r="H341" s="11">
        <v>42.15</v>
      </c>
      <c r="I341" s="12">
        <v>2.8</v>
      </c>
      <c r="J341" s="11">
        <v>58.929299999999998</v>
      </c>
      <c r="K341" s="11">
        <v>74.684600000000003</v>
      </c>
      <c r="L341" s="11">
        <v>53.278300000000002</v>
      </c>
      <c r="M341" s="11">
        <v>48.85</v>
      </c>
      <c r="N341" s="12">
        <v>2.8</v>
      </c>
      <c r="O341" s="11">
        <v>48.0351</v>
      </c>
      <c r="P341" s="11">
        <v>64.319599999999994</v>
      </c>
      <c r="Q341" s="11">
        <v>44.5122</v>
      </c>
      <c r="R341" s="17">
        <v>4.4999999999999998E-2</v>
      </c>
      <c r="S341" s="18" t="s">
        <v>18</v>
      </c>
      <c r="T341" t="s">
        <v>21</v>
      </c>
    </row>
    <row r="342" spans="1:20" ht="15.75" thickBot="1">
      <c r="A342" s="19">
        <v>43012.083333333299</v>
      </c>
      <c r="B342" s="20">
        <v>54</v>
      </c>
      <c r="C342" s="21">
        <v>45.45</v>
      </c>
      <c r="D342" s="22">
        <v>1.4</v>
      </c>
      <c r="E342" s="21">
        <v>65.110299999999995</v>
      </c>
      <c r="F342" s="21">
        <v>82.469099999999997</v>
      </c>
      <c r="G342" s="23">
        <v>62.321300000000001</v>
      </c>
      <c r="H342" s="21">
        <v>42.12</v>
      </c>
      <c r="I342" s="22">
        <v>3.3</v>
      </c>
      <c r="J342" s="21">
        <v>58.706899999999997</v>
      </c>
      <c r="K342" s="21">
        <v>74.3309</v>
      </c>
      <c r="L342" s="21">
        <v>52.892699999999998</v>
      </c>
      <c r="M342" s="21">
        <v>49.38</v>
      </c>
      <c r="N342" s="22">
        <v>2.8</v>
      </c>
      <c r="O342" s="21">
        <v>48.494700000000002</v>
      </c>
      <c r="P342" s="21">
        <v>64.543099999999995</v>
      </c>
      <c r="Q342" s="21">
        <v>45.496600000000001</v>
      </c>
      <c r="R342" s="24">
        <v>0.108333333</v>
      </c>
      <c r="S342" s="25" t="s">
        <v>17</v>
      </c>
      <c r="T342" t="s">
        <v>21</v>
      </c>
    </row>
    <row r="343" spans="1:20">
      <c r="A343" s="4">
        <v>43012.416666666701</v>
      </c>
      <c r="B343" s="5">
        <v>65</v>
      </c>
      <c r="C343" s="6">
        <v>46.55</v>
      </c>
      <c r="D343" s="7">
        <v>1.4</v>
      </c>
      <c r="E343" s="6">
        <v>64.813000000000002</v>
      </c>
      <c r="F343" s="8">
        <v>81.908500000000004</v>
      </c>
      <c r="G343" s="8">
        <v>62.463200000000001</v>
      </c>
      <c r="H343" s="6">
        <v>58.55</v>
      </c>
      <c r="I343" s="7">
        <v>7.8</v>
      </c>
      <c r="J343" s="6">
        <v>68.119</v>
      </c>
      <c r="K343" s="6">
        <v>74.647599999999997</v>
      </c>
      <c r="L343" s="6">
        <v>63.628100000000003</v>
      </c>
      <c r="M343" s="6">
        <v>63.48</v>
      </c>
      <c r="N343" s="7">
        <v>3.9</v>
      </c>
      <c r="O343" s="6">
        <v>56.207000000000001</v>
      </c>
      <c r="P343" s="6">
        <v>65.249700000000004</v>
      </c>
      <c r="Q343" s="6">
        <v>59.821300000000001</v>
      </c>
      <c r="R343" s="15">
        <v>2.82</v>
      </c>
      <c r="S343" s="16" t="s">
        <v>18</v>
      </c>
      <c r="T343" t="s">
        <v>21</v>
      </c>
    </row>
    <row r="344" spans="1:20">
      <c r="A344" s="9">
        <v>43012.458333333299</v>
      </c>
      <c r="B344" s="10">
        <v>65</v>
      </c>
      <c r="C344" s="11">
        <v>45.44</v>
      </c>
      <c r="D344" s="12">
        <v>2.2999999999999998</v>
      </c>
      <c r="E344" s="11">
        <v>64.855400000000003</v>
      </c>
      <c r="F344" s="13">
        <v>81.584500000000006</v>
      </c>
      <c r="G344" s="13">
        <v>61.177999999999997</v>
      </c>
      <c r="H344" s="11">
        <v>57.77</v>
      </c>
      <c r="I344" s="12">
        <v>10.1</v>
      </c>
      <c r="J344" s="11">
        <v>72.864500000000007</v>
      </c>
      <c r="K344" s="11">
        <v>74.930499999999995</v>
      </c>
      <c r="L344" s="11">
        <v>67.781999999999996</v>
      </c>
      <c r="M344" s="11">
        <v>65.27</v>
      </c>
      <c r="N344" s="12">
        <v>6.6</v>
      </c>
      <c r="O344" s="11">
        <v>64.783799999999999</v>
      </c>
      <c r="P344" s="11">
        <v>66.599299999999999</v>
      </c>
      <c r="Q344" s="11">
        <v>60.070599999999999</v>
      </c>
      <c r="R344" s="17">
        <v>3.5583333330000002</v>
      </c>
      <c r="S344" s="18" t="s">
        <v>18</v>
      </c>
      <c r="T344" t="s">
        <v>21</v>
      </c>
    </row>
    <row r="345" spans="1:20">
      <c r="A345" s="9">
        <v>43012.5</v>
      </c>
      <c r="B345" s="10">
        <v>65</v>
      </c>
      <c r="C345" s="11">
        <v>46.85</v>
      </c>
      <c r="D345" s="12">
        <v>2.8</v>
      </c>
      <c r="E345" s="11">
        <v>64.811499999999995</v>
      </c>
      <c r="F345" s="13">
        <v>81.372100000000003</v>
      </c>
      <c r="G345" s="13">
        <v>61.157200000000003</v>
      </c>
      <c r="H345" s="11">
        <v>56.34</v>
      </c>
      <c r="I345" s="12">
        <v>12.3</v>
      </c>
      <c r="J345" s="11">
        <v>78.518500000000003</v>
      </c>
      <c r="K345" s="11">
        <v>77.926100000000005</v>
      </c>
      <c r="L345" s="11">
        <v>74.089699999999993</v>
      </c>
      <c r="M345" s="11">
        <v>62.52</v>
      </c>
      <c r="N345" s="12">
        <v>8.6999999999999993</v>
      </c>
      <c r="O345" s="11">
        <v>70.672799999999995</v>
      </c>
      <c r="P345" s="11">
        <v>69.430899999999994</v>
      </c>
      <c r="Q345" s="11">
        <v>65.711299999999994</v>
      </c>
      <c r="R345" s="17">
        <v>4.5716666669999997</v>
      </c>
      <c r="S345" s="18" t="s">
        <v>18</v>
      </c>
      <c r="T345" t="s">
        <v>21</v>
      </c>
    </row>
    <row r="346" spans="1:20">
      <c r="A346" s="9">
        <v>43012.541666666701</v>
      </c>
      <c r="B346" s="10">
        <v>65</v>
      </c>
      <c r="C346" s="11">
        <v>46.75</v>
      </c>
      <c r="D346" s="12">
        <v>3</v>
      </c>
      <c r="E346" s="11">
        <v>64.753900000000002</v>
      </c>
      <c r="F346" s="13">
        <v>81.182699999999997</v>
      </c>
      <c r="G346" s="13">
        <v>60.789299999999997</v>
      </c>
      <c r="H346" s="11">
        <v>58.29</v>
      </c>
      <c r="I346" s="12">
        <v>11.3</v>
      </c>
      <c r="J346" s="11">
        <v>78.377600000000001</v>
      </c>
      <c r="K346" s="11">
        <v>77.772499999999994</v>
      </c>
      <c r="L346" s="11">
        <v>73.883700000000005</v>
      </c>
      <c r="M346" s="11">
        <v>64.06</v>
      </c>
      <c r="N346" s="12">
        <v>7.3</v>
      </c>
      <c r="O346" s="11">
        <v>68.531199999999998</v>
      </c>
      <c r="P346" s="11">
        <v>68.079800000000006</v>
      </c>
      <c r="Q346" s="11">
        <v>63.518799999999999</v>
      </c>
      <c r="R346" s="17">
        <v>4.4616666670000003</v>
      </c>
      <c r="S346" s="18" t="s">
        <v>18</v>
      </c>
      <c r="T346" t="s">
        <v>21</v>
      </c>
    </row>
    <row r="347" spans="1:20">
      <c r="A347" s="9">
        <v>43012.583333333299</v>
      </c>
      <c r="B347" s="10">
        <v>65</v>
      </c>
      <c r="C347" s="11">
        <v>48.54</v>
      </c>
      <c r="D347" s="12">
        <v>5.6</v>
      </c>
      <c r="E347" s="11">
        <v>64.767099999999999</v>
      </c>
      <c r="F347" s="13">
        <v>80.898700000000005</v>
      </c>
      <c r="G347" s="13">
        <v>61.509500000000003</v>
      </c>
      <c r="H347" s="11">
        <v>59.38</v>
      </c>
      <c r="I347" s="12">
        <v>12.1</v>
      </c>
      <c r="J347" s="11">
        <v>78.353200000000001</v>
      </c>
      <c r="K347" s="11">
        <v>77.906800000000004</v>
      </c>
      <c r="L347" s="11">
        <v>74.03</v>
      </c>
      <c r="M347" s="11">
        <v>63.55</v>
      </c>
      <c r="N347" s="12">
        <v>8.5</v>
      </c>
      <c r="O347" s="11">
        <v>72.5578</v>
      </c>
      <c r="P347" s="11">
        <v>70.852199999999996</v>
      </c>
      <c r="Q347" s="11">
        <v>67.177499999999995</v>
      </c>
      <c r="R347" s="17">
        <v>5.0949999999999998</v>
      </c>
      <c r="S347" s="18" t="s">
        <v>18</v>
      </c>
      <c r="T347" t="s">
        <v>21</v>
      </c>
    </row>
    <row r="348" spans="1:20">
      <c r="A348" s="9">
        <v>43012.625</v>
      </c>
      <c r="B348" s="10">
        <v>65</v>
      </c>
      <c r="C348" s="11">
        <v>48.86</v>
      </c>
      <c r="D348" s="12">
        <v>5.0999999999999996</v>
      </c>
      <c r="E348" s="11">
        <v>63.981299999999997</v>
      </c>
      <c r="F348" s="13">
        <v>80.218599999999995</v>
      </c>
      <c r="G348" s="13">
        <v>61.338000000000001</v>
      </c>
      <c r="H348" s="11">
        <v>57.57</v>
      </c>
      <c r="I348" s="12">
        <v>12.2</v>
      </c>
      <c r="J348" s="11">
        <v>78.734099999999998</v>
      </c>
      <c r="K348" s="11">
        <v>78.022000000000006</v>
      </c>
      <c r="L348" s="11">
        <v>74.641900000000007</v>
      </c>
      <c r="M348" s="11">
        <v>63.24</v>
      </c>
      <c r="N348" s="12">
        <v>7.6</v>
      </c>
      <c r="O348" s="11">
        <v>71.326800000000006</v>
      </c>
      <c r="P348" s="11">
        <v>69.498699999999999</v>
      </c>
      <c r="Q348" s="11">
        <v>66.270600000000002</v>
      </c>
      <c r="R348" s="17">
        <v>5.108333333</v>
      </c>
      <c r="S348" s="18" t="s">
        <v>18</v>
      </c>
      <c r="T348" t="s">
        <v>21</v>
      </c>
    </row>
    <row r="349" spans="1:20">
      <c r="A349" s="9">
        <v>43012.666666666701</v>
      </c>
      <c r="B349" s="10">
        <v>65</v>
      </c>
      <c r="C349" s="11">
        <v>46.6</v>
      </c>
      <c r="D349" s="12">
        <v>5.6</v>
      </c>
      <c r="E349" s="11">
        <v>63.369</v>
      </c>
      <c r="F349" s="13">
        <v>79.160399999999996</v>
      </c>
      <c r="G349" s="13">
        <v>60.0777</v>
      </c>
      <c r="H349" s="11">
        <v>55.24</v>
      </c>
      <c r="I349" s="12">
        <v>11.5</v>
      </c>
      <c r="J349" s="11">
        <v>77.152500000000003</v>
      </c>
      <c r="K349" s="11">
        <v>76.596199999999996</v>
      </c>
      <c r="L349" s="11">
        <v>72.720799999999997</v>
      </c>
      <c r="M349" s="11">
        <v>63.41</v>
      </c>
      <c r="N349" s="12">
        <v>8.6</v>
      </c>
      <c r="O349" s="11">
        <v>68.892300000000006</v>
      </c>
      <c r="P349" s="11">
        <v>67.582599999999999</v>
      </c>
      <c r="Q349" s="11">
        <v>63.9863</v>
      </c>
      <c r="R349" s="17">
        <v>4.5750000000000002</v>
      </c>
      <c r="S349" s="18" t="s">
        <v>10</v>
      </c>
      <c r="T349" t="s">
        <v>21</v>
      </c>
    </row>
    <row r="350" spans="1:20">
      <c r="A350" s="9">
        <v>43012.708333333299</v>
      </c>
      <c r="B350" s="10">
        <v>65</v>
      </c>
      <c r="C350" s="11">
        <v>46.47</v>
      </c>
      <c r="D350" s="12">
        <v>3.2</v>
      </c>
      <c r="E350" s="11">
        <v>61.305100000000003</v>
      </c>
      <c r="F350" s="13">
        <v>75.950599999999994</v>
      </c>
      <c r="G350" s="13">
        <v>56.511000000000003</v>
      </c>
      <c r="H350" s="11">
        <v>58.61</v>
      </c>
      <c r="I350" s="12">
        <v>11.5</v>
      </c>
      <c r="J350" s="11">
        <v>78.103999999999999</v>
      </c>
      <c r="K350" s="11">
        <v>76.808400000000006</v>
      </c>
      <c r="L350" s="11">
        <v>73.868600000000001</v>
      </c>
      <c r="M350" s="11">
        <v>60.91</v>
      </c>
      <c r="N350" s="12">
        <v>8.6</v>
      </c>
      <c r="O350" s="11">
        <v>70.083500000000001</v>
      </c>
      <c r="P350" s="11">
        <v>68.412599999999998</v>
      </c>
      <c r="Q350" s="11">
        <v>64.898799999999994</v>
      </c>
      <c r="R350" s="17">
        <v>4.7066666670000004</v>
      </c>
      <c r="S350" s="18" t="s">
        <v>18</v>
      </c>
      <c r="T350" t="s">
        <v>21</v>
      </c>
    </row>
    <row r="351" spans="1:20">
      <c r="A351" s="9">
        <v>43012.75</v>
      </c>
      <c r="B351" s="10">
        <v>65</v>
      </c>
      <c r="C351" s="11">
        <v>47.12</v>
      </c>
      <c r="D351" s="12">
        <v>3.8</v>
      </c>
      <c r="E351" s="11">
        <v>61.505899999999997</v>
      </c>
      <c r="F351" s="13">
        <v>76.022499999999994</v>
      </c>
      <c r="G351" s="13">
        <v>57.125399999999999</v>
      </c>
      <c r="H351" s="11">
        <v>58.47</v>
      </c>
      <c r="I351" s="12">
        <v>13.1</v>
      </c>
      <c r="J351" s="11">
        <v>79.212100000000007</v>
      </c>
      <c r="K351" s="11">
        <v>77.752200000000002</v>
      </c>
      <c r="L351" s="11">
        <v>74.984700000000004</v>
      </c>
      <c r="M351" s="11">
        <v>63.48</v>
      </c>
      <c r="N351" s="12">
        <v>9.3000000000000007</v>
      </c>
      <c r="O351" s="11">
        <v>71.578400000000002</v>
      </c>
      <c r="P351" s="11">
        <v>69.697699999999998</v>
      </c>
      <c r="Q351" s="11">
        <v>66.485600000000005</v>
      </c>
      <c r="R351" s="17">
        <v>4.8049999999999997</v>
      </c>
      <c r="S351" s="18" t="s">
        <v>18</v>
      </c>
      <c r="T351" t="s">
        <v>21</v>
      </c>
    </row>
    <row r="352" spans="1:20">
      <c r="A352" s="9">
        <v>43012.791666666701</v>
      </c>
      <c r="B352" s="10">
        <v>65</v>
      </c>
      <c r="C352" s="11">
        <v>48.45</v>
      </c>
      <c r="D352" s="12">
        <v>4.9000000000000004</v>
      </c>
      <c r="E352" s="11">
        <v>64.217399999999998</v>
      </c>
      <c r="F352" s="13">
        <v>80.760099999999994</v>
      </c>
      <c r="G352" s="13">
        <v>61.789099999999998</v>
      </c>
      <c r="H352" s="11">
        <v>58.97</v>
      </c>
      <c r="I352" s="12">
        <v>13.6</v>
      </c>
      <c r="J352" s="11">
        <v>81.471500000000006</v>
      </c>
      <c r="K352" s="11">
        <v>80.626599999999996</v>
      </c>
      <c r="L352" s="11">
        <v>77.880499999999998</v>
      </c>
      <c r="M352" s="11">
        <v>65.489999999999995</v>
      </c>
      <c r="N352" s="12">
        <v>7.4</v>
      </c>
      <c r="O352" s="11">
        <v>66.458299999999994</v>
      </c>
      <c r="P352" s="11">
        <v>65.964500000000001</v>
      </c>
      <c r="Q352" s="11">
        <v>61.359200000000001</v>
      </c>
      <c r="R352" s="17">
        <v>5.3633333329999999</v>
      </c>
      <c r="S352" s="18" t="s">
        <v>18</v>
      </c>
      <c r="T352" t="s">
        <v>21</v>
      </c>
    </row>
    <row r="353" spans="1:20">
      <c r="A353" s="9">
        <v>43012.833333333299</v>
      </c>
      <c r="B353" s="10">
        <v>60</v>
      </c>
      <c r="C353" s="11">
        <v>46.79</v>
      </c>
      <c r="D353" s="12">
        <v>5.9</v>
      </c>
      <c r="E353" s="11">
        <v>64.601799999999997</v>
      </c>
      <c r="F353" s="13">
        <v>80.827799999999996</v>
      </c>
      <c r="G353" s="13">
        <v>61.671999999999997</v>
      </c>
      <c r="H353" s="11">
        <v>50.95</v>
      </c>
      <c r="I353" s="12">
        <v>13.9</v>
      </c>
      <c r="J353" s="11">
        <v>81.412599999999998</v>
      </c>
      <c r="K353" s="11">
        <v>80.444500000000005</v>
      </c>
      <c r="L353" s="11">
        <v>77.636099999999999</v>
      </c>
      <c r="M353" s="11">
        <v>56.86</v>
      </c>
      <c r="N353" s="12">
        <v>8.1999999999999993</v>
      </c>
      <c r="O353" s="11">
        <v>67.535499999999999</v>
      </c>
      <c r="P353" s="11">
        <v>66.9726</v>
      </c>
      <c r="Q353" s="11">
        <v>62.1554</v>
      </c>
      <c r="R353" s="17">
        <v>5.6133333329999999</v>
      </c>
      <c r="S353" s="18" t="s">
        <v>18</v>
      </c>
      <c r="T353" t="s">
        <v>21</v>
      </c>
    </row>
    <row r="354" spans="1:20">
      <c r="A354" s="9">
        <v>43012.875</v>
      </c>
      <c r="B354" s="10">
        <v>60</v>
      </c>
      <c r="C354" s="11">
        <v>46.92</v>
      </c>
      <c r="D354" s="12">
        <v>3.2</v>
      </c>
      <c r="E354" s="11">
        <v>64.4071</v>
      </c>
      <c r="F354" s="13">
        <v>81.234800000000007</v>
      </c>
      <c r="G354" s="13">
        <v>61.624200000000002</v>
      </c>
      <c r="H354" s="11">
        <v>52.08</v>
      </c>
      <c r="I354" s="12">
        <v>14.5</v>
      </c>
      <c r="J354" s="11">
        <v>82.341300000000004</v>
      </c>
      <c r="K354" s="11">
        <v>81.340100000000007</v>
      </c>
      <c r="L354" s="11">
        <v>78.766199999999998</v>
      </c>
      <c r="M354" s="11">
        <v>67.95</v>
      </c>
      <c r="N354" s="12">
        <v>7.4</v>
      </c>
      <c r="O354" s="11">
        <v>65.665099999999995</v>
      </c>
      <c r="P354" s="11">
        <v>66.727099999999993</v>
      </c>
      <c r="Q354" s="11">
        <v>60.585099999999997</v>
      </c>
      <c r="R354" s="17">
        <v>5.3433333330000004</v>
      </c>
      <c r="S354" s="18" t="s">
        <v>18</v>
      </c>
      <c r="T354" t="s">
        <v>21</v>
      </c>
    </row>
    <row r="355" spans="1:20">
      <c r="A355" s="9">
        <v>43012.916666666701</v>
      </c>
      <c r="B355" s="10">
        <v>60</v>
      </c>
      <c r="C355" s="11">
        <v>46.84</v>
      </c>
      <c r="D355" s="12">
        <v>2.9</v>
      </c>
      <c r="E355" s="11">
        <v>63.843899999999998</v>
      </c>
      <c r="F355" s="13">
        <v>80.524799999999999</v>
      </c>
      <c r="G355" s="13">
        <v>61.2744</v>
      </c>
      <c r="H355" s="11">
        <v>52.52</v>
      </c>
      <c r="I355" s="12">
        <v>15.5</v>
      </c>
      <c r="J355" s="11">
        <v>83.088700000000003</v>
      </c>
      <c r="K355" s="11">
        <v>81.980400000000003</v>
      </c>
      <c r="L355" s="11">
        <v>79.509399999999999</v>
      </c>
      <c r="M355" s="11">
        <v>54.81</v>
      </c>
      <c r="N355" s="12">
        <v>7.5</v>
      </c>
      <c r="O355" s="11">
        <v>69.255899999999997</v>
      </c>
      <c r="P355" s="11">
        <v>68.159400000000005</v>
      </c>
      <c r="Q355" s="11">
        <v>63.769100000000002</v>
      </c>
      <c r="R355" s="17">
        <v>5.4966666670000004</v>
      </c>
      <c r="S355" s="18" t="s">
        <v>10</v>
      </c>
      <c r="T355" t="s">
        <v>21</v>
      </c>
    </row>
    <row r="356" spans="1:20">
      <c r="A356" s="9">
        <v>43012.958333333299</v>
      </c>
      <c r="B356" s="10">
        <v>54</v>
      </c>
      <c r="C356" s="11">
        <v>45.09</v>
      </c>
      <c r="D356" s="12">
        <v>3.7</v>
      </c>
      <c r="E356" s="11">
        <v>63.771999999999998</v>
      </c>
      <c r="F356" s="13">
        <v>80.630300000000005</v>
      </c>
      <c r="G356" s="13">
        <v>60.727800000000002</v>
      </c>
      <c r="H356" s="11">
        <v>50.79</v>
      </c>
      <c r="I356" s="12">
        <v>13.4</v>
      </c>
      <c r="J356" s="11">
        <v>81.047300000000007</v>
      </c>
      <c r="K356" s="11">
        <v>79.982200000000006</v>
      </c>
      <c r="L356" s="11">
        <v>77.076599999999999</v>
      </c>
      <c r="M356" s="11">
        <v>59.31</v>
      </c>
      <c r="N356" s="12">
        <v>6.3</v>
      </c>
      <c r="O356" s="11">
        <v>64.3964</v>
      </c>
      <c r="P356" s="11">
        <v>65.290300000000002</v>
      </c>
      <c r="Q356" s="11">
        <v>59.519399999999997</v>
      </c>
      <c r="R356" s="17">
        <v>4.84</v>
      </c>
      <c r="S356" s="18" t="s">
        <v>18</v>
      </c>
      <c r="T356" t="s">
        <v>21</v>
      </c>
    </row>
    <row r="357" spans="1:20">
      <c r="A357" s="9">
        <v>43013</v>
      </c>
      <c r="B357" s="10">
        <v>54</v>
      </c>
      <c r="C357" s="11">
        <v>44.07</v>
      </c>
      <c r="D357" s="12">
        <v>2.5</v>
      </c>
      <c r="E357" s="11">
        <v>63.890300000000003</v>
      </c>
      <c r="F357" s="13">
        <v>80.988500000000002</v>
      </c>
      <c r="G357" s="13">
        <v>60.6464</v>
      </c>
      <c r="H357" s="11">
        <v>47.64</v>
      </c>
      <c r="I357" s="12">
        <v>11.4</v>
      </c>
      <c r="J357" s="11">
        <v>77.6404</v>
      </c>
      <c r="K357" s="11">
        <v>77.326800000000006</v>
      </c>
      <c r="L357" s="11">
        <v>72.9816</v>
      </c>
      <c r="M357" s="11">
        <v>50.53</v>
      </c>
      <c r="N357" s="12">
        <v>5.7</v>
      </c>
      <c r="O357" s="11">
        <v>59.491700000000002</v>
      </c>
      <c r="P357" s="11">
        <v>64.056700000000006</v>
      </c>
      <c r="Q357" s="11">
        <v>54.234000000000002</v>
      </c>
      <c r="R357" s="17">
        <v>3.8616666670000002</v>
      </c>
      <c r="S357" s="18" t="s">
        <v>10</v>
      </c>
      <c r="T357" t="s">
        <v>21</v>
      </c>
    </row>
    <row r="358" spans="1:20">
      <c r="A358" s="9">
        <v>43013.041666666701</v>
      </c>
      <c r="B358" s="10">
        <v>54</v>
      </c>
      <c r="C358" s="11">
        <v>45.31</v>
      </c>
      <c r="D358" s="12">
        <v>2.9</v>
      </c>
      <c r="E358" s="11">
        <v>63.508400000000002</v>
      </c>
      <c r="F358" s="11">
        <v>80.213700000000003</v>
      </c>
      <c r="G358" s="13">
        <v>60.330800000000004</v>
      </c>
      <c r="H358" s="11">
        <v>51.08</v>
      </c>
      <c r="I358" s="12">
        <v>13.3</v>
      </c>
      <c r="J358" s="11">
        <v>81.475700000000003</v>
      </c>
      <c r="K358" s="11">
        <v>80.413899999999998</v>
      </c>
      <c r="L358" s="11">
        <v>77.721800000000002</v>
      </c>
      <c r="M358" s="11">
        <v>47.3</v>
      </c>
      <c r="N358" s="12">
        <v>7.4</v>
      </c>
      <c r="O358" s="11">
        <v>66.769199999999998</v>
      </c>
      <c r="P358" s="11">
        <v>66.145600000000002</v>
      </c>
      <c r="Q358" s="11">
        <v>61.683799999999998</v>
      </c>
      <c r="R358" s="17">
        <v>4.8133333330000001</v>
      </c>
      <c r="S358" s="18" t="s">
        <v>10</v>
      </c>
      <c r="T358" t="s">
        <v>21</v>
      </c>
    </row>
    <row r="359" spans="1:20" ht="15.75" thickBot="1">
      <c r="A359" s="19">
        <v>43013.083333333299</v>
      </c>
      <c r="B359" s="20">
        <v>54</v>
      </c>
      <c r="C359" s="21">
        <v>43.18</v>
      </c>
      <c r="D359" s="22">
        <v>2.8</v>
      </c>
      <c r="E359" s="21">
        <v>61.535299999999999</v>
      </c>
      <c r="F359" s="21">
        <v>76.229900000000001</v>
      </c>
      <c r="G359" s="23">
        <v>56.741100000000003</v>
      </c>
      <c r="H359" s="21">
        <v>49.01</v>
      </c>
      <c r="I359" s="22">
        <v>12.6</v>
      </c>
      <c r="J359" s="21">
        <v>79.444800000000001</v>
      </c>
      <c r="K359" s="21">
        <v>78.193799999999996</v>
      </c>
      <c r="L359" s="21">
        <v>75.385400000000004</v>
      </c>
      <c r="M359" s="21">
        <v>50.72</v>
      </c>
      <c r="N359" s="22">
        <v>5.9</v>
      </c>
      <c r="O359" s="21">
        <v>59.2423</v>
      </c>
      <c r="P359" s="21">
        <v>63.020499999999998</v>
      </c>
      <c r="Q359" s="21">
        <v>53.7211</v>
      </c>
      <c r="R359" s="24">
        <v>4.141666667</v>
      </c>
      <c r="S359" s="25" t="s">
        <v>10</v>
      </c>
      <c r="T359" t="s">
        <v>21</v>
      </c>
    </row>
    <row r="360" spans="1:20">
      <c r="A360" s="4">
        <v>43016.833333333299</v>
      </c>
      <c r="B360" s="5">
        <v>60</v>
      </c>
      <c r="C360" s="6">
        <v>37.39</v>
      </c>
      <c r="D360" s="7">
        <v>0.7</v>
      </c>
      <c r="E360" s="6">
        <v>55.646999999999998</v>
      </c>
      <c r="F360" s="8">
        <v>51.468400000000003</v>
      </c>
      <c r="G360" s="8">
        <v>50.299700000000001</v>
      </c>
      <c r="H360" s="6">
        <v>35.369999999999997</v>
      </c>
      <c r="I360" s="7">
        <v>3.4</v>
      </c>
      <c r="J360" s="6">
        <v>50.601900000000001</v>
      </c>
      <c r="K360" s="6">
        <v>46.339199999999998</v>
      </c>
      <c r="L360" s="6">
        <v>44.562800000000003</v>
      </c>
      <c r="M360" s="6">
        <v>55.93</v>
      </c>
      <c r="N360" s="7">
        <v>1.4</v>
      </c>
      <c r="O360" s="6">
        <v>41.9816</v>
      </c>
      <c r="P360" s="6">
        <v>42.777299999999997</v>
      </c>
      <c r="Q360" s="6">
        <v>42.755000000000003</v>
      </c>
      <c r="R360" s="15">
        <v>0</v>
      </c>
      <c r="S360" s="16" t="s">
        <v>17</v>
      </c>
      <c r="T360" t="s">
        <v>22</v>
      </c>
    </row>
    <row r="361" spans="1:20">
      <c r="A361" s="9">
        <v>43016.875</v>
      </c>
      <c r="B361" s="10">
        <v>60</v>
      </c>
      <c r="C361" s="11">
        <v>39.39</v>
      </c>
      <c r="D361" s="12">
        <v>0.6</v>
      </c>
      <c r="E361" s="11">
        <v>56.081600000000002</v>
      </c>
      <c r="F361" s="13">
        <v>52.055300000000003</v>
      </c>
      <c r="G361" s="13">
        <v>50.920299999999997</v>
      </c>
      <c r="H361" s="11">
        <v>39.67</v>
      </c>
      <c r="I361" s="12">
        <v>3.8</v>
      </c>
      <c r="J361" s="11">
        <v>50.500599999999999</v>
      </c>
      <c r="K361" s="11">
        <v>46.566000000000003</v>
      </c>
      <c r="L361" s="11">
        <v>43.767800000000001</v>
      </c>
      <c r="M361" s="11">
        <v>56.21</v>
      </c>
      <c r="N361" s="12">
        <v>1.2</v>
      </c>
      <c r="O361" s="11">
        <v>40.285499999999999</v>
      </c>
      <c r="P361" s="11">
        <v>39.991799999999998</v>
      </c>
      <c r="Q361" s="11">
        <v>41.705199999999998</v>
      </c>
      <c r="R361" s="17">
        <v>0.1</v>
      </c>
      <c r="S361" s="18" t="s">
        <v>17</v>
      </c>
      <c r="T361" t="s">
        <v>22</v>
      </c>
    </row>
    <row r="362" spans="1:20">
      <c r="A362" s="9">
        <v>43016.916666666701</v>
      </c>
      <c r="B362" s="10">
        <v>60</v>
      </c>
      <c r="C362" s="11">
        <v>39.25</v>
      </c>
      <c r="D362" s="12">
        <v>0.6</v>
      </c>
      <c r="E362" s="11">
        <v>55.976700000000001</v>
      </c>
      <c r="F362" s="13">
        <v>51.941899999999997</v>
      </c>
      <c r="G362" s="13">
        <v>50.5884</v>
      </c>
      <c r="H362" s="11">
        <v>35.619999999999997</v>
      </c>
      <c r="I362" s="12">
        <v>2.8</v>
      </c>
      <c r="J362" s="11">
        <v>51.183999999999997</v>
      </c>
      <c r="K362" s="11">
        <v>46.616999999999997</v>
      </c>
      <c r="L362" s="11">
        <v>42.740699999999997</v>
      </c>
      <c r="M362" s="11">
        <v>52.09</v>
      </c>
      <c r="N362" s="12">
        <v>0.9</v>
      </c>
      <c r="O362" s="11">
        <v>39.515599999999999</v>
      </c>
      <c r="P362" s="11">
        <v>40.398200000000003</v>
      </c>
      <c r="Q362" s="11">
        <v>40.658000000000001</v>
      </c>
      <c r="R362" s="17">
        <v>0</v>
      </c>
      <c r="S362" s="18" t="s">
        <v>17</v>
      </c>
      <c r="T362" t="s">
        <v>22</v>
      </c>
    </row>
    <row r="363" spans="1:20">
      <c r="A363" s="9">
        <v>43016.958333333299</v>
      </c>
      <c r="B363" s="10">
        <v>60</v>
      </c>
      <c r="C363" s="11">
        <v>38.56</v>
      </c>
      <c r="D363" s="12">
        <v>0.6</v>
      </c>
      <c r="E363" s="11">
        <v>55.685499999999998</v>
      </c>
      <c r="F363" s="13">
        <v>51.537799999999997</v>
      </c>
      <c r="G363" s="13">
        <v>50.546399999999998</v>
      </c>
      <c r="H363" s="11">
        <v>35.340000000000003</v>
      </c>
      <c r="I363" s="12">
        <v>3</v>
      </c>
      <c r="J363" s="11">
        <v>52.332900000000002</v>
      </c>
      <c r="K363" s="11">
        <v>48.655200000000001</v>
      </c>
      <c r="L363" s="11">
        <v>45.490400000000001</v>
      </c>
      <c r="M363" s="11">
        <v>51.99</v>
      </c>
      <c r="N363" s="12">
        <v>1.2</v>
      </c>
      <c r="O363" s="11">
        <v>41.487900000000003</v>
      </c>
      <c r="P363" s="11">
        <v>40.560600000000001</v>
      </c>
      <c r="Q363" s="11">
        <v>41.583199999999998</v>
      </c>
      <c r="R363" s="17">
        <v>0</v>
      </c>
      <c r="S363" s="18" t="s">
        <v>17</v>
      </c>
      <c r="T363" t="s">
        <v>22</v>
      </c>
    </row>
    <row r="364" spans="1:20">
      <c r="A364" s="9">
        <v>43017</v>
      </c>
      <c r="B364" s="10">
        <v>60</v>
      </c>
      <c r="C364" s="11">
        <v>37.119999999999997</v>
      </c>
      <c r="D364" s="12">
        <v>0.6</v>
      </c>
      <c r="E364" s="11">
        <v>55.774500000000003</v>
      </c>
      <c r="F364" s="13">
        <v>51.3078</v>
      </c>
      <c r="G364" s="13">
        <v>50.210299999999997</v>
      </c>
      <c r="H364" s="11">
        <v>35.32</v>
      </c>
      <c r="I364" s="12">
        <v>2.5</v>
      </c>
      <c r="J364" s="11">
        <v>52.192900000000002</v>
      </c>
      <c r="K364" s="11">
        <v>48.191699999999997</v>
      </c>
      <c r="L364" s="11">
        <v>44.563400000000001</v>
      </c>
      <c r="M364" s="11">
        <v>48.64</v>
      </c>
      <c r="N364" s="12">
        <v>1.2</v>
      </c>
      <c r="O364" s="11">
        <v>39.325400000000002</v>
      </c>
      <c r="P364" s="11">
        <v>39.329000000000001</v>
      </c>
      <c r="Q364" s="11">
        <v>39.708300000000001</v>
      </c>
      <c r="R364" s="17">
        <v>0</v>
      </c>
      <c r="S364" s="18" t="s">
        <v>17</v>
      </c>
      <c r="T364" t="s">
        <v>22</v>
      </c>
    </row>
    <row r="365" spans="1:20" ht="15.75" thickBot="1">
      <c r="A365" s="9">
        <v>43017.041666666701</v>
      </c>
      <c r="B365" s="10">
        <v>60</v>
      </c>
      <c r="C365" s="11">
        <v>37.17</v>
      </c>
      <c r="D365" s="12">
        <v>1</v>
      </c>
      <c r="E365" s="11">
        <v>55.930599999999998</v>
      </c>
      <c r="F365" s="13">
        <v>51.280299999999997</v>
      </c>
      <c r="G365" s="13">
        <v>50.455599999999997</v>
      </c>
      <c r="H365" s="11">
        <v>34.61</v>
      </c>
      <c r="I365" s="12">
        <v>3.1</v>
      </c>
      <c r="J365" s="11">
        <v>50.632199999999997</v>
      </c>
      <c r="K365" s="11">
        <v>47.215299999999999</v>
      </c>
      <c r="L365" s="11">
        <v>43.810299999999998</v>
      </c>
      <c r="M365" s="11">
        <v>47.28</v>
      </c>
      <c r="N365" s="12">
        <v>1.4</v>
      </c>
      <c r="O365" s="11">
        <v>40.263100000000001</v>
      </c>
      <c r="P365" s="11">
        <v>43.362900000000003</v>
      </c>
      <c r="Q365" s="11">
        <v>40.892099999999999</v>
      </c>
      <c r="R365" s="17">
        <v>0.1</v>
      </c>
      <c r="S365" s="18" t="s">
        <v>17</v>
      </c>
      <c r="T365" t="s">
        <v>22</v>
      </c>
    </row>
    <row r="366" spans="1:20">
      <c r="A366" s="4">
        <v>43017.875</v>
      </c>
      <c r="B366" s="5">
        <v>60</v>
      </c>
      <c r="C366" s="6">
        <v>43.88</v>
      </c>
      <c r="D366" s="7">
        <v>2.1</v>
      </c>
      <c r="E366" s="6">
        <v>62.6661</v>
      </c>
      <c r="F366" s="8">
        <v>80.040300000000002</v>
      </c>
      <c r="G366" s="8">
        <v>59.984000000000002</v>
      </c>
      <c r="H366" s="6">
        <v>40.79</v>
      </c>
      <c r="I366" s="7">
        <v>4.5999999999999996</v>
      </c>
      <c r="J366" s="6">
        <v>57.160499999999999</v>
      </c>
      <c r="K366" s="6">
        <v>71.697299999999998</v>
      </c>
      <c r="L366" s="6">
        <v>51.325800000000001</v>
      </c>
      <c r="M366" s="6">
        <v>54.53</v>
      </c>
      <c r="N366" s="7">
        <v>1.6</v>
      </c>
      <c r="O366" s="6">
        <v>46.160200000000003</v>
      </c>
      <c r="P366" s="6">
        <v>61.653100000000002</v>
      </c>
      <c r="Q366" s="6">
        <v>43.730800000000002</v>
      </c>
      <c r="R366" s="15">
        <v>0.9</v>
      </c>
      <c r="S366" s="16" t="s">
        <v>18</v>
      </c>
      <c r="T366" t="s">
        <v>21</v>
      </c>
    </row>
    <row r="367" spans="1:20">
      <c r="A367" s="9">
        <v>43017.916666666701</v>
      </c>
      <c r="B367" s="10">
        <v>60</v>
      </c>
      <c r="C367" s="11">
        <v>44.89</v>
      </c>
      <c r="D367" s="12">
        <v>1.9</v>
      </c>
      <c r="E367" s="11">
        <v>62.572499999999998</v>
      </c>
      <c r="F367" s="13">
        <v>79.777000000000001</v>
      </c>
      <c r="G367" s="13">
        <v>59.775700000000001</v>
      </c>
      <c r="H367" s="11">
        <v>41.97</v>
      </c>
      <c r="I367" s="12">
        <v>5.8</v>
      </c>
      <c r="J367" s="11">
        <v>60.1404</v>
      </c>
      <c r="K367" s="11">
        <v>71.307400000000001</v>
      </c>
      <c r="L367" s="11">
        <v>54.487200000000001</v>
      </c>
      <c r="M367" s="11">
        <v>55.3</v>
      </c>
      <c r="N367" s="12">
        <v>1.6</v>
      </c>
      <c r="O367" s="11">
        <v>44.255200000000002</v>
      </c>
      <c r="P367" s="11">
        <v>59.045000000000002</v>
      </c>
      <c r="Q367" s="11">
        <v>44.127400000000002</v>
      </c>
      <c r="R367" s="17">
        <v>1.8</v>
      </c>
      <c r="S367" s="18" t="s">
        <v>18</v>
      </c>
      <c r="T367" t="s">
        <v>21</v>
      </c>
    </row>
    <row r="368" spans="1:20">
      <c r="A368" s="9">
        <v>43017.958333333299</v>
      </c>
      <c r="B368" s="10">
        <v>54</v>
      </c>
      <c r="C368" s="11">
        <v>44.57</v>
      </c>
      <c r="D368" s="12">
        <v>1.9</v>
      </c>
      <c r="E368" s="11">
        <v>63.2074</v>
      </c>
      <c r="F368" s="13">
        <v>80.641900000000007</v>
      </c>
      <c r="G368" s="13">
        <v>60.629100000000001</v>
      </c>
      <c r="H368" s="11">
        <v>42.39</v>
      </c>
      <c r="I368" s="12">
        <v>4.7</v>
      </c>
      <c r="J368" s="11">
        <v>57.673299999999998</v>
      </c>
      <c r="K368" s="11">
        <v>71.616299999999995</v>
      </c>
      <c r="L368" s="11">
        <v>52.1661</v>
      </c>
      <c r="M368" s="11">
        <v>53.52</v>
      </c>
      <c r="N368" s="12">
        <v>1.6</v>
      </c>
      <c r="O368" s="11">
        <v>48.540799999999997</v>
      </c>
      <c r="P368" s="11">
        <v>62.443800000000003</v>
      </c>
      <c r="Q368" s="11">
        <v>45.214700000000001</v>
      </c>
      <c r="R368" s="17">
        <v>1.1000000000000001</v>
      </c>
      <c r="S368" s="18" t="s">
        <v>18</v>
      </c>
      <c r="T368" t="s">
        <v>21</v>
      </c>
    </row>
    <row r="369" spans="1:20">
      <c r="A369" s="9">
        <v>43018</v>
      </c>
      <c r="B369" s="10">
        <v>54</v>
      </c>
      <c r="C369" s="11">
        <v>44.66</v>
      </c>
      <c r="D369" s="12">
        <v>2.7</v>
      </c>
      <c r="E369" s="11">
        <v>64.3964</v>
      </c>
      <c r="F369" s="11">
        <v>82.114500000000007</v>
      </c>
      <c r="G369" s="13">
        <v>61.872700000000002</v>
      </c>
      <c r="H369" s="11">
        <v>43.39</v>
      </c>
      <c r="I369" s="12">
        <v>6.1</v>
      </c>
      <c r="J369" s="11">
        <v>61.069299999999998</v>
      </c>
      <c r="K369" s="11">
        <v>72.5822</v>
      </c>
      <c r="L369" s="11">
        <v>55.411799999999999</v>
      </c>
      <c r="M369" s="11">
        <v>49.61</v>
      </c>
      <c r="N369" s="12">
        <v>1.1000000000000001</v>
      </c>
      <c r="O369" s="11">
        <v>47.454099999999997</v>
      </c>
      <c r="P369" s="11">
        <v>63.610900000000001</v>
      </c>
      <c r="Q369" s="11">
        <v>45.133899999999997</v>
      </c>
      <c r="R369" s="17">
        <v>1.7</v>
      </c>
      <c r="S369" s="18" t="s">
        <v>18</v>
      </c>
      <c r="T369" t="s">
        <v>21</v>
      </c>
    </row>
    <row r="370" spans="1:20" ht="15.75" thickBot="1">
      <c r="A370" s="19">
        <v>43018.041666666701</v>
      </c>
      <c r="B370" s="20">
        <v>54</v>
      </c>
      <c r="C370" s="21">
        <v>43.74</v>
      </c>
      <c r="D370" s="22">
        <v>0.9</v>
      </c>
      <c r="E370" s="21">
        <v>64.944999999999993</v>
      </c>
      <c r="F370" s="21">
        <v>82.645799999999994</v>
      </c>
      <c r="G370" s="23">
        <v>62.254899999999999</v>
      </c>
      <c r="H370" s="21">
        <v>43.07</v>
      </c>
      <c r="I370" s="22">
        <v>5.3</v>
      </c>
      <c r="J370" s="21">
        <v>60.4831</v>
      </c>
      <c r="K370" s="21">
        <v>72.742500000000007</v>
      </c>
      <c r="L370" s="21">
        <v>55.393099999999997</v>
      </c>
      <c r="M370" s="21">
        <v>51.84</v>
      </c>
      <c r="N370" s="22">
        <v>1.5</v>
      </c>
      <c r="O370" s="21">
        <v>49.093800000000002</v>
      </c>
      <c r="P370" s="21">
        <v>65.533699999999996</v>
      </c>
      <c r="Q370" s="21">
        <v>45.620399999999997</v>
      </c>
      <c r="R370" s="24">
        <v>1.7</v>
      </c>
      <c r="S370" s="25" t="s">
        <v>10</v>
      </c>
      <c r="T370" t="s">
        <v>21</v>
      </c>
    </row>
    <row r="371" spans="1:20">
      <c r="A371" s="4">
        <v>43018.333333333299</v>
      </c>
      <c r="B371" s="5">
        <v>65</v>
      </c>
      <c r="C371" s="6">
        <v>47.05</v>
      </c>
      <c r="D371" s="7">
        <v>1.8</v>
      </c>
      <c r="E371" s="6">
        <v>64.9358</v>
      </c>
      <c r="F371" s="8">
        <v>82.766800000000003</v>
      </c>
      <c r="G371" s="8">
        <v>62.396500000000003</v>
      </c>
      <c r="H371" s="6">
        <v>53.38</v>
      </c>
      <c r="I371" s="7">
        <v>7.7</v>
      </c>
      <c r="J371" s="6">
        <v>64.622699999999995</v>
      </c>
      <c r="K371" s="38">
        <v>71.733900000000006</v>
      </c>
      <c r="L371" s="6">
        <v>60.383200000000002</v>
      </c>
      <c r="M371" s="6">
        <v>63.59</v>
      </c>
      <c r="N371" s="7">
        <v>3.8</v>
      </c>
      <c r="O371" s="6">
        <v>54.463700000000003</v>
      </c>
      <c r="P371" s="6">
        <v>64.645300000000006</v>
      </c>
      <c r="Q371" s="6">
        <v>52.109000000000002</v>
      </c>
      <c r="R371" s="15">
        <v>2.5</v>
      </c>
      <c r="S371" s="16" t="s">
        <v>10</v>
      </c>
      <c r="T371" t="s">
        <v>21</v>
      </c>
    </row>
    <row r="372" spans="1:20">
      <c r="A372" s="9">
        <v>43018.375</v>
      </c>
      <c r="B372" s="10">
        <v>65</v>
      </c>
      <c r="C372" s="11">
        <v>44.84</v>
      </c>
      <c r="D372" s="12">
        <v>1.9</v>
      </c>
      <c r="E372" s="11">
        <v>64.990300000000005</v>
      </c>
      <c r="F372" s="13">
        <v>82.705600000000004</v>
      </c>
      <c r="G372" s="13">
        <v>62.314300000000003</v>
      </c>
      <c r="H372" s="11">
        <v>54.47</v>
      </c>
      <c r="I372" s="12">
        <v>8.5</v>
      </c>
      <c r="J372" s="11">
        <v>69.201899999999995</v>
      </c>
      <c r="K372" s="39">
        <v>72.047300000000007</v>
      </c>
      <c r="L372" s="11">
        <v>64.457400000000007</v>
      </c>
      <c r="M372" s="11">
        <v>64.89</v>
      </c>
      <c r="N372" s="12">
        <v>3.8</v>
      </c>
      <c r="O372" s="11">
        <v>57.165500000000002</v>
      </c>
      <c r="P372" s="11">
        <v>65.032899999999998</v>
      </c>
      <c r="Q372" s="11">
        <v>54.8142</v>
      </c>
      <c r="R372" s="17">
        <v>3.3</v>
      </c>
      <c r="S372" s="18" t="s">
        <v>14</v>
      </c>
      <c r="T372" t="s">
        <v>21</v>
      </c>
    </row>
    <row r="373" spans="1:20">
      <c r="A373" s="9">
        <v>43018.416666666701</v>
      </c>
      <c r="B373" s="10">
        <v>65</v>
      </c>
      <c r="C373" s="11">
        <v>44.07</v>
      </c>
      <c r="D373" s="12">
        <v>2.7</v>
      </c>
      <c r="E373" s="11">
        <v>64.956000000000003</v>
      </c>
      <c r="F373" s="13">
        <v>82.597800000000007</v>
      </c>
      <c r="G373" s="13">
        <v>62.273499999999999</v>
      </c>
      <c r="H373" s="11">
        <v>54.02</v>
      </c>
      <c r="I373" s="12">
        <v>8.6999999999999993</v>
      </c>
      <c r="J373" s="11">
        <v>70.226699999999994</v>
      </c>
      <c r="K373" s="39">
        <v>72.825699999999998</v>
      </c>
      <c r="L373" s="11">
        <v>66.012699999999995</v>
      </c>
      <c r="M373" s="11">
        <v>64.33</v>
      </c>
      <c r="N373" s="12">
        <v>5.9</v>
      </c>
      <c r="O373" s="11">
        <v>64.533900000000003</v>
      </c>
      <c r="P373" s="11">
        <v>67.349299999999999</v>
      </c>
      <c r="Q373" s="11">
        <v>60.553800000000003</v>
      </c>
      <c r="R373" s="17">
        <v>3.1</v>
      </c>
      <c r="S373" s="18" t="s">
        <v>17</v>
      </c>
      <c r="T373" t="s">
        <v>21</v>
      </c>
    </row>
    <row r="374" spans="1:20">
      <c r="A374" s="9">
        <v>43018.458333333299</v>
      </c>
      <c r="B374" s="10">
        <v>65</v>
      </c>
      <c r="C374" s="11">
        <v>44.44</v>
      </c>
      <c r="D374" s="12">
        <v>2.8</v>
      </c>
      <c r="E374" s="11">
        <v>64.739199999999997</v>
      </c>
      <c r="F374" s="13">
        <v>81.787199999999999</v>
      </c>
      <c r="G374" s="13">
        <v>61.408299999999997</v>
      </c>
      <c r="H374" s="11">
        <v>54.49</v>
      </c>
      <c r="I374" s="12">
        <v>9.1999999999999993</v>
      </c>
      <c r="J374" s="11">
        <v>72.484200000000001</v>
      </c>
      <c r="K374" s="39">
        <v>73.819000000000003</v>
      </c>
      <c r="L374" s="11">
        <v>68.186199999999999</v>
      </c>
      <c r="M374" s="11">
        <v>65.7</v>
      </c>
      <c r="N374" s="12">
        <v>5.8</v>
      </c>
      <c r="O374" s="11">
        <v>61.999200000000002</v>
      </c>
      <c r="P374" s="11">
        <v>66.3626</v>
      </c>
      <c r="Q374" s="11">
        <v>57.831699999999998</v>
      </c>
      <c r="R374" s="17">
        <v>3.9</v>
      </c>
      <c r="S374" s="18" t="s">
        <v>14</v>
      </c>
      <c r="T374" t="s">
        <v>21</v>
      </c>
    </row>
    <row r="375" spans="1:20">
      <c r="A375" s="9">
        <v>43018.5</v>
      </c>
      <c r="B375" s="10">
        <v>65</v>
      </c>
      <c r="C375" s="11">
        <v>44.04</v>
      </c>
      <c r="D375" s="12">
        <v>2.4</v>
      </c>
      <c r="E375" s="11">
        <v>64.019300000000001</v>
      </c>
      <c r="F375" s="13">
        <v>80.560900000000004</v>
      </c>
      <c r="G375" s="13">
        <v>60.136800000000001</v>
      </c>
      <c r="H375" s="11">
        <v>50.76</v>
      </c>
      <c r="I375" s="12">
        <v>9.4</v>
      </c>
      <c r="J375" s="11">
        <v>72.312700000000007</v>
      </c>
      <c r="K375" s="39">
        <v>73.653800000000004</v>
      </c>
      <c r="L375" s="11">
        <v>67.730900000000005</v>
      </c>
      <c r="M375" s="11">
        <v>67.430000000000007</v>
      </c>
      <c r="N375" s="12">
        <v>8.1</v>
      </c>
      <c r="O375" s="11">
        <v>68.658699999999996</v>
      </c>
      <c r="P375" s="11">
        <v>69.126599999999996</v>
      </c>
      <c r="Q375" s="11">
        <v>64.270399999999995</v>
      </c>
      <c r="R375" s="17">
        <v>4</v>
      </c>
      <c r="S375" s="18" t="s">
        <v>14</v>
      </c>
      <c r="T375" t="s">
        <v>21</v>
      </c>
    </row>
    <row r="376" spans="1:20">
      <c r="A376" s="9">
        <v>43018.541666666701</v>
      </c>
      <c r="B376" s="10">
        <v>65</v>
      </c>
      <c r="C376" s="11">
        <v>46.26</v>
      </c>
      <c r="D376" s="12">
        <v>4.0999999999999996</v>
      </c>
      <c r="E376" s="11">
        <v>63.947200000000002</v>
      </c>
      <c r="F376" s="13">
        <v>80.396199999999993</v>
      </c>
      <c r="G376" s="13">
        <v>60.545299999999997</v>
      </c>
      <c r="H376" s="11">
        <v>54.63</v>
      </c>
      <c r="I376" s="12">
        <v>12.6</v>
      </c>
      <c r="J376" s="39">
        <v>77.489199999999997</v>
      </c>
      <c r="K376" s="11">
        <v>76.767200000000003</v>
      </c>
      <c r="L376" s="11">
        <v>73.296999999999997</v>
      </c>
      <c r="M376" s="11">
        <v>64.599999999999994</v>
      </c>
      <c r="N376" s="12">
        <v>8.5</v>
      </c>
      <c r="O376" s="11">
        <v>68.472099999999998</v>
      </c>
      <c r="P376" s="11">
        <v>68.793000000000006</v>
      </c>
      <c r="Q376" s="11">
        <v>63.947499999999998</v>
      </c>
      <c r="R376" s="17">
        <v>4.9000000000000004</v>
      </c>
      <c r="S376" s="18" t="s">
        <v>10</v>
      </c>
      <c r="T376" t="s">
        <v>21</v>
      </c>
    </row>
    <row r="377" spans="1:20">
      <c r="A377" s="9">
        <v>43018.583333333299</v>
      </c>
      <c r="B377" s="10">
        <v>65</v>
      </c>
      <c r="C377" s="11">
        <v>47.09</v>
      </c>
      <c r="D377" s="12">
        <v>3.7</v>
      </c>
      <c r="E377" s="11">
        <v>64.304199999999994</v>
      </c>
      <c r="F377" s="13">
        <v>80.706800000000001</v>
      </c>
      <c r="G377" s="13">
        <v>63.619599999999998</v>
      </c>
      <c r="H377" s="11">
        <v>54</v>
      </c>
      <c r="I377" s="12">
        <v>10.8</v>
      </c>
      <c r="J377" s="39">
        <v>76.188699999999997</v>
      </c>
      <c r="K377" s="11">
        <v>76.147999999999996</v>
      </c>
      <c r="L377" s="11">
        <v>72.197800000000001</v>
      </c>
      <c r="M377" s="11">
        <v>65.36</v>
      </c>
      <c r="N377" s="12">
        <v>8.5</v>
      </c>
      <c r="O377" s="11">
        <v>67.795599999999993</v>
      </c>
      <c r="P377" s="11">
        <v>68.225700000000003</v>
      </c>
      <c r="Q377" s="11">
        <v>66.192400000000006</v>
      </c>
      <c r="R377" s="17">
        <v>4.3</v>
      </c>
      <c r="S377" s="18" t="s">
        <v>14</v>
      </c>
      <c r="T377" t="s">
        <v>21</v>
      </c>
    </row>
    <row r="378" spans="1:20">
      <c r="A378" s="9">
        <v>43018.625</v>
      </c>
      <c r="B378" s="10">
        <v>65</v>
      </c>
      <c r="C378" s="11">
        <v>45.22</v>
      </c>
      <c r="D378" s="12">
        <v>3</v>
      </c>
      <c r="E378" s="11">
        <v>64.768000000000001</v>
      </c>
      <c r="F378" s="13">
        <v>81.533199999999994</v>
      </c>
      <c r="G378" s="13">
        <v>61.057099999999998</v>
      </c>
      <c r="H378" s="11">
        <v>54.52</v>
      </c>
      <c r="I378" s="12">
        <v>9.6</v>
      </c>
      <c r="J378" s="11">
        <v>74.273899999999998</v>
      </c>
      <c r="K378" s="39">
        <v>75.238500000000002</v>
      </c>
      <c r="L378" s="11">
        <v>70.0261</v>
      </c>
      <c r="M378" s="11">
        <v>64.56</v>
      </c>
      <c r="N378" s="12">
        <v>8.5</v>
      </c>
      <c r="O378" s="11">
        <v>69.233699999999999</v>
      </c>
      <c r="P378" s="11">
        <v>69.284800000000004</v>
      </c>
      <c r="Q378" s="11">
        <v>65.146799999999999</v>
      </c>
      <c r="R378" s="17">
        <v>4.9000000000000004</v>
      </c>
      <c r="S378" s="18" t="s">
        <v>10</v>
      </c>
      <c r="T378" t="s">
        <v>21</v>
      </c>
    </row>
    <row r="379" spans="1:20">
      <c r="A379" s="9">
        <v>43018.666666666701</v>
      </c>
      <c r="B379" s="10">
        <v>65</v>
      </c>
      <c r="C379" s="11">
        <v>45.24</v>
      </c>
      <c r="D379" s="12">
        <v>3</v>
      </c>
      <c r="E379" s="11">
        <v>64.745000000000005</v>
      </c>
      <c r="F379" s="13">
        <v>81.845299999999995</v>
      </c>
      <c r="G379" s="13">
        <v>61.593400000000003</v>
      </c>
      <c r="H379" s="11">
        <v>51.5</v>
      </c>
      <c r="I379" s="12">
        <v>10.1</v>
      </c>
      <c r="J379" s="39">
        <v>76.617699999999999</v>
      </c>
      <c r="K379" s="11">
        <v>76.212400000000002</v>
      </c>
      <c r="L379" s="11">
        <v>72.095200000000006</v>
      </c>
      <c r="M379" s="11">
        <v>61.87</v>
      </c>
      <c r="N379" s="12">
        <v>8.8000000000000007</v>
      </c>
      <c r="O379" s="11">
        <v>71.0017</v>
      </c>
      <c r="P379" s="11">
        <v>70.026899999999998</v>
      </c>
      <c r="Q379" s="11">
        <v>66.240700000000004</v>
      </c>
      <c r="R379" s="17">
        <v>5</v>
      </c>
      <c r="S379" s="18" t="s">
        <v>14</v>
      </c>
      <c r="T379" t="s">
        <v>21</v>
      </c>
    </row>
    <row r="380" spans="1:20">
      <c r="A380" s="9">
        <v>43018.708333333299</v>
      </c>
      <c r="B380" s="10">
        <v>65</v>
      </c>
      <c r="C380" s="11">
        <v>47.21</v>
      </c>
      <c r="D380" s="12">
        <v>4.7</v>
      </c>
      <c r="E380" s="11">
        <v>64.755799999999994</v>
      </c>
      <c r="F380" s="13">
        <v>82.115600000000001</v>
      </c>
      <c r="G380" s="13">
        <v>62.005000000000003</v>
      </c>
      <c r="H380" s="11">
        <v>53.63</v>
      </c>
      <c r="I380" s="12">
        <v>12.4</v>
      </c>
      <c r="J380" s="39">
        <v>78.5047</v>
      </c>
      <c r="K380" s="11">
        <v>77.766599999999997</v>
      </c>
      <c r="L380" s="11">
        <v>74.3874</v>
      </c>
      <c r="M380" s="11">
        <v>61.23</v>
      </c>
      <c r="N380" s="12">
        <v>7.4</v>
      </c>
      <c r="O380" s="11">
        <v>69.434200000000004</v>
      </c>
      <c r="P380" s="11">
        <v>69.005600000000001</v>
      </c>
      <c r="Q380" s="11">
        <v>65.436499999999995</v>
      </c>
      <c r="R380" s="17">
        <v>5.2</v>
      </c>
      <c r="S380" s="18" t="s">
        <v>14</v>
      </c>
      <c r="T380" t="s">
        <v>21</v>
      </c>
    </row>
    <row r="381" spans="1:20">
      <c r="A381" s="9">
        <v>43018.75</v>
      </c>
      <c r="B381" s="10">
        <v>65</v>
      </c>
      <c r="C381" s="11">
        <v>45.65</v>
      </c>
      <c r="D381" s="12">
        <v>3.2</v>
      </c>
      <c r="E381" s="11">
        <v>63.695700000000002</v>
      </c>
      <c r="F381" s="13">
        <v>80.2684</v>
      </c>
      <c r="G381" s="13">
        <v>60.2181</v>
      </c>
      <c r="H381" s="11">
        <v>54.32</v>
      </c>
      <c r="I381" s="12">
        <v>11.3</v>
      </c>
      <c r="J381" s="39">
        <v>77.650599999999997</v>
      </c>
      <c r="K381" s="11">
        <v>76.887100000000004</v>
      </c>
      <c r="L381" s="11">
        <v>73.374399999999994</v>
      </c>
      <c r="M381" s="11">
        <v>63.78</v>
      </c>
      <c r="N381" s="12">
        <v>8.6999999999999993</v>
      </c>
      <c r="O381" s="11">
        <v>72.253100000000003</v>
      </c>
      <c r="P381" s="11">
        <v>71.011799999999994</v>
      </c>
      <c r="Q381" s="11">
        <v>68.263599999999997</v>
      </c>
      <c r="R381" s="17">
        <v>4.9000000000000004</v>
      </c>
      <c r="S381" s="18" t="s">
        <v>14</v>
      </c>
      <c r="T381" t="s">
        <v>21</v>
      </c>
    </row>
    <row r="382" spans="1:20">
      <c r="A382" s="9">
        <v>43018.791666666701</v>
      </c>
      <c r="B382" s="10">
        <v>65</v>
      </c>
      <c r="C382" s="11">
        <v>45.85</v>
      </c>
      <c r="D382" s="12">
        <v>4</v>
      </c>
      <c r="E382" s="11">
        <v>63.015500000000003</v>
      </c>
      <c r="F382" s="13">
        <v>79.534599999999998</v>
      </c>
      <c r="G382" s="13">
        <v>59.966900000000003</v>
      </c>
      <c r="H382" s="11">
        <v>53.91</v>
      </c>
      <c r="I382" s="12">
        <v>11.7</v>
      </c>
      <c r="J382" s="39">
        <v>78.552800000000005</v>
      </c>
      <c r="K382" s="11">
        <v>77.505499999999998</v>
      </c>
      <c r="L382" s="11">
        <v>74.528599999999997</v>
      </c>
      <c r="M382" s="11">
        <v>66.41</v>
      </c>
      <c r="N382" s="12">
        <v>7.9</v>
      </c>
      <c r="O382" s="11">
        <v>71.540899999999993</v>
      </c>
      <c r="P382" s="11">
        <v>70.767099999999999</v>
      </c>
      <c r="Q382" s="11">
        <v>67.577600000000004</v>
      </c>
      <c r="R382" s="17">
        <v>5.2</v>
      </c>
      <c r="S382" s="18" t="s">
        <v>10</v>
      </c>
      <c r="T382" t="s">
        <v>21</v>
      </c>
    </row>
    <row r="383" spans="1:20">
      <c r="A383" s="9">
        <v>43018.833333333299</v>
      </c>
      <c r="B383" s="10">
        <v>60</v>
      </c>
      <c r="C383" s="11">
        <v>44.89</v>
      </c>
      <c r="D383" s="12">
        <v>3.7</v>
      </c>
      <c r="E383" s="11">
        <v>64.462800000000001</v>
      </c>
      <c r="F383" s="13">
        <v>81.608599999999996</v>
      </c>
      <c r="G383" s="13">
        <v>61.464700000000001</v>
      </c>
      <c r="H383" s="11">
        <v>49.62</v>
      </c>
      <c r="I383" s="12">
        <v>10.6</v>
      </c>
      <c r="J383" s="39">
        <v>77.679599999999994</v>
      </c>
      <c r="K383" s="11">
        <v>77.141900000000007</v>
      </c>
      <c r="L383" s="11">
        <v>73.666799999999995</v>
      </c>
      <c r="M383" s="11">
        <v>58.48</v>
      </c>
      <c r="N383" s="12">
        <v>7.4</v>
      </c>
      <c r="O383" s="11">
        <v>69.227099999999993</v>
      </c>
      <c r="P383" s="11">
        <v>68.826599999999999</v>
      </c>
      <c r="Q383" s="11">
        <v>65.373099999999994</v>
      </c>
      <c r="R383" s="17">
        <v>4.7</v>
      </c>
      <c r="S383" s="18" t="s">
        <v>14</v>
      </c>
      <c r="T383" t="s">
        <v>21</v>
      </c>
    </row>
    <row r="384" spans="1:20">
      <c r="A384" s="9">
        <v>43018.875</v>
      </c>
      <c r="B384" s="10">
        <v>60</v>
      </c>
      <c r="C384" s="11">
        <v>43.94</v>
      </c>
      <c r="D384" s="12">
        <v>3.3</v>
      </c>
      <c r="E384" s="11">
        <v>64.396299999999997</v>
      </c>
      <c r="F384" s="13">
        <v>81.418499999999995</v>
      </c>
      <c r="G384" s="13">
        <v>61.128300000000003</v>
      </c>
      <c r="H384" s="11">
        <v>48.62</v>
      </c>
      <c r="I384" s="12">
        <v>10.6</v>
      </c>
      <c r="J384" s="39">
        <v>76.931899999999999</v>
      </c>
      <c r="K384" s="11">
        <v>76.3155</v>
      </c>
      <c r="L384" s="11">
        <v>72.721599999999995</v>
      </c>
      <c r="M384" s="11">
        <v>57.97</v>
      </c>
      <c r="N384" s="12">
        <v>9</v>
      </c>
      <c r="O384" s="11">
        <v>70.083799999999997</v>
      </c>
      <c r="P384" s="11">
        <v>69.722999999999999</v>
      </c>
      <c r="Q384" s="11">
        <v>66.384500000000003</v>
      </c>
      <c r="R384" s="17">
        <v>4.7</v>
      </c>
      <c r="S384" s="18" t="s">
        <v>14</v>
      </c>
      <c r="T384" t="s">
        <v>21</v>
      </c>
    </row>
    <row r="385" spans="1:20">
      <c r="A385" s="9">
        <v>43018.916666666701</v>
      </c>
      <c r="B385" s="10">
        <v>60</v>
      </c>
      <c r="C385" s="11">
        <v>44.57</v>
      </c>
      <c r="D385" s="12">
        <v>4.5999999999999996</v>
      </c>
      <c r="E385" s="11">
        <v>64.491299999999995</v>
      </c>
      <c r="F385" s="13">
        <v>81.323300000000003</v>
      </c>
      <c r="G385" s="13">
        <v>61.200200000000002</v>
      </c>
      <c r="H385" s="11">
        <v>48.44</v>
      </c>
      <c r="I385" s="12">
        <v>11.5</v>
      </c>
      <c r="J385" s="39">
        <v>76.763300000000001</v>
      </c>
      <c r="K385" s="11">
        <v>76.421199999999999</v>
      </c>
      <c r="L385" s="11">
        <v>72.711799999999997</v>
      </c>
      <c r="M385" s="11">
        <v>55.14</v>
      </c>
      <c r="N385" s="12">
        <v>9.1</v>
      </c>
      <c r="O385" s="11">
        <v>68.908900000000003</v>
      </c>
      <c r="P385" s="11">
        <v>68.816000000000003</v>
      </c>
      <c r="Q385" s="11">
        <v>64.934200000000004</v>
      </c>
      <c r="R385" s="17">
        <v>4.9000000000000004</v>
      </c>
      <c r="S385" s="18" t="s">
        <v>10</v>
      </c>
      <c r="T385" t="s">
        <v>21</v>
      </c>
    </row>
    <row r="386" spans="1:20">
      <c r="A386" s="9">
        <v>43018.958333333299</v>
      </c>
      <c r="B386" s="10">
        <v>54</v>
      </c>
      <c r="C386" s="11">
        <v>45.04</v>
      </c>
      <c r="D386" s="12">
        <v>3.8</v>
      </c>
      <c r="E386" s="11">
        <v>64.333699999999993</v>
      </c>
      <c r="F386" s="13">
        <v>81.021799999999999</v>
      </c>
      <c r="G386" s="13">
        <v>60.945599999999999</v>
      </c>
      <c r="H386" s="11">
        <v>50.23</v>
      </c>
      <c r="I386" s="12">
        <v>11.6</v>
      </c>
      <c r="J386" s="39">
        <v>78.279799999999994</v>
      </c>
      <c r="K386" s="11">
        <v>77.530199999999994</v>
      </c>
      <c r="L386" s="11">
        <v>74.233000000000004</v>
      </c>
      <c r="M386" s="11">
        <v>55.55</v>
      </c>
      <c r="N386" s="12">
        <v>7.6</v>
      </c>
      <c r="O386" s="11">
        <v>68.182699999999997</v>
      </c>
      <c r="P386" s="11">
        <v>68.343299999999999</v>
      </c>
      <c r="Q386" s="11">
        <v>63.726100000000002</v>
      </c>
      <c r="R386" s="17">
        <v>5</v>
      </c>
      <c r="S386" s="18" t="s">
        <v>14</v>
      </c>
      <c r="T386" t="s">
        <v>21</v>
      </c>
    </row>
    <row r="387" spans="1:20" ht="15.75" thickBot="1">
      <c r="A387" s="9">
        <v>43019</v>
      </c>
      <c r="B387" s="10">
        <v>54</v>
      </c>
      <c r="C387" s="11">
        <v>46.56</v>
      </c>
      <c r="D387" s="12">
        <v>4.2</v>
      </c>
      <c r="E387" s="11">
        <v>64.834000000000003</v>
      </c>
      <c r="F387" s="13">
        <v>81.3155</v>
      </c>
      <c r="G387" s="13">
        <v>61.419600000000003</v>
      </c>
      <c r="H387" s="11">
        <v>51.02</v>
      </c>
      <c r="I387" s="12">
        <v>12.5</v>
      </c>
      <c r="J387" s="39">
        <v>78.810599999999994</v>
      </c>
      <c r="K387" s="11">
        <v>78.051100000000005</v>
      </c>
      <c r="L387" s="11">
        <v>74.815700000000007</v>
      </c>
      <c r="M387" s="11">
        <v>53.8</v>
      </c>
      <c r="N387" s="12">
        <v>8.6999999999999993</v>
      </c>
      <c r="O387" s="11">
        <v>70.785399999999996</v>
      </c>
      <c r="P387" s="11">
        <v>70.059799999999996</v>
      </c>
      <c r="Q387" s="11">
        <v>66.708600000000004</v>
      </c>
      <c r="R387" s="17">
        <v>4.5999999999999996</v>
      </c>
      <c r="S387" s="18" t="s">
        <v>14</v>
      </c>
      <c r="T387" t="s">
        <v>21</v>
      </c>
    </row>
    <row r="388" spans="1:20">
      <c r="A388" s="4">
        <v>43019.833333333299</v>
      </c>
      <c r="B388" s="5">
        <v>60</v>
      </c>
      <c r="C388" s="6">
        <v>45.48</v>
      </c>
      <c r="D388" s="7">
        <v>2.2000000000000002</v>
      </c>
      <c r="E388" s="6">
        <v>64.165999999999997</v>
      </c>
      <c r="F388" s="8">
        <v>80.670400000000001</v>
      </c>
      <c r="G388" s="8">
        <v>60.757800000000003</v>
      </c>
      <c r="H388" s="6">
        <v>48.77</v>
      </c>
      <c r="I388" s="7">
        <v>11.5</v>
      </c>
      <c r="J388" s="6">
        <v>77.639600000000002</v>
      </c>
      <c r="K388" s="6">
        <v>77.3048</v>
      </c>
      <c r="L388" s="6">
        <v>73.176000000000002</v>
      </c>
      <c r="M388" s="6">
        <v>58.74</v>
      </c>
      <c r="N388" s="7">
        <v>4.5</v>
      </c>
      <c r="O388" s="6">
        <v>57.618600000000001</v>
      </c>
      <c r="P388" s="6">
        <v>63.17</v>
      </c>
      <c r="Q388" s="6">
        <v>53.114699999999999</v>
      </c>
      <c r="R388" s="15">
        <v>4.4000000000000004</v>
      </c>
      <c r="S388" s="16" t="s">
        <v>18</v>
      </c>
      <c r="T388" t="s">
        <v>21</v>
      </c>
    </row>
    <row r="389" spans="1:20">
      <c r="A389" s="9">
        <v>43019.875</v>
      </c>
      <c r="B389" s="10">
        <v>60</v>
      </c>
      <c r="C389" s="11">
        <v>44.82</v>
      </c>
      <c r="D389" s="12">
        <v>2.1</v>
      </c>
      <c r="E389" s="11">
        <v>63.860900000000001</v>
      </c>
      <c r="F389" s="13">
        <v>80.469499999999996</v>
      </c>
      <c r="G389" s="13">
        <v>60.416899999999998</v>
      </c>
      <c r="H389" s="11">
        <v>47.15</v>
      </c>
      <c r="I389" s="12">
        <v>10.1</v>
      </c>
      <c r="J389" s="11">
        <v>72.762500000000003</v>
      </c>
      <c r="K389" s="11">
        <v>74.070099999999996</v>
      </c>
      <c r="L389" s="11">
        <v>67.688599999999994</v>
      </c>
      <c r="M389" s="11">
        <v>58.47</v>
      </c>
      <c r="N389" s="12">
        <v>4.7</v>
      </c>
      <c r="O389" s="11">
        <v>55.118200000000002</v>
      </c>
      <c r="P389" s="11">
        <v>64.691500000000005</v>
      </c>
      <c r="Q389" s="11">
        <v>51.013399999999997</v>
      </c>
      <c r="R389" s="17">
        <v>3.7</v>
      </c>
      <c r="S389" s="18" t="s">
        <v>18</v>
      </c>
      <c r="T389" t="s">
        <v>21</v>
      </c>
    </row>
    <row r="390" spans="1:20">
      <c r="A390" s="9">
        <v>43019.916666666701</v>
      </c>
      <c r="B390" s="10">
        <v>60</v>
      </c>
      <c r="C390" s="11">
        <v>44.52</v>
      </c>
      <c r="D390" s="12">
        <v>1.6</v>
      </c>
      <c r="E390" s="11">
        <v>64.464299999999994</v>
      </c>
      <c r="F390" s="13">
        <v>81.220600000000005</v>
      </c>
      <c r="G390" s="13">
        <v>60.870699999999999</v>
      </c>
      <c r="H390" s="11">
        <v>46.28</v>
      </c>
      <c r="I390" s="12">
        <v>9.5</v>
      </c>
      <c r="J390" s="11">
        <v>73.365200000000002</v>
      </c>
      <c r="K390" s="11">
        <v>74.582099999999997</v>
      </c>
      <c r="L390" s="11">
        <v>68.209199999999996</v>
      </c>
      <c r="M390" s="11">
        <v>56.61</v>
      </c>
      <c r="N390" s="12">
        <v>3.9</v>
      </c>
      <c r="O390" s="11">
        <v>52.889899999999997</v>
      </c>
      <c r="P390" s="11">
        <v>63.8855</v>
      </c>
      <c r="Q390" s="11">
        <v>49.283700000000003</v>
      </c>
      <c r="R390" s="17">
        <v>3.5</v>
      </c>
      <c r="S390" s="18" t="s">
        <v>18</v>
      </c>
      <c r="T390" t="s">
        <v>21</v>
      </c>
    </row>
    <row r="391" spans="1:20">
      <c r="A391" s="9">
        <v>43019.958333333299</v>
      </c>
      <c r="B391" s="10">
        <v>54</v>
      </c>
      <c r="C391" s="11">
        <v>45.01</v>
      </c>
      <c r="D391" s="12">
        <v>1.2</v>
      </c>
      <c r="E391" s="11">
        <v>64.709199999999996</v>
      </c>
      <c r="F391" s="13">
        <v>81.776700000000005</v>
      </c>
      <c r="G391" s="13">
        <v>61.377099999999999</v>
      </c>
      <c r="H391" s="11">
        <v>45.64</v>
      </c>
      <c r="I391" s="12">
        <v>8.4</v>
      </c>
      <c r="J391" s="11">
        <v>70.442400000000006</v>
      </c>
      <c r="K391" s="11">
        <v>73.710099999999997</v>
      </c>
      <c r="L391" s="11">
        <v>64.748999999999995</v>
      </c>
      <c r="M391" s="11">
        <v>54.39</v>
      </c>
      <c r="N391" s="12">
        <v>2.1</v>
      </c>
      <c r="O391" s="11">
        <v>49.153199999999998</v>
      </c>
      <c r="P391" s="11">
        <v>64.820499999999996</v>
      </c>
      <c r="Q391" s="11">
        <v>46.81</v>
      </c>
      <c r="R391" s="17">
        <v>3.3</v>
      </c>
      <c r="S391" s="18" t="s">
        <v>18</v>
      </c>
      <c r="T391" t="s">
        <v>21</v>
      </c>
    </row>
    <row r="392" spans="1:20">
      <c r="A392" s="9">
        <v>43020</v>
      </c>
      <c r="B392" s="10">
        <v>54</v>
      </c>
      <c r="C392" s="11">
        <v>44.69</v>
      </c>
      <c r="D392" s="12">
        <v>2.4</v>
      </c>
      <c r="E392" s="11">
        <v>64.702799999999996</v>
      </c>
      <c r="F392" s="13">
        <v>81.864400000000003</v>
      </c>
      <c r="G392" s="13">
        <v>61.546599999999998</v>
      </c>
      <c r="H392" s="11">
        <v>44.93</v>
      </c>
      <c r="I392" s="12">
        <v>7.5</v>
      </c>
      <c r="J392" s="11">
        <v>65.072599999999994</v>
      </c>
      <c r="K392" s="11">
        <v>73.008099999999999</v>
      </c>
      <c r="L392" s="11">
        <v>59.527299999999997</v>
      </c>
      <c r="M392" s="11">
        <v>53.01</v>
      </c>
      <c r="N392" s="12">
        <v>2.2000000000000002</v>
      </c>
      <c r="O392" s="11">
        <v>49.262999999999998</v>
      </c>
      <c r="P392" s="11">
        <v>65.570300000000003</v>
      </c>
      <c r="Q392" s="11">
        <v>45.752299999999998</v>
      </c>
      <c r="R392" s="17">
        <v>2.7</v>
      </c>
      <c r="S392" s="18" t="s">
        <v>18</v>
      </c>
      <c r="T392" t="s">
        <v>21</v>
      </c>
    </row>
    <row r="393" spans="1:20" ht="15.75" thickBot="1">
      <c r="A393" s="9">
        <v>43020.041666666701</v>
      </c>
      <c r="B393" s="10">
        <v>54</v>
      </c>
      <c r="C393" s="11">
        <v>45.51</v>
      </c>
      <c r="D393" s="12">
        <v>3.5</v>
      </c>
      <c r="E393" s="11">
        <v>65.347899999999996</v>
      </c>
      <c r="F393" s="13">
        <v>82.814700000000002</v>
      </c>
      <c r="G393" s="13">
        <v>62.471899999999998</v>
      </c>
      <c r="H393" s="11">
        <v>46.13</v>
      </c>
      <c r="I393" s="12">
        <v>7.8</v>
      </c>
      <c r="J393" s="11">
        <v>67.399799999999999</v>
      </c>
      <c r="K393" s="11">
        <v>74.729399999999998</v>
      </c>
      <c r="L393" s="11">
        <v>61.5503</v>
      </c>
      <c r="M393" s="11">
        <v>50.73</v>
      </c>
      <c r="N393" s="12">
        <v>1.5</v>
      </c>
      <c r="O393" s="11">
        <v>47.942</v>
      </c>
      <c r="P393" s="11">
        <v>64.278099999999995</v>
      </c>
      <c r="Q393" s="11">
        <v>44.618400000000001</v>
      </c>
      <c r="R393" s="17">
        <v>2.6</v>
      </c>
      <c r="S393" s="18" t="s">
        <v>18</v>
      </c>
      <c r="T393" t="s">
        <v>21</v>
      </c>
    </row>
    <row r="394" spans="1:20">
      <c r="A394" s="4">
        <v>43021.333333333299</v>
      </c>
      <c r="B394" s="5">
        <v>65</v>
      </c>
      <c r="C394" s="6">
        <v>46.4</v>
      </c>
      <c r="D394" s="7">
        <v>3.6</v>
      </c>
      <c r="E394" s="6">
        <v>64.415400000000005</v>
      </c>
      <c r="F394" s="8">
        <v>81.013599999999997</v>
      </c>
      <c r="G394" s="8">
        <v>60.895499999999998</v>
      </c>
      <c r="H394" s="6">
        <v>52.37</v>
      </c>
      <c r="I394" s="7">
        <v>8.9</v>
      </c>
      <c r="J394" s="6">
        <v>74.228300000000004</v>
      </c>
      <c r="K394" s="6">
        <v>74.807100000000005</v>
      </c>
      <c r="L394" s="6">
        <v>70.432699999999997</v>
      </c>
      <c r="M394" s="6">
        <v>65</v>
      </c>
      <c r="N394" s="7">
        <v>7.9</v>
      </c>
      <c r="O394" s="6">
        <v>69.106899999999996</v>
      </c>
      <c r="P394" s="6">
        <v>70.161600000000007</v>
      </c>
      <c r="Q394" s="6">
        <v>65.069999999999993</v>
      </c>
      <c r="R394" s="15">
        <v>3</v>
      </c>
      <c r="S394" s="16" t="s">
        <v>14</v>
      </c>
      <c r="T394" t="s">
        <v>21</v>
      </c>
    </row>
    <row r="395" spans="1:20">
      <c r="A395" s="9">
        <v>43021.375</v>
      </c>
      <c r="B395" s="10">
        <v>65</v>
      </c>
      <c r="C395" s="11">
        <v>45.36</v>
      </c>
      <c r="D395" s="12">
        <v>3.8</v>
      </c>
      <c r="E395" s="11">
        <v>64.164100000000005</v>
      </c>
      <c r="F395" s="13">
        <v>80.697699999999998</v>
      </c>
      <c r="G395" s="13">
        <v>60.872100000000003</v>
      </c>
      <c r="H395" s="11">
        <v>54.23</v>
      </c>
      <c r="I395" s="12">
        <v>10.3</v>
      </c>
      <c r="J395" s="11">
        <v>75.506799999999998</v>
      </c>
      <c r="K395" s="11">
        <v>75.297600000000003</v>
      </c>
      <c r="L395" s="11">
        <v>71.485699999999994</v>
      </c>
      <c r="M395" s="11">
        <v>64.59</v>
      </c>
      <c r="N395" s="12">
        <v>6.9</v>
      </c>
      <c r="O395" s="11">
        <v>68.982799999999997</v>
      </c>
      <c r="P395" s="11">
        <v>69.9255</v>
      </c>
      <c r="Q395" s="11">
        <v>65.061899999999994</v>
      </c>
      <c r="R395" s="17">
        <v>3.2</v>
      </c>
      <c r="S395" s="18" t="s">
        <v>14</v>
      </c>
      <c r="T395" t="s">
        <v>21</v>
      </c>
    </row>
    <row r="396" spans="1:20">
      <c r="A396" s="9">
        <v>43021.416666666701</v>
      </c>
      <c r="B396" s="10">
        <v>65</v>
      </c>
      <c r="C396" s="11">
        <v>46.45</v>
      </c>
      <c r="D396" s="12">
        <v>4.2</v>
      </c>
      <c r="E396" s="11">
        <v>64.268199999999993</v>
      </c>
      <c r="F396" s="13">
        <v>80.431600000000003</v>
      </c>
      <c r="G396" s="13">
        <v>61.170499999999997</v>
      </c>
      <c r="H396" s="11">
        <v>54.95</v>
      </c>
      <c r="I396" s="12">
        <v>10.6</v>
      </c>
      <c r="J396" s="11">
        <v>76.389700000000005</v>
      </c>
      <c r="K396" s="11">
        <v>75.892300000000006</v>
      </c>
      <c r="L396" s="11">
        <v>72.296599999999998</v>
      </c>
      <c r="M396" s="11">
        <v>66.05</v>
      </c>
      <c r="N396" s="12">
        <v>6.9</v>
      </c>
      <c r="O396" s="11">
        <v>69.264099999999999</v>
      </c>
      <c r="P396" s="11">
        <v>69.7179</v>
      </c>
      <c r="Q396" s="11">
        <v>65.186899999999994</v>
      </c>
      <c r="R396" s="17">
        <v>3.7</v>
      </c>
      <c r="S396" s="18" t="s">
        <v>11</v>
      </c>
      <c r="T396" t="s">
        <v>21</v>
      </c>
    </row>
    <row r="397" spans="1:20">
      <c r="A397" s="9">
        <v>43021.458333333299</v>
      </c>
      <c r="B397" s="10">
        <v>65</v>
      </c>
      <c r="C397" s="11">
        <v>46.67</v>
      </c>
      <c r="D397" s="12">
        <v>4.2</v>
      </c>
      <c r="E397" s="11">
        <v>64.394199999999998</v>
      </c>
      <c r="F397" s="13">
        <v>80.636700000000005</v>
      </c>
      <c r="G397" s="13">
        <v>61.5503</v>
      </c>
      <c r="H397" s="11">
        <v>55.36</v>
      </c>
      <c r="I397" s="12">
        <v>12.4</v>
      </c>
      <c r="J397" s="11">
        <v>78.684799999999996</v>
      </c>
      <c r="K397" s="11">
        <v>77.5886</v>
      </c>
      <c r="L397" s="11">
        <v>74.576899999999995</v>
      </c>
      <c r="M397" s="11">
        <v>66.39</v>
      </c>
      <c r="N397" s="12">
        <v>8.1</v>
      </c>
      <c r="O397" s="11">
        <v>72.029300000000006</v>
      </c>
      <c r="P397" s="11">
        <v>71.391199999999998</v>
      </c>
      <c r="Q397" s="11">
        <v>68.201899999999995</v>
      </c>
      <c r="R397" s="17">
        <v>4.5999999999999996</v>
      </c>
      <c r="S397" s="18" t="s">
        <v>11</v>
      </c>
      <c r="T397" t="s">
        <v>21</v>
      </c>
    </row>
    <row r="398" spans="1:20">
      <c r="A398" s="9">
        <v>43021.5</v>
      </c>
      <c r="B398" s="10">
        <v>65</v>
      </c>
      <c r="C398" s="11">
        <v>44.58</v>
      </c>
      <c r="D398" s="12">
        <v>2.9</v>
      </c>
      <c r="E398" s="11">
        <v>64.697500000000005</v>
      </c>
      <c r="F398" s="13">
        <v>81.471699999999998</v>
      </c>
      <c r="G398" s="13">
        <v>61.354999999999997</v>
      </c>
      <c r="H398" s="11">
        <v>52.3</v>
      </c>
      <c r="I398" s="12">
        <v>10.8</v>
      </c>
      <c r="J398" s="11">
        <v>75.932900000000004</v>
      </c>
      <c r="K398" s="11">
        <v>75.480999999999995</v>
      </c>
      <c r="L398" s="11">
        <v>71.761200000000002</v>
      </c>
      <c r="M398" s="11">
        <v>66.05</v>
      </c>
      <c r="N398" s="12">
        <v>7.7</v>
      </c>
      <c r="O398" s="11">
        <v>70.45</v>
      </c>
      <c r="P398" s="11">
        <v>70.591800000000006</v>
      </c>
      <c r="Q398" s="11">
        <v>66.521100000000004</v>
      </c>
      <c r="R398" s="17">
        <v>4.4000000000000004</v>
      </c>
      <c r="S398" s="18" t="s">
        <v>14</v>
      </c>
      <c r="T398" t="s">
        <v>21</v>
      </c>
    </row>
    <row r="399" spans="1:20">
      <c r="A399" s="9">
        <v>43021.541666666701</v>
      </c>
      <c r="B399" s="10">
        <v>65</v>
      </c>
      <c r="C399" s="11">
        <v>45.63</v>
      </c>
      <c r="D399" s="12">
        <v>3.9</v>
      </c>
      <c r="E399" s="11">
        <v>64.906199999999998</v>
      </c>
      <c r="F399" s="13">
        <v>81.769900000000007</v>
      </c>
      <c r="G399" s="13">
        <v>61.4589</v>
      </c>
      <c r="H399" s="11">
        <v>54.4</v>
      </c>
      <c r="I399" s="12">
        <v>10.4</v>
      </c>
      <c r="J399" s="11">
        <v>73.318200000000004</v>
      </c>
      <c r="K399" s="11">
        <v>74.338999999999999</v>
      </c>
      <c r="L399" s="11">
        <v>69.068200000000004</v>
      </c>
      <c r="M399" s="11">
        <v>64.489999999999995</v>
      </c>
      <c r="N399" s="12">
        <v>8.1999999999999993</v>
      </c>
      <c r="O399" s="11">
        <v>71.547200000000004</v>
      </c>
      <c r="P399" s="11">
        <v>71.735500000000002</v>
      </c>
      <c r="Q399" s="11">
        <v>67.748699999999999</v>
      </c>
      <c r="R399" s="17">
        <v>3.1</v>
      </c>
      <c r="S399" s="18" t="s">
        <v>14</v>
      </c>
      <c r="T399" t="s">
        <v>21</v>
      </c>
    </row>
    <row r="400" spans="1:20">
      <c r="A400" s="9">
        <v>43021.583333333299</v>
      </c>
      <c r="B400" s="10">
        <v>65</v>
      </c>
      <c r="C400" s="11">
        <v>45.39</v>
      </c>
      <c r="D400" s="12">
        <v>3.6</v>
      </c>
      <c r="E400" s="11">
        <v>64.087199999999996</v>
      </c>
      <c r="F400" s="13">
        <v>80.879499999999993</v>
      </c>
      <c r="G400" s="13">
        <v>60.5991</v>
      </c>
      <c r="H400" s="11">
        <v>54.06</v>
      </c>
      <c r="I400" s="12">
        <v>9.9</v>
      </c>
      <c r="J400" s="11">
        <v>76.307000000000002</v>
      </c>
      <c r="K400" s="11">
        <v>75.990499999999997</v>
      </c>
      <c r="L400" s="11">
        <v>72.195400000000006</v>
      </c>
      <c r="M400" s="11">
        <v>65.28</v>
      </c>
      <c r="N400" s="12">
        <v>8.1999999999999993</v>
      </c>
      <c r="O400" s="11">
        <v>74.590599999999995</v>
      </c>
      <c r="P400" s="11">
        <v>73.6006</v>
      </c>
      <c r="Q400" s="11">
        <v>70.596400000000003</v>
      </c>
      <c r="R400" s="17">
        <v>3.6</v>
      </c>
      <c r="S400" s="18" t="s">
        <v>14</v>
      </c>
      <c r="T400" t="s">
        <v>21</v>
      </c>
    </row>
    <row r="401" spans="1:20" ht="15.75" thickBot="1">
      <c r="A401" s="19">
        <v>43021.625</v>
      </c>
      <c r="B401" s="20">
        <v>65</v>
      </c>
      <c r="C401" s="21">
        <v>46.96</v>
      </c>
      <c r="D401" s="22">
        <v>4.5</v>
      </c>
      <c r="E401" s="21">
        <v>63.4634</v>
      </c>
      <c r="F401" s="21">
        <v>79.650899999999993</v>
      </c>
      <c r="G401" s="23">
        <v>60.466200000000001</v>
      </c>
      <c r="H401" s="21">
        <v>54.26</v>
      </c>
      <c r="I401" s="22">
        <v>11.4</v>
      </c>
      <c r="J401" s="21">
        <v>77.834900000000005</v>
      </c>
      <c r="K401" s="21">
        <v>76.934399999999997</v>
      </c>
      <c r="L401" s="21">
        <v>73.747200000000007</v>
      </c>
      <c r="M401" s="21">
        <v>63.07</v>
      </c>
      <c r="N401" s="22">
        <v>9.1</v>
      </c>
      <c r="O401" s="21">
        <v>73.6691</v>
      </c>
      <c r="P401" s="21">
        <v>72.310199999999995</v>
      </c>
      <c r="Q401" s="21">
        <v>69.545500000000004</v>
      </c>
      <c r="R401" s="24">
        <v>4</v>
      </c>
      <c r="S401" s="25" t="s">
        <v>11</v>
      </c>
      <c r="T401" t="s">
        <v>21</v>
      </c>
    </row>
    <row r="402" spans="1:20">
      <c r="A402" s="4">
        <v>43033.916666666701</v>
      </c>
      <c r="B402" s="5">
        <v>60</v>
      </c>
      <c r="C402" s="6">
        <v>44.64</v>
      </c>
      <c r="D402" s="7">
        <v>0.29930000000000001</v>
      </c>
      <c r="E402" s="6">
        <v>65.803200000000004</v>
      </c>
      <c r="F402" s="8">
        <v>82.490200000000002</v>
      </c>
      <c r="G402" s="8">
        <v>61.619300000000003</v>
      </c>
      <c r="H402" s="6">
        <v>43.62</v>
      </c>
      <c r="I402" s="7">
        <v>1.3203</v>
      </c>
      <c r="J402" s="6">
        <v>59.136800000000001</v>
      </c>
      <c r="K402" s="6">
        <v>73.888000000000005</v>
      </c>
      <c r="L402" s="6">
        <v>51.254899999999999</v>
      </c>
      <c r="M402" s="6">
        <v>59.47</v>
      </c>
      <c r="N402" s="7">
        <v>0.7823</v>
      </c>
      <c r="O402" s="6">
        <v>54.059199999999997</v>
      </c>
      <c r="P402" s="6">
        <v>70.221699999999998</v>
      </c>
      <c r="Q402" s="6">
        <v>49.634900000000002</v>
      </c>
      <c r="R402" s="15">
        <v>0.9</v>
      </c>
      <c r="S402" s="16" t="s">
        <v>30</v>
      </c>
      <c r="T402" t="s">
        <v>21</v>
      </c>
    </row>
    <row r="403" spans="1:20">
      <c r="A403" s="9">
        <v>43033.958333333299</v>
      </c>
      <c r="B403" s="10">
        <v>54</v>
      </c>
      <c r="C403" s="11">
        <v>43.34</v>
      </c>
      <c r="D403" s="12">
        <v>0.4995</v>
      </c>
      <c r="E403" s="11">
        <v>64.961100000000002</v>
      </c>
      <c r="F403" s="13">
        <v>81.301599999999993</v>
      </c>
      <c r="G403" s="13">
        <v>60.429000000000002</v>
      </c>
      <c r="H403" s="11">
        <v>42.6</v>
      </c>
      <c r="I403" s="12">
        <v>1.3552</v>
      </c>
      <c r="J403" s="11">
        <v>59.261899999999997</v>
      </c>
      <c r="K403" s="11">
        <v>74.165300000000002</v>
      </c>
      <c r="L403" s="11">
        <v>51.701700000000002</v>
      </c>
      <c r="M403" s="11">
        <v>52.17</v>
      </c>
      <c r="N403" s="12">
        <v>0.50629999999999997</v>
      </c>
      <c r="O403" s="11">
        <v>54.159799999999997</v>
      </c>
      <c r="P403" s="11">
        <v>70.432299999999998</v>
      </c>
      <c r="Q403" s="11">
        <v>49.423000000000002</v>
      </c>
      <c r="R403" s="17">
        <v>0.7</v>
      </c>
      <c r="S403" s="18" t="s">
        <v>31</v>
      </c>
      <c r="T403" t="s">
        <v>21</v>
      </c>
    </row>
    <row r="404" spans="1:20">
      <c r="A404" s="9">
        <v>43034</v>
      </c>
      <c r="B404" s="10">
        <v>54</v>
      </c>
      <c r="C404" s="11">
        <v>40.700000000000003</v>
      </c>
      <c r="D404" s="12">
        <v>0.76980000000000004</v>
      </c>
      <c r="E404" s="11">
        <v>63.226900000000001</v>
      </c>
      <c r="F404" s="13">
        <v>79.203900000000004</v>
      </c>
      <c r="G404" s="13">
        <v>58.006599999999999</v>
      </c>
      <c r="H404" s="11">
        <v>41.04</v>
      </c>
      <c r="I404" s="12">
        <v>1.1265000000000001</v>
      </c>
      <c r="J404" s="11">
        <v>58.992199999999997</v>
      </c>
      <c r="K404" s="11">
        <v>73.803299999999993</v>
      </c>
      <c r="L404" s="11">
        <v>50.896599999999999</v>
      </c>
      <c r="M404" s="11">
        <v>50.88</v>
      </c>
      <c r="N404" s="12">
        <v>1.411</v>
      </c>
      <c r="O404" s="11">
        <v>54.558900000000001</v>
      </c>
      <c r="P404" s="11">
        <v>68.853099999999998</v>
      </c>
      <c r="Q404" s="11">
        <v>49.926299999999998</v>
      </c>
      <c r="R404" s="17">
        <v>0.9</v>
      </c>
      <c r="S404" s="18" t="s">
        <v>29</v>
      </c>
      <c r="T404" t="s">
        <v>21</v>
      </c>
    </row>
    <row r="405" spans="1:20">
      <c r="A405" s="9">
        <v>43034.041666666701</v>
      </c>
      <c r="B405" s="10">
        <v>54</v>
      </c>
      <c r="C405" s="11">
        <v>42.75</v>
      </c>
      <c r="D405" s="12">
        <v>1.6302000000000001</v>
      </c>
      <c r="E405" s="11">
        <v>64.434299999999993</v>
      </c>
      <c r="F405" s="13">
        <v>80.904300000000006</v>
      </c>
      <c r="G405" s="13">
        <v>60.121499999999997</v>
      </c>
      <c r="H405" s="11">
        <v>41.53</v>
      </c>
      <c r="I405" s="12">
        <v>1.1890000000000001</v>
      </c>
      <c r="J405" s="11">
        <v>58.691800000000001</v>
      </c>
      <c r="K405" s="11">
        <v>73.443700000000007</v>
      </c>
      <c r="L405" s="11">
        <v>51.512500000000003</v>
      </c>
      <c r="M405" s="11">
        <v>50.95</v>
      </c>
      <c r="N405" s="12">
        <v>1.1845000000000001</v>
      </c>
      <c r="O405" s="11">
        <v>52.576799999999999</v>
      </c>
      <c r="P405" s="11">
        <v>68.353700000000003</v>
      </c>
      <c r="Q405" s="11">
        <v>47.667999999999999</v>
      </c>
      <c r="R405" s="17">
        <v>0.4</v>
      </c>
      <c r="S405" s="18" t="s">
        <v>17</v>
      </c>
      <c r="T405" t="s">
        <v>21</v>
      </c>
    </row>
    <row r="406" spans="1:20">
      <c r="A406" s="9">
        <v>43034.083333333299</v>
      </c>
      <c r="B406" s="10">
        <v>54</v>
      </c>
      <c r="C406" s="11">
        <v>45.05</v>
      </c>
      <c r="D406" s="12">
        <v>0.87770000000000004</v>
      </c>
      <c r="E406" s="11">
        <v>65.415000000000006</v>
      </c>
      <c r="F406" s="13">
        <v>82.469700000000003</v>
      </c>
      <c r="G406" s="13">
        <v>61.649900000000002</v>
      </c>
      <c r="H406" s="11">
        <v>41.14</v>
      </c>
      <c r="I406" s="12">
        <v>1.6057999999999999</v>
      </c>
      <c r="J406" s="11">
        <v>58.563200000000002</v>
      </c>
      <c r="K406" s="11">
        <v>73.207599999999999</v>
      </c>
      <c r="L406" s="11">
        <v>52.007599999999996</v>
      </c>
      <c r="M406" s="11">
        <v>53.53</v>
      </c>
      <c r="N406" s="12">
        <v>1.5362</v>
      </c>
      <c r="O406" s="11">
        <v>54.6464</v>
      </c>
      <c r="P406" s="11">
        <v>68.600399999999993</v>
      </c>
      <c r="Q406" s="11">
        <v>50.305</v>
      </c>
      <c r="R406" s="17">
        <v>0.2</v>
      </c>
      <c r="S406" s="18" t="s">
        <v>17</v>
      </c>
      <c r="T406" t="s">
        <v>21</v>
      </c>
    </row>
    <row r="407" spans="1:20">
      <c r="A407" s="9">
        <v>43034.125</v>
      </c>
      <c r="B407" s="10">
        <v>54</v>
      </c>
      <c r="C407" s="11">
        <v>44.38</v>
      </c>
      <c r="D407" s="12">
        <v>0.52829999999999999</v>
      </c>
      <c r="E407" s="11">
        <v>65.253799999999998</v>
      </c>
      <c r="F407" s="13">
        <v>82.33</v>
      </c>
      <c r="G407" s="13">
        <v>61.433500000000002</v>
      </c>
      <c r="H407" s="11">
        <v>41.7</v>
      </c>
      <c r="I407" s="12">
        <v>1.2218</v>
      </c>
      <c r="J407" s="11">
        <v>58.323300000000003</v>
      </c>
      <c r="K407" s="11">
        <v>73.533699999999996</v>
      </c>
      <c r="L407" s="11">
        <v>50.904899999999998</v>
      </c>
      <c r="M407" s="11">
        <v>48.31</v>
      </c>
      <c r="N407" s="12">
        <v>1.357</v>
      </c>
      <c r="O407" s="11">
        <v>54.061300000000003</v>
      </c>
      <c r="P407" s="11">
        <v>69.183199999999999</v>
      </c>
      <c r="Q407" s="11">
        <v>49.357500000000002</v>
      </c>
      <c r="R407" s="17">
        <v>0.2</v>
      </c>
      <c r="S407" s="18" t="s">
        <v>29</v>
      </c>
      <c r="T407" t="s">
        <v>21</v>
      </c>
    </row>
    <row r="408" spans="1:20">
      <c r="A408" s="9">
        <v>43034.166666666701</v>
      </c>
      <c r="B408" s="10">
        <v>54</v>
      </c>
      <c r="C408" s="11">
        <v>43.6</v>
      </c>
      <c r="D408" s="12">
        <v>0.65900000000000003</v>
      </c>
      <c r="E408" s="11">
        <v>64.9816</v>
      </c>
      <c r="F408" s="13">
        <v>82.258499999999998</v>
      </c>
      <c r="G408" s="13">
        <v>61.521999999999998</v>
      </c>
      <c r="H408" s="11">
        <v>40.549999999999997</v>
      </c>
      <c r="I408" s="12">
        <v>1.6180000000000001</v>
      </c>
      <c r="J408" s="11">
        <v>58.7834</v>
      </c>
      <c r="K408" s="11">
        <v>73.147900000000007</v>
      </c>
      <c r="L408" s="11">
        <v>52.097799999999999</v>
      </c>
      <c r="M408" s="11">
        <v>43.47</v>
      </c>
      <c r="N408" s="12">
        <v>1.6082000000000001</v>
      </c>
      <c r="O408" s="11">
        <v>55.053100000000001</v>
      </c>
      <c r="P408" s="11">
        <v>68.713999999999999</v>
      </c>
      <c r="Q408" s="11">
        <v>50.409399999999998</v>
      </c>
      <c r="R408" s="17">
        <v>0.4</v>
      </c>
      <c r="S408" s="18" t="s">
        <v>17</v>
      </c>
      <c r="T408" t="s">
        <v>21</v>
      </c>
    </row>
    <row r="409" spans="1:20">
      <c r="A409" s="9">
        <v>43034.208333333299</v>
      </c>
      <c r="B409" s="10">
        <v>54</v>
      </c>
      <c r="C409" s="11">
        <v>42.1</v>
      </c>
      <c r="D409" s="12">
        <v>0.67779999999999996</v>
      </c>
      <c r="E409" s="11">
        <v>64.925399999999996</v>
      </c>
      <c r="F409" s="13">
        <v>82.191999999999993</v>
      </c>
      <c r="G409" s="13">
        <v>61.368400000000001</v>
      </c>
      <c r="H409" s="11">
        <v>38.75</v>
      </c>
      <c r="I409" s="12">
        <v>1.8627</v>
      </c>
      <c r="J409" s="11">
        <v>60.090299999999999</v>
      </c>
      <c r="K409" s="11">
        <v>73.125799999999998</v>
      </c>
      <c r="L409" s="11">
        <v>54.230200000000004</v>
      </c>
      <c r="M409" s="11">
        <v>50.93</v>
      </c>
      <c r="N409" s="12">
        <v>1.9117999999999999</v>
      </c>
      <c r="O409" s="11">
        <v>58.0364</v>
      </c>
      <c r="P409" s="11">
        <v>68.005600000000001</v>
      </c>
      <c r="Q409" s="11">
        <v>53.3292</v>
      </c>
      <c r="R409" s="17">
        <v>0.6</v>
      </c>
      <c r="S409" s="18" t="s">
        <v>11</v>
      </c>
      <c r="T409" t="s">
        <v>21</v>
      </c>
    </row>
    <row r="410" spans="1:20">
      <c r="A410" s="9">
        <v>43034.25</v>
      </c>
      <c r="B410" s="10">
        <v>54</v>
      </c>
      <c r="C410" s="11">
        <v>42.22</v>
      </c>
      <c r="D410" s="12">
        <v>0.63749999999999996</v>
      </c>
      <c r="E410" s="11">
        <v>65.314499999999995</v>
      </c>
      <c r="F410" s="13">
        <v>82.673000000000002</v>
      </c>
      <c r="G410" s="13">
        <v>61.919499999999999</v>
      </c>
      <c r="H410" s="11">
        <v>40.04</v>
      </c>
      <c r="I410" s="12">
        <v>1.4101999999999999</v>
      </c>
      <c r="J410" s="11">
        <v>58.542999999999999</v>
      </c>
      <c r="K410" s="11">
        <v>73.370900000000006</v>
      </c>
      <c r="L410" s="11">
        <v>51.741799999999998</v>
      </c>
      <c r="M410" s="11">
        <v>55.6</v>
      </c>
      <c r="N410" s="12">
        <v>1.6256999999999999</v>
      </c>
      <c r="O410" s="11">
        <v>55.133099999999999</v>
      </c>
      <c r="P410" s="11">
        <v>68.362700000000004</v>
      </c>
      <c r="Q410" s="11">
        <v>50.602499999999999</v>
      </c>
      <c r="R410" s="17">
        <v>0.7</v>
      </c>
      <c r="S410" s="18" t="s">
        <v>23</v>
      </c>
      <c r="T410" t="s">
        <v>21</v>
      </c>
    </row>
    <row r="411" spans="1:20" ht="15.75" thickBot="1">
      <c r="A411" s="9">
        <v>43034.291666666701</v>
      </c>
      <c r="B411" s="10">
        <v>54</v>
      </c>
      <c r="C411" s="11">
        <v>42.75</v>
      </c>
      <c r="D411" s="12">
        <v>0.55079999999999996</v>
      </c>
      <c r="E411" s="11">
        <v>65.347499999999997</v>
      </c>
      <c r="F411" s="11">
        <v>82.534700000000001</v>
      </c>
      <c r="G411" s="13">
        <v>61.7712</v>
      </c>
      <c r="H411" s="11">
        <v>41.05</v>
      </c>
      <c r="I411" s="12">
        <v>1.393</v>
      </c>
      <c r="J411" s="11">
        <v>58.599499999999999</v>
      </c>
      <c r="K411" s="11">
        <v>73.484700000000004</v>
      </c>
      <c r="L411" s="11">
        <v>51.375399999999999</v>
      </c>
      <c r="M411" s="11">
        <v>62.55</v>
      </c>
      <c r="N411" s="12">
        <v>1.4873000000000001</v>
      </c>
      <c r="O411" s="11">
        <v>56.684199999999997</v>
      </c>
      <c r="P411" s="11">
        <v>68.9726</v>
      </c>
      <c r="Q411" s="11">
        <v>55.634799999999998</v>
      </c>
      <c r="R411" s="17">
        <v>0.7</v>
      </c>
      <c r="S411" s="18" t="s">
        <v>23</v>
      </c>
      <c r="T411" t="s">
        <v>21</v>
      </c>
    </row>
    <row r="412" spans="1:20">
      <c r="A412" s="4">
        <v>43036.875</v>
      </c>
      <c r="B412" s="5">
        <v>60</v>
      </c>
      <c r="C412" s="6">
        <v>44.09</v>
      </c>
      <c r="D412" s="7">
        <v>1.4626999999999999</v>
      </c>
      <c r="E412" s="6">
        <v>60.221699999999998</v>
      </c>
      <c r="F412" s="8">
        <v>59.006300000000003</v>
      </c>
      <c r="G412" s="8">
        <v>60.6462</v>
      </c>
      <c r="H412" s="6">
        <v>53.35</v>
      </c>
      <c r="I412" s="7">
        <v>8.9757999999999996</v>
      </c>
      <c r="J412" s="6">
        <v>84.248000000000005</v>
      </c>
      <c r="K412" s="6">
        <v>82.983999999999995</v>
      </c>
      <c r="L412" s="6">
        <v>81.136499999999998</v>
      </c>
      <c r="M412" s="6">
        <v>57.05</v>
      </c>
      <c r="N412" s="7">
        <v>3.6027</v>
      </c>
      <c r="O412" s="6">
        <v>69.036000000000001</v>
      </c>
      <c r="P412" s="6">
        <v>66.8613</v>
      </c>
      <c r="Q412" s="6">
        <v>64.002300000000005</v>
      </c>
      <c r="R412" s="15">
        <v>5.8</v>
      </c>
      <c r="S412" s="16" t="s">
        <v>18</v>
      </c>
      <c r="T412" t="s">
        <v>22</v>
      </c>
    </row>
    <row r="413" spans="1:20">
      <c r="A413" s="9">
        <v>43036.916666666701</v>
      </c>
      <c r="B413" s="10">
        <v>60</v>
      </c>
      <c r="C413" s="11">
        <v>42.58</v>
      </c>
      <c r="D413" s="12">
        <v>1.1721999999999999</v>
      </c>
      <c r="E413" s="11">
        <v>52.563200000000002</v>
      </c>
      <c r="F413" s="13">
        <v>51.157600000000002</v>
      </c>
      <c r="G413" s="13">
        <v>52.991</v>
      </c>
      <c r="H413" s="11">
        <v>46.96</v>
      </c>
      <c r="I413" s="12">
        <v>6.8487999999999998</v>
      </c>
      <c r="J413" s="11">
        <v>78.831500000000005</v>
      </c>
      <c r="K413" s="11">
        <v>76.977400000000003</v>
      </c>
      <c r="L413" s="11">
        <v>74.223799999999997</v>
      </c>
      <c r="M413" s="11">
        <v>54.77</v>
      </c>
      <c r="N413" s="12">
        <v>3.6861999999999999</v>
      </c>
      <c r="O413" s="11">
        <v>68.989099999999993</v>
      </c>
      <c r="P413" s="11">
        <v>66.755499999999998</v>
      </c>
      <c r="Q413" s="11">
        <v>63.936599999999999</v>
      </c>
      <c r="R413" s="17">
        <v>5.2</v>
      </c>
      <c r="S413" s="18" t="s">
        <v>18</v>
      </c>
      <c r="T413" t="s">
        <v>22</v>
      </c>
    </row>
    <row r="414" spans="1:20">
      <c r="A414" s="9">
        <v>43036.958333333299</v>
      </c>
      <c r="B414" s="10">
        <v>54</v>
      </c>
      <c r="C414" s="11">
        <v>44.54</v>
      </c>
      <c r="D414" s="12">
        <v>1.4952000000000001</v>
      </c>
      <c r="E414" s="11">
        <v>58.694899999999997</v>
      </c>
      <c r="F414" s="13">
        <v>56.723700000000001</v>
      </c>
      <c r="G414" s="13">
        <v>58.9758</v>
      </c>
      <c r="H414" s="11">
        <v>52.75</v>
      </c>
      <c r="I414" s="12">
        <v>9.1690000000000005</v>
      </c>
      <c r="J414" s="11">
        <v>84.606700000000004</v>
      </c>
      <c r="K414" s="11">
        <v>83.349100000000007</v>
      </c>
      <c r="L414" s="11">
        <v>81.354799999999997</v>
      </c>
      <c r="M414" s="11">
        <v>51.59</v>
      </c>
      <c r="N414" s="12">
        <v>3.4887000000000001</v>
      </c>
      <c r="O414" s="11">
        <v>66.155299999999997</v>
      </c>
      <c r="P414" s="11">
        <v>63.9557</v>
      </c>
      <c r="Q414" s="11">
        <v>60.920200000000001</v>
      </c>
      <c r="R414" s="17">
        <v>6.1</v>
      </c>
      <c r="S414" s="18" t="s">
        <v>18</v>
      </c>
      <c r="T414" t="s">
        <v>22</v>
      </c>
    </row>
    <row r="415" spans="1:20">
      <c r="A415" s="9">
        <v>43037</v>
      </c>
      <c r="B415" s="10">
        <v>54</v>
      </c>
      <c r="C415" s="11">
        <v>43.1</v>
      </c>
      <c r="D415" s="12">
        <v>1.6265000000000001</v>
      </c>
      <c r="E415" s="11">
        <v>56.838700000000003</v>
      </c>
      <c r="F415" s="11">
        <v>55.45</v>
      </c>
      <c r="G415" s="13">
        <v>57.203099999999999</v>
      </c>
      <c r="H415" s="11">
        <v>50.82</v>
      </c>
      <c r="I415" s="12">
        <v>8.4384999999999994</v>
      </c>
      <c r="J415" s="11">
        <v>82.4559</v>
      </c>
      <c r="K415" s="11">
        <v>81.155000000000001</v>
      </c>
      <c r="L415" s="11">
        <v>78.957400000000007</v>
      </c>
      <c r="M415" s="11">
        <v>49.96</v>
      </c>
      <c r="N415" s="12">
        <v>3.1657000000000002</v>
      </c>
      <c r="O415" s="11">
        <v>64.544600000000003</v>
      </c>
      <c r="P415" s="11">
        <v>62.191400000000002</v>
      </c>
      <c r="Q415" s="11">
        <v>59.316299999999998</v>
      </c>
      <c r="R415" s="17">
        <v>5.2</v>
      </c>
      <c r="S415" s="18" t="s">
        <v>18</v>
      </c>
      <c r="T415" t="s">
        <v>22</v>
      </c>
    </row>
    <row r="416" spans="1:20" ht="15.75" thickBot="1">
      <c r="A416" s="19">
        <v>43037.041666666701</v>
      </c>
      <c r="B416" s="20">
        <v>54</v>
      </c>
      <c r="C416" s="21">
        <v>41.46</v>
      </c>
      <c r="D416" s="22">
        <v>1.4279999999999999</v>
      </c>
      <c r="E416" s="21">
        <v>54.2151</v>
      </c>
      <c r="F416" s="21">
        <v>52.415199999999999</v>
      </c>
      <c r="G416" s="23">
        <v>54.184100000000001</v>
      </c>
      <c r="H416" s="21">
        <v>47.94</v>
      </c>
      <c r="I416" s="22">
        <v>6.9984999999999999</v>
      </c>
      <c r="J416" s="21">
        <v>79.005499999999998</v>
      </c>
      <c r="K416" s="21">
        <v>77.155600000000007</v>
      </c>
      <c r="L416" s="21">
        <v>74.6464</v>
      </c>
      <c r="M416" s="21">
        <v>50.58</v>
      </c>
      <c r="N416" s="22">
        <v>2.7734999999999999</v>
      </c>
      <c r="O416" s="21">
        <v>59.170900000000003</v>
      </c>
      <c r="P416" s="21">
        <v>56.273200000000003</v>
      </c>
      <c r="Q416" s="21">
        <v>53.620399999999997</v>
      </c>
      <c r="R416" s="24">
        <v>5.2</v>
      </c>
      <c r="S416" s="25" t="s">
        <v>18</v>
      </c>
      <c r="T416" t="s">
        <v>22</v>
      </c>
    </row>
    <row r="417" spans="1:20">
      <c r="A417" s="4">
        <v>43037.833333333299</v>
      </c>
      <c r="B417" s="5">
        <v>60</v>
      </c>
      <c r="C417" s="6">
        <v>45.23</v>
      </c>
      <c r="D417" s="7">
        <v>2.4113000000000002</v>
      </c>
      <c r="E417" s="6">
        <v>60.396000000000001</v>
      </c>
      <c r="F417" s="8">
        <v>58.241700000000002</v>
      </c>
      <c r="G417" s="8">
        <v>59.7971</v>
      </c>
      <c r="H417" s="6">
        <v>41.01</v>
      </c>
      <c r="I417" s="7">
        <v>3.8902000000000001</v>
      </c>
      <c r="J417" s="6">
        <v>64.043199999999999</v>
      </c>
      <c r="K417" s="6">
        <v>61.726999999999997</v>
      </c>
      <c r="L417" s="6">
        <v>59.7224</v>
      </c>
      <c r="M417" s="6">
        <v>57.61</v>
      </c>
      <c r="N417" s="7">
        <v>1.6652</v>
      </c>
      <c r="O417" s="6">
        <v>53.070799999999998</v>
      </c>
      <c r="P417" s="6">
        <v>51.5137</v>
      </c>
      <c r="Q417" s="6">
        <v>48.790900000000001</v>
      </c>
      <c r="R417" s="15">
        <v>3.7</v>
      </c>
      <c r="S417" s="16" t="s">
        <v>19</v>
      </c>
      <c r="T417" t="s">
        <v>22</v>
      </c>
    </row>
    <row r="418" spans="1:20">
      <c r="A418" s="9">
        <v>43037.875</v>
      </c>
      <c r="B418" s="10">
        <v>60</v>
      </c>
      <c r="C418" s="11">
        <v>47.21</v>
      </c>
      <c r="D418" s="12">
        <v>2.4167999999999998</v>
      </c>
      <c r="E418" s="11">
        <v>62.4298</v>
      </c>
      <c r="F418" s="13">
        <v>60.140799999999999</v>
      </c>
      <c r="G418" s="13">
        <v>60.673999999999999</v>
      </c>
      <c r="H418" s="11">
        <v>45.72</v>
      </c>
      <c r="I418" s="12">
        <v>4.9610000000000003</v>
      </c>
      <c r="J418" s="11">
        <v>68.457499999999996</v>
      </c>
      <c r="K418" s="11">
        <v>66.084299999999999</v>
      </c>
      <c r="L418" s="11">
        <v>63.8414</v>
      </c>
      <c r="M418" s="11">
        <v>54.32</v>
      </c>
      <c r="N418" s="12">
        <v>2.0055000000000001</v>
      </c>
      <c r="O418" s="11">
        <v>61.6828</v>
      </c>
      <c r="P418" s="11">
        <v>59.8416</v>
      </c>
      <c r="Q418" s="11">
        <v>57.450800000000001</v>
      </c>
      <c r="R418" s="17">
        <v>4.5999999999999996</v>
      </c>
      <c r="S418" s="18" t="s">
        <v>19</v>
      </c>
      <c r="T418" t="s">
        <v>22</v>
      </c>
    </row>
    <row r="419" spans="1:20">
      <c r="A419" s="9">
        <v>43037.916666666701</v>
      </c>
      <c r="B419" s="10">
        <v>60</v>
      </c>
      <c r="C419" s="11">
        <v>45.55</v>
      </c>
      <c r="D419" s="12">
        <v>2.06</v>
      </c>
      <c r="E419" s="11">
        <v>60.6541</v>
      </c>
      <c r="F419" s="13">
        <v>58.282200000000003</v>
      </c>
      <c r="G419" s="13">
        <v>58.926699999999997</v>
      </c>
      <c r="H419" s="11">
        <v>41.91</v>
      </c>
      <c r="I419" s="12">
        <v>4.1064999999999996</v>
      </c>
      <c r="J419" s="11">
        <v>66.110500000000002</v>
      </c>
      <c r="K419" s="11">
        <v>63.580599999999997</v>
      </c>
      <c r="L419" s="11">
        <v>61.509799999999998</v>
      </c>
      <c r="M419" s="11">
        <v>50.92</v>
      </c>
      <c r="N419" s="12">
        <v>2.0282</v>
      </c>
      <c r="O419" s="11">
        <v>60.8035</v>
      </c>
      <c r="P419" s="11">
        <v>58.640900000000002</v>
      </c>
      <c r="Q419" s="11">
        <v>56.256999999999998</v>
      </c>
      <c r="R419" s="17">
        <v>3.7</v>
      </c>
      <c r="S419" s="18" t="s">
        <v>27</v>
      </c>
      <c r="T419" t="s">
        <v>22</v>
      </c>
    </row>
    <row r="420" spans="1:20">
      <c r="A420" s="9">
        <v>43037.958333333299</v>
      </c>
      <c r="B420" s="10">
        <v>60</v>
      </c>
      <c r="C420" s="11">
        <v>42.36</v>
      </c>
      <c r="D420" s="12">
        <v>1.0720000000000001</v>
      </c>
      <c r="E420" s="11">
        <v>49.215899999999998</v>
      </c>
      <c r="F420" s="13">
        <v>47.929299999999998</v>
      </c>
      <c r="G420" s="13">
        <v>49.984499999999997</v>
      </c>
      <c r="H420" s="11">
        <v>35.229999999999997</v>
      </c>
      <c r="I420" s="12">
        <v>2.6747999999999998</v>
      </c>
      <c r="J420" s="11">
        <v>55.784100000000002</v>
      </c>
      <c r="K420" s="11">
        <v>52.8932</v>
      </c>
      <c r="L420" s="11">
        <v>51.646099999999997</v>
      </c>
      <c r="M420" s="11">
        <v>51.54</v>
      </c>
      <c r="N420" s="12">
        <v>1.9075</v>
      </c>
      <c r="O420" s="11">
        <v>56.4011</v>
      </c>
      <c r="P420" s="11">
        <v>54.243099999999998</v>
      </c>
      <c r="Q420" s="11">
        <v>51.546700000000001</v>
      </c>
      <c r="R420" s="17">
        <v>3.6</v>
      </c>
      <c r="S420" s="18" t="s">
        <v>27</v>
      </c>
      <c r="T420" t="s">
        <v>22</v>
      </c>
    </row>
    <row r="421" spans="1:20">
      <c r="A421" s="9">
        <v>43038</v>
      </c>
      <c r="B421" s="10">
        <v>60</v>
      </c>
      <c r="C421" s="11">
        <v>42.59</v>
      </c>
      <c r="D421" s="12">
        <v>0.87570000000000003</v>
      </c>
      <c r="E421" s="11">
        <v>47.105200000000004</v>
      </c>
      <c r="F421" s="13">
        <v>46.092300000000002</v>
      </c>
      <c r="G421" s="13">
        <v>48.348199999999999</v>
      </c>
      <c r="H421" s="11">
        <v>41.89</v>
      </c>
      <c r="I421" s="12">
        <v>2.5203000000000002</v>
      </c>
      <c r="J421" s="11">
        <v>54.165700000000001</v>
      </c>
      <c r="K421" s="11">
        <v>51.419699999999999</v>
      </c>
      <c r="L421" s="11">
        <v>50.133400000000002</v>
      </c>
      <c r="M421" s="11">
        <v>48.73</v>
      </c>
      <c r="N421" s="12">
        <v>2.2147999999999999</v>
      </c>
      <c r="O421" s="11">
        <v>56.9758</v>
      </c>
      <c r="P421" s="11">
        <v>54.5989</v>
      </c>
      <c r="Q421" s="11">
        <v>51.884599999999999</v>
      </c>
      <c r="R421" s="17">
        <v>4.0999999999999996</v>
      </c>
      <c r="S421" s="18" t="s">
        <v>27</v>
      </c>
      <c r="T421" t="s">
        <v>22</v>
      </c>
    </row>
  </sheetData>
  <mergeCells count="3">
    <mergeCell ref="C1:G1"/>
    <mergeCell ref="H1:L1"/>
    <mergeCell ref="M1:Q1"/>
  </mergeCells>
  <conditionalFormatting sqref="C3:C421 H3:H421 M3:M421">
    <cfRule type="expression" dxfId="75" priority="2">
      <formula>C3&gt;B3</formula>
    </cfRule>
  </conditionalFormatting>
  <conditionalFormatting sqref="F3:G5 G6">
    <cfRule type="cellIs" dxfId="74" priority="212" operator="lessThan">
      <formula>#REF!</formula>
    </cfRule>
  </conditionalFormatting>
  <conditionalFormatting sqref="F7:G15 G16">
    <cfRule type="cellIs" dxfId="73" priority="200" operator="lessThan">
      <formula>#REF!</formula>
    </cfRule>
  </conditionalFormatting>
  <conditionalFormatting sqref="F17:G34 G35:G36">
    <cfRule type="cellIs" dxfId="72" priority="192" operator="lessThan">
      <formula>#REF!</formula>
    </cfRule>
  </conditionalFormatting>
  <conditionalFormatting sqref="F37:G39 G40">
    <cfRule type="cellIs" dxfId="71" priority="188" operator="lessThan">
      <formula>#REF!</formula>
    </cfRule>
  </conditionalFormatting>
  <conditionalFormatting sqref="F41:G73 G74">
    <cfRule type="cellIs" dxfId="70" priority="176" operator="lessThan">
      <formula>#REF!</formula>
    </cfRule>
  </conditionalFormatting>
  <conditionalFormatting sqref="F75:G81 G82:G83">
    <cfRule type="cellIs" dxfId="69" priority="172" operator="lessThan">
      <formula>#REF!</formula>
    </cfRule>
  </conditionalFormatting>
  <conditionalFormatting sqref="F84:G120 G121:G122">
    <cfRule type="cellIs" dxfId="68" priority="152" operator="lessThan">
      <formula>#REF!</formula>
    </cfRule>
  </conditionalFormatting>
  <conditionalFormatting sqref="F123:G128 G129">
    <cfRule type="cellIs" dxfId="67" priority="144" operator="lessThan">
      <formula>#REF!</formula>
    </cfRule>
  </conditionalFormatting>
  <conditionalFormatting sqref="F130:G146 G147">
    <cfRule type="cellIs" dxfId="66" priority="128" operator="lessThan">
      <formula>#REF!</formula>
    </cfRule>
  </conditionalFormatting>
  <conditionalFormatting sqref="F148:G159 G160">
    <cfRule type="cellIs" dxfId="65" priority="120" operator="lessThan">
      <formula>#REF!</formula>
    </cfRule>
  </conditionalFormatting>
  <conditionalFormatting sqref="F161:G203 G204:G205">
    <cfRule type="cellIs" dxfId="64" priority="91" operator="lessThan">
      <formula>#REF!</formula>
    </cfRule>
  </conditionalFormatting>
  <conditionalFormatting sqref="F206:G211 G212:G213">
    <cfRule type="cellIs" dxfId="63" priority="87" operator="lessThan">
      <formula>#REF!</formula>
    </cfRule>
  </conditionalFormatting>
  <conditionalFormatting sqref="F214:G226 G227">
    <cfRule type="cellIs" dxfId="62" priority="79" operator="lessThan">
      <formula>#REF!</formula>
    </cfRule>
  </conditionalFormatting>
  <conditionalFormatting sqref="F228:G248 G249">
    <cfRule type="cellIs" dxfId="61" priority="71" operator="lessThan">
      <formula>#REF!</formula>
    </cfRule>
  </conditionalFormatting>
  <conditionalFormatting sqref="F250:G274 G275">
    <cfRule type="cellIs" dxfId="60" priority="63" operator="lessThan">
      <formula>#REF!</formula>
    </cfRule>
  </conditionalFormatting>
  <conditionalFormatting sqref="F276:G281 G282:G283">
    <cfRule type="cellIs" dxfId="59" priority="59" operator="lessThan">
      <formula>#REF!</formula>
    </cfRule>
  </conditionalFormatting>
  <conditionalFormatting sqref="F284:G294 G295:G296">
    <cfRule type="cellIs" dxfId="58" priority="55" operator="lessThan">
      <formula>#REF!</formula>
    </cfRule>
  </conditionalFormatting>
  <conditionalFormatting sqref="F297:G310 G311:G312">
    <cfRule type="cellIs" dxfId="57" priority="43" operator="lessThan">
      <formula>#REF!</formula>
    </cfRule>
  </conditionalFormatting>
  <conditionalFormatting sqref="F313:G321 G322">
    <cfRule type="cellIs" dxfId="56" priority="39" operator="lessThan">
      <formula>#REF!</formula>
    </cfRule>
  </conditionalFormatting>
  <conditionalFormatting sqref="F323:G325 G326:G327">
    <cfRule type="cellIs" dxfId="55" priority="35" operator="lessThan">
      <formula>#REF!</formula>
    </cfRule>
  </conditionalFormatting>
  <conditionalFormatting sqref="F328:G332 G333:G334">
    <cfRule type="cellIs" dxfId="54" priority="31" operator="lessThan">
      <formula>#REF!</formula>
    </cfRule>
  </conditionalFormatting>
  <conditionalFormatting sqref="F335:G340 G341:G342">
    <cfRule type="cellIs" dxfId="53" priority="27" operator="lessThan">
      <formula>#REF!</formula>
    </cfRule>
  </conditionalFormatting>
  <conditionalFormatting sqref="F343:G357 G358:G359">
    <cfRule type="cellIs" dxfId="52" priority="23" operator="lessThan">
      <formula>#REF!</formula>
    </cfRule>
  </conditionalFormatting>
  <conditionalFormatting sqref="F360:G368 G369:G370">
    <cfRule type="cellIs" dxfId="51" priority="15" operator="lessThan">
      <formula>#REF!</formula>
    </cfRule>
  </conditionalFormatting>
  <conditionalFormatting sqref="F371:G400 G401">
    <cfRule type="cellIs" dxfId="50" priority="8" operator="lessThan">
      <formula>#REF!</formula>
    </cfRule>
  </conditionalFormatting>
  <conditionalFormatting sqref="F402:G410 G411">
    <cfRule type="cellIs" dxfId="49" priority="6" operator="lessThan">
      <formula>#REF!</formula>
    </cfRule>
  </conditionalFormatting>
  <conditionalFormatting sqref="F412:G414 G415:G416">
    <cfRule type="cellIs" dxfId="48" priority="4" operator="lessThan">
      <formula>#REF!</formula>
    </cfRule>
  </conditionalFormatting>
  <conditionalFormatting sqref="F417:G421">
    <cfRule type="cellIs" dxfId="47" priority="1" operator="lessThan">
      <formula>#REF!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D1B52-8FD3-4CA1-A032-0A3A98494509}">
  <dimension ref="A1:T291"/>
  <sheetViews>
    <sheetView zoomScale="115" zoomScaleNormal="115" workbookViewId="0">
      <selection activeCell="I18" sqref="I18"/>
    </sheetView>
  </sheetViews>
  <sheetFormatPr defaultRowHeight="15"/>
  <cols>
    <col min="1" max="1" width="13.140625" style="53" bestFit="1" customWidth="1"/>
  </cols>
  <sheetData>
    <row r="1" spans="1:20" ht="15.75" thickBot="1">
      <c r="C1" s="72" t="s">
        <v>7</v>
      </c>
      <c r="D1" s="73"/>
      <c r="E1" s="73"/>
      <c r="F1" s="73"/>
      <c r="G1" s="73"/>
      <c r="H1" s="72" t="s">
        <v>12</v>
      </c>
      <c r="I1" s="73"/>
      <c r="J1" s="73"/>
      <c r="K1" s="73"/>
      <c r="L1" s="73"/>
      <c r="M1" s="72" t="s">
        <v>13</v>
      </c>
      <c r="N1" s="73"/>
      <c r="O1" s="73"/>
      <c r="P1" s="73"/>
      <c r="Q1" s="73"/>
    </row>
    <row r="2" spans="1:20" ht="34.5" thickBot="1">
      <c r="A2" s="54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1" t="s">
        <v>2</v>
      </c>
      <c r="N2" s="3" t="s">
        <v>3</v>
      </c>
      <c r="O2" s="3" t="s">
        <v>4</v>
      </c>
      <c r="P2" s="3" t="s">
        <v>5</v>
      </c>
      <c r="Q2" s="3" t="s">
        <v>6</v>
      </c>
      <c r="R2" s="14" t="s">
        <v>8</v>
      </c>
      <c r="S2" s="2" t="s">
        <v>9</v>
      </c>
      <c r="T2" s="26" t="s">
        <v>20</v>
      </c>
    </row>
    <row r="3" spans="1:20">
      <c r="A3" s="9">
        <v>42947.958333333299</v>
      </c>
      <c r="B3" s="10">
        <v>54</v>
      </c>
      <c r="C3" s="11">
        <v>42.07</v>
      </c>
      <c r="D3" s="12"/>
      <c r="E3" s="11">
        <v>63.964599999999997</v>
      </c>
      <c r="F3" s="13">
        <v>80.520300000000006</v>
      </c>
      <c r="G3" s="13">
        <v>60.350700000000003</v>
      </c>
      <c r="H3" s="11">
        <v>43.4</v>
      </c>
      <c r="I3" s="12">
        <v>4.7</v>
      </c>
      <c r="J3" s="11">
        <v>62.304600000000001</v>
      </c>
      <c r="K3" s="11">
        <v>73.361400000000003</v>
      </c>
      <c r="L3" s="11">
        <v>58.7318</v>
      </c>
      <c r="M3" s="11">
        <v>51.1</v>
      </c>
      <c r="N3" s="12">
        <v>2.8</v>
      </c>
      <c r="O3" s="11">
        <v>52.2044</v>
      </c>
      <c r="P3" s="11">
        <v>67.147999999999996</v>
      </c>
      <c r="Q3" s="11">
        <v>48.1188</v>
      </c>
      <c r="R3" s="17">
        <v>1.2</v>
      </c>
      <c r="S3" s="18" t="s">
        <v>10</v>
      </c>
      <c r="T3" t="s">
        <v>21</v>
      </c>
    </row>
    <row r="4" spans="1:20">
      <c r="A4" s="9">
        <v>42948</v>
      </c>
      <c r="B4" s="10">
        <v>54</v>
      </c>
      <c r="C4" s="11">
        <v>42.15</v>
      </c>
      <c r="D4" s="12"/>
      <c r="E4" s="11">
        <v>63.429200000000002</v>
      </c>
      <c r="F4" s="13">
        <v>79.720299999999995</v>
      </c>
      <c r="G4" s="13">
        <v>59.741100000000003</v>
      </c>
      <c r="H4" s="11">
        <v>43.1</v>
      </c>
      <c r="I4" s="12">
        <v>5</v>
      </c>
      <c r="J4" s="11">
        <v>60.8337</v>
      </c>
      <c r="K4" s="11">
        <v>73.286600000000007</v>
      </c>
      <c r="L4" s="11">
        <v>56.810899999999997</v>
      </c>
      <c r="M4" s="11">
        <v>53.6</v>
      </c>
      <c r="N4" s="12">
        <v>1.9</v>
      </c>
      <c r="O4" s="11">
        <v>49.998899999999999</v>
      </c>
      <c r="P4" s="11">
        <v>66.497900000000001</v>
      </c>
      <c r="Q4" s="11">
        <v>47.441699999999997</v>
      </c>
      <c r="R4" s="17">
        <v>0.8</v>
      </c>
      <c r="S4" s="18" t="s">
        <v>11</v>
      </c>
      <c r="T4" t="s">
        <v>21</v>
      </c>
    </row>
    <row r="5" spans="1:20">
      <c r="A5" s="9">
        <v>42948.041666666701</v>
      </c>
      <c r="B5" s="10">
        <v>54</v>
      </c>
      <c r="C5" s="11">
        <v>41.36</v>
      </c>
      <c r="D5" s="12"/>
      <c r="E5" s="11">
        <v>63.019199999999998</v>
      </c>
      <c r="F5" s="13">
        <v>79.350300000000004</v>
      </c>
      <c r="G5" s="13">
        <v>59.208300000000001</v>
      </c>
      <c r="H5" s="11">
        <v>43.64</v>
      </c>
      <c r="I5" s="12">
        <v>4.7</v>
      </c>
      <c r="J5" s="11">
        <v>62.195399999999999</v>
      </c>
      <c r="K5" s="11">
        <v>73.236599999999996</v>
      </c>
      <c r="L5" s="11">
        <v>57.733699999999999</v>
      </c>
      <c r="M5" s="11">
        <v>55.33</v>
      </c>
      <c r="N5" s="12">
        <v>2.5</v>
      </c>
      <c r="O5" s="11">
        <v>51.950299999999999</v>
      </c>
      <c r="P5" s="11">
        <v>67.848100000000002</v>
      </c>
      <c r="Q5" s="11">
        <v>47.963500000000003</v>
      </c>
      <c r="R5" s="17">
        <v>1.3</v>
      </c>
      <c r="S5" s="18" t="s">
        <v>11</v>
      </c>
      <c r="T5" t="s">
        <v>21</v>
      </c>
    </row>
    <row r="6" spans="1:20">
      <c r="A6" s="9">
        <v>42948.083333333299</v>
      </c>
      <c r="B6" s="10">
        <v>54</v>
      </c>
      <c r="C6" s="11">
        <v>41.53</v>
      </c>
      <c r="D6" s="12"/>
      <c r="E6" s="11">
        <v>62.939100000000003</v>
      </c>
      <c r="F6" s="11">
        <v>78.3857</v>
      </c>
      <c r="G6" s="13">
        <v>58.245800000000003</v>
      </c>
      <c r="H6" s="11">
        <v>42.42</v>
      </c>
      <c r="I6" s="12">
        <v>4.9000000000000004</v>
      </c>
      <c r="J6" s="11">
        <v>63.109000000000002</v>
      </c>
      <c r="K6" s="11">
        <v>74.106300000000005</v>
      </c>
      <c r="L6" s="11">
        <v>59.072499999999998</v>
      </c>
      <c r="M6" s="11">
        <v>47.39</v>
      </c>
      <c r="N6" s="12">
        <v>3.7</v>
      </c>
      <c r="O6" s="11">
        <v>54.392099999999999</v>
      </c>
      <c r="P6" s="11">
        <v>67.779600000000002</v>
      </c>
      <c r="Q6" s="11">
        <v>50.233499999999999</v>
      </c>
      <c r="R6" s="17">
        <v>1.6</v>
      </c>
      <c r="S6" s="18" t="s">
        <v>11</v>
      </c>
      <c r="T6" t="s">
        <v>21</v>
      </c>
    </row>
    <row r="7" spans="1:20" ht="15.75" thickBot="1">
      <c r="A7" s="9">
        <v>42954.875</v>
      </c>
      <c r="B7" s="10">
        <v>60</v>
      </c>
      <c r="C7" s="11">
        <v>45.78</v>
      </c>
      <c r="D7" s="12"/>
      <c r="E7" s="11">
        <v>64.424199999999999</v>
      </c>
      <c r="F7" s="13">
        <v>78.877399999999994</v>
      </c>
      <c r="G7" s="13">
        <v>58.816600000000001</v>
      </c>
      <c r="H7" s="11">
        <v>42.22</v>
      </c>
      <c r="I7" s="12">
        <v>5</v>
      </c>
      <c r="J7" s="11">
        <v>58.706800000000001</v>
      </c>
      <c r="K7" s="11">
        <v>72.029700000000005</v>
      </c>
      <c r="L7" s="11">
        <v>53.130499999999998</v>
      </c>
      <c r="M7" s="11">
        <v>56.21</v>
      </c>
      <c r="N7" s="12">
        <v>2.5</v>
      </c>
      <c r="O7" s="11">
        <v>50.162100000000002</v>
      </c>
      <c r="P7" s="11">
        <v>64.571100000000001</v>
      </c>
      <c r="Q7" s="11">
        <v>47.825000000000003</v>
      </c>
      <c r="R7" s="17">
        <v>1.9</v>
      </c>
      <c r="S7" s="18" t="s">
        <v>15</v>
      </c>
      <c r="T7" t="s">
        <v>21</v>
      </c>
    </row>
    <row r="8" spans="1:20">
      <c r="A8" s="4">
        <v>42954.916666666701</v>
      </c>
      <c r="B8" s="5">
        <v>60</v>
      </c>
      <c r="C8" s="6">
        <v>46.18</v>
      </c>
      <c r="D8" s="7"/>
      <c r="E8" s="6">
        <v>64.762799999999999</v>
      </c>
      <c r="F8" s="8">
        <v>79.265900000000002</v>
      </c>
      <c r="G8" s="8">
        <v>59.118699999999997</v>
      </c>
      <c r="H8" s="6">
        <v>42.25</v>
      </c>
      <c r="I8" s="7">
        <v>4.8</v>
      </c>
      <c r="J8" s="6">
        <v>59.387099999999997</v>
      </c>
      <c r="K8" s="6">
        <v>72.117599999999996</v>
      </c>
      <c r="L8" s="6">
        <v>53.739600000000003</v>
      </c>
      <c r="M8" s="6">
        <v>52.61</v>
      </c>
      <c r="N8" s="7">
        <v>2.8</v>
      </c>
      <c r="O8" s="6">
        <v>50.584699999999998</v>
      </c>
      <c r="P8" s="6">
        <v>64.063500000000005</v>
      </c>
      <c r="Q8" s="6">
        <v>46.9069</v>
      </c>
      <c r="R8" s="15">
        <v>1.9</v>
      </c>
      <c r="S8" s="16" t="s">
        <v>16</v>
      </c>
      <c r="T8" t="s">
        <v>21</v>
      </c>
    </row>
    <row r="9" spans="1:20">
      <c r="A9" s="9">
        <v>42954.958333333299</v>
      </c>
      <c r="B9" s="10">
        <v>54</v>
      </c>
      <c r="C9" s="11">
        <v>46.29</v>
      </c>
      <c r="D9" s="12"/>
      <c r="E9" s="11">
        <v>64.944400000000002</v>
      </c>
      <c r="F9" s="13">
        <v>80.267099999999999</v>
      </c>
      <c r="G9" s="13">
        <v>59.790700000000001</v>
      </c>
      <c r="H9" s="11">
        <v>42.41</v>
      </c>
      <c r="I9" s="12">
        <v>5</v>
      </c>
      <c r="J9" s="11">
        <v>57.993299999999998</v>
      </c>
      <c r="K9" s="11">
        <v>72.430000000000007</v>
      </c>
      <c r="L9" s="11">
        <v>52.098399999999998</v>
      </c>
      <c r="M9" s="11">
        <v>51.42</v>
      </c>
      <c r="N9" s="12">
        <v>2.5</v>
      </c>
      <c r="O9" s="11">
        <v>49.634099999999997</v>
      </c>
      <c r="P9" s="11">
        <v>65.3994</v>
      </c>
      <c r="Q9" s="11">
        <v>46.002299999999998</v>
      </c>
      <c r="R9" s="17">
        <v>1.4</v>
      </c>
      <c r="S9" s="18" t="s">
        <v>17</v>
      </c>
      <c r="T9" t="s">
        <v>21</v>
      </c>
    </row>
    <row r="10" spans="1:20" ht="15.75" thickBot="1">
      <c r="A10" s="9">
        <v>42955</v>
      </c>
      <c r="B10" s="10">
        <v>54</v>
      </c>
      <c r="C10" s="11">
        <v>45.96</v>
      </c>
      <c r="D10" s="12"/>
      <c r="E10" s="11">
        <v>65.673199999999994</v>
      </c>
      <c r="F10" s="11">
        <v>81.427499999999995</v>
      </c>
      <c r="G10" s="13">
        <v>60.728000000000002</v>
      </c>
      <c r="H10" s="11">
        <v>42.33</v>
      </c>
      <c r="I10" s="12">
        <v>4.9000000000000004</v>
      </c>
      <c r="J10" s="11">
        <v>58.488999999999997</v>
      </c>
      <c r="K10" s="11">
        <v>72.898600000000002</v>
      </c>
      <c r="L10" s="11">
        <v>52.713200000000001</v>
      </c>
      <c r="M10" s="11">
        <v>49.48</v>
      </c>
      <c r="N10" s="12">
        <v>1.9</v>
      </c>
      <c r="O10" s="11">
        <v>49.905200000000001</v>
      </c>
      <c r="P10" s="11">
        <v>66.198099999999997</v>
      </c>
      <c r="Q10" s="11">
        <v>45.940899999999999</v>
      </c>
      <c r="R10" s="17">
        <v>1</v>
      </c>
      <c r="S10" s="18" t="s">
        <v>18</v>
      </c>
      <c r="T10" t="s">
        <v>21</v>
      </c>
    </row>
    <row r="11" spans="1:20">
      <c r="A11" s="4">
        <v>42956.875</v>
      </c>
      <c r="B11" s="5">
        <v>60</v>
      </c>
      <c r="C11" s="6">
        <v>49.89</v>
      </c>
      <c r="D11" s="7"/>
      <c r="E11" s="6">
        <v>63.437800000000003</v>
      </c>
      <c r="F11" s="8">
        <v>73.647499999999994</v>
      </c>
      <c r="G11" s="8">
        <v>59.883000000000003</v>
      </c>
      <c r="H11" s="6">
        <v>46.65</v>
      </c>
      <c r="I11" s="7">
        <v>11.2</v>
      </c>
      <c r="J11" s="6">
        <v>77.847399999999993</v>
      </c>
      <c r="K11" s="6">
        <v>76.099900000000005</v>
      </c>
      <c r="L11" s="6">
        <v>72.870199999999997</v>
      </c>
      <c r="M11" s="6">
        <v>58.65</v>
      </c>
      <c r="N11" s="7">
        <v>7.8</v>
      </c>
      <c r="O11" s="6">
        <v>72.561700000000002</v>
      </c>
      <c r="P11" s="6">
        <v>70.644199999999998</v>
      </c>
      <c r="Q11" s="6">
        <v>68.1995</v>
      </c>
      <c r="R11" s="15">
        <v>5.7</v>
      </c>
      <c r="S11" s="16" t="s">
        <v>16</v>
      </c>
      <c r="T11" t="s">
        <v>21</v>
      </c>
    </row>
    <row r="12" spans="1:20">
      <c r="A12" s="9">
        <v>42956.916666666701</v>
      </c>
      <c r="B12" s="10">
        <v>60</v>
      </c>
      <c r="C12" s="11">
        <v>48.43</v>
      </c>
      <c r="D12" s="12"/>
      <c r="E12" s="11">
        <v>64.937399999999997</v>
      </c>
      <c r="F12" s="13">
        <v>79.594999999999999</v>
      </c>
      <c r="G12" s="13">
        <v>60.738199999999999</v>
      </c>
      <c r="H12" s="11">
        <v>43.98</v>
      </c>
      <c r="I12" s="12">
        <v>8.8000000000000007</v>
      </c>
      <c r="J12" s="11">
        <v>72.125399999999999</v>
      </c>
      <c r="K12" s="11">
        <v>72.790800000000004</v>
      </c>
      <c r="L12" s="11">
        <v>66.111099999999993</v>
      </c>
      <c r="M12" s="11">
        <v>57.13</v>
      </c>
      <c r="N12" s="12">
        <v>5.9</v>
      </c>
      <c r="O12" s="11">
        <v>65.115700000000004</v>
      </c>
      <c r="P12" s="11">
        <v>64.588700000000003</v>
      </c>
      <c r="Q12" s="11">
        <v>60.351199999999999</v>
      </c>
      <c r="R12" s="17">
        <v>4.3</v>
      </c>
      <c r="S12" s="18" t="s">
        <v>16</v>
      </c>
      <c r="T12" t="s">
        <v>21</v>
      </c>
    </row>
    <row r="13" spans="1:20">
      <c r="A13" s="9">
        <v>42956.958333333299</v>
      </c>
      <c r="B13" s="10">
        <v>54</v>
      </c>
      <c r="C13" s="11">
        <v>49.05</v>
      </c>
      <c r="D13" s="12"/>
      <c r="E13" s="11">
        <v>67.3613</v>
      </c>
      <c r="F13" s="13">
        <v>80.617000000000004</v>
      </c>
      <c r="G13" s="13">
        <v>62.891800000000003</v>
      </c>
      <c r="H13" s="11">
        <v>44.77</v>
      </c>
      <c r="I13" s="12">
        <v>8.5</v>
      </c>
      <c r="J13" s="11">
        <v>71.938299999999998</v>
      </c>
      <c r="K13" s="11">
        <v>73.573599999999999</v>
      </c>
      <c r="L13" s="11">
        <v>66.271000000000001</v>
      </c>
      <c r="M13" s="11">
        <v>58.23</v>
      </c>
      <c r="N13" s="12">
        <v>4.5</v>
      </c>
      <c r="O13" s="11">
        <v>62.883000000000003</v>
      </c>
      <c r="P13" s="11">
        <v>64.198099999999997</v>
      </c>
      <c r="Q13" s="11">
        <v>57.933300000000003</v>
      </c>
      <c r="R13" s="17">
        <v>4</v>
      </c>
      <c r="S13" s="18" t="s">
        <v>19</v>
      </c>
      <c r="T13" t="s">
        <v>21</v>
      </c>
    </row>
    <row r="14" spans="1:20">
      <c r="A14" s="9">
        <v>42957</v>
      </c>
      <c r="B14" s="10">
        <v>54</v>
      </c>
      <c r="C14" s="11">
        <v>49.22</v>
      </c>
      <c r="D14" s="12"/>
      <c r="E14" s="11">
        <v>67.691199999999995</v>
      </c>
      <c r="F14" s="11">
        <v>79.177000000000007</v>
      </c>
      <c r="G14" s="13">
        <v>63.248600000000003</v>
      </c>
      <c r="H14" s="11">
        <v>44.39</v>
      </c>
      <c r="I14" s="12">
        <v>9.1999999999999993</v>
      </c>
      <c r="J14" s="11">
        <v>69.450699999999998</v>
      </c>
      <c r="K14" s="11">
        <v>72.718400000000003</v>
      </c>
      <c r="L14" s="11">
        <v>63.810499999999998</v>
      </c>
      <c r="M14" s="11">
        <v>55.52</v>
      </c>
      <c r="N14" s="12">
        <v>5</v>
      </c>
      <c r="O14" s="11">
        <v>59.427700000000002</v>
      </c>
      <c r="P14" s="11">
        <v>62.798200000000001</v>
      </c>
      <c r="Q14" s="11">
        <v>54.593299999999999</v>
      </c>
      <c r="R14" s="17">
        <v>4.7</v>
      </c>
      <c r="S14" s="18" t="s">
        <v>19</v>
      </c>
      <c r="T14" t="s">
        <v>21</v>
      </c>
    </row>
    <row r="15" spans="1:20">
      <c r="A15" s="9">
        <v>42957.041666666701</v>
      </c>
      <c r="B15" s="10">
        <v>54</v>
      </c>
      <c r="C15" s="11">
        <v>48.2</v>
      </c>
      <c r="D15" s="12"/>
      <c r="E15" s="11">
        <v>64.9589</v>
      </c>
      <c r="F15" s="11">
        <v>78.899500000000003</v>
      </c>
      <c r="G15" s="13">
        <v>60.595199999999998</v>
      </c>
      <c r="H15" s="11">
        <v>44.59</v>
      </c>
      <c r="I15" s="12">
        <v>8.6</v>
      </c>
      <c r="J15" s="11">
        <v>70.728499999999997</v>
      </c>
      <c r="K15" s="11">
        <v>72.616</v>
      </c>
      <c r="L15" s="11">
        <v>65.397499999999994</v>
      </c>
      <c r="M15" s="11">
        <v>52.7</v>
      </c>
      <c r="N15" s="12">
        <v>5.2</v>
      </c>
      <c r="O15" s="11">
        <v>63.213999999999999</v>
      </c>
      <c r="P15" s="11">
        <v>63.389499999999998</v>
      </c>
      <c r="Q15" s="11">
        <v>58.091500000000003</v>
      </c>
      <c r="R15" s="17">
        <v>4.3</v>
      </c>
      <c r="S15" s="18" t="s">
        <v>19</v>
      </c>
      <c r="T15" t="s">
        <v>21</v>
      </c>
    </row>
    <row r="16" spans="1:20">
      <c r="A16" s="9">
        <v>42957.458333333299</v>
      </c>
      <c r="B16" s="10">
        <v>65</v>
      </c>
      <c r="C16" s="11">
        <v>49.48</v>
      </c>
      <c r="D16" s="12"/>
      <c r="E16" s="11">
        <v>67.422700000000006</v>
      </c>
      <c r="F16" s="13">
        <v>81.623099999999994</v>
      </c>
      <c r="G16" s="13">
        <v>62.83</v>
      </c>
      <c r="H16" s="11">
        <v>53.93</v>
      </c>
      <c r="I16" s="12">
        <v>9.1</v>
      </c>
      <c r="J16" s="11">
        <v>73.739900000000006</v>
      </c>
      <c r="K16" s="11">
        <v>73.911199999999994</v>
      </c>
      <c r="L16" s="11">
        <v>67.925200000000004</v>
      </c>
      <c r="M16" s="11">
        <v>63.44</v>
      </c>
      <c r="N16" s="12">
        <v>7.6</v>
      </c>
      <c r="O16" s="11">
        <v>72.511499999999998</v>
      </c>
      <c r="P16" s="11">
        <v>71.383099999999999</v>
      </c>
      <c r="Q16" s="11">
        <v>68.313800000000001</v>
      </c>
      <c r="R16" s="17">
        <v>4.8</v>
      </c>
      <c r="S16" s="18" t="s">
        <v>15</v>
      </c>
      <c r="T16" t="s">
        <v>21</v>
      </c>
    </row>
    <row r="17" spans="1:20" ht="15.75" thickBot="1">
      <c r="A17" s="9">
        <v>42957.5</v>
      </c>
      <c r="B17" s="10">
        <v>65</v>
      </c>
      <c r="C17" s="11">
        <v>47.54</v>
      </c>
      <c r="D17" s="12"/>
      <c r="E17" s="11">
        <v>67.282600000000002</v>
      </c>
      <c r="F17" s="13">
        <v>81.829499999999996</v>
      </c>
      <c r="G17" s="13">
        <v>62.493299999999998</v>
      </c>
      <c r="H17" s="11">
        <v>51.59</v>
      </c>
      <c r="I17" s="12">
        <v>9.6999999999999993</v>
      </c>
      <c r="J17" s="11">
        <v>72.232900000000001</v>
      </c>
      <c r="K17" s="11">
        <v>73.204999999999998</v>
      </c>
      <c r="L17" s="11">
        <v>66.445499999999996</v>
      </c>
      <c r="M17" s="11">
        <v>64.58</v>
      </c>
      <c r="N17" s="12">
        <v>6.6</v>
      </c>
      <c r="O17" s="11">
        <v>68.290400000000005</v>
      </c>
      <c r="P17" s="11">
        <v>69.227500000000006</v>
      </c>
      <c r="Q17" s="11">
        <v>64</v>
      </c>
      <c r="R17" s="17">
        <v>4</v>
      </c>
      <c r="S17" s="18" t="s">
        <v>18</v>
      </c>
      <c r="T17" t="s">
        <v>21</v>
      </c>
    </row>
    <row r="18" spans="1:20">
      <c r="A18" s="4">
        <v>42957.541666666701</v>
      </c>
      <c r="B18" s="5">
        <v>65</v>
      </c>
      <c r="C18" s="6">
        <v>48.01</v>
      </c>
      <c r="D18" s="7"/>
      <c r="E18" s="6">
        <v>67.466099999999997</v>
      </c>
      <c r="F18" s="8">
        <v>82.109800000000007</v>
      </c>
      <c r="G18" s="8">
        <v>62.421599999999998</v>
      </c>
      <c r="H18" s="6">
        <v>52.96</v>
      </c>
      <c r="I18" s="7">
        <v>9.6999999999999993</v>
      </c>
      <c r="J18" s="6">
        <v>73.578599999999994</v>
      </c>
      <c r="K18" s="6">
        <v>73.846000000000004</v>
      </c>
      <c r="L18" s="6">
        <v>67.860799999999998</v>
      </c>
      <c r="M18" s="6">
        <v>61.82</v>
      </c>
      <c r="N18" s="7">
        <v>7.3</v>
      </c>
      <c r="O18" s="6">
        <v>70.125200000000007</v>
      </c>
      <c r="P18" s="6">
        <v>70.082300000000004</v>
      </c>
      <c r="Q18" s="6">
        <v>65.5578</v>
      </c>
      <c r="R18" s="15">
        <v>4.4000000000000004</v>
      </c>
      <c r="S18" s="16" t="s">
        <v>15</v>
      </c>
      <c r="T18" t="s">
        <v>21</v>
      </c>
    </row>
    <row r="19" spans="1:20">
      <c r="A19" s="9">
        <v>42957.583333333299</v>
      </c>
      <c r="B19" s="10">
        <v>65</v>
      </c>
      <c r="C19" s="11">
        <v>48.16</v>
      </c>
      <c r="D19" s="12"/>
      <c r="E19" s="11">
        <v>67.631600000000006</v>
      </c>
      <c r="F19" s="13">
        <v>82.168599999999998</v>
      </c>
      <c r="G19" s="13">
        <v>62.717199999999998</v>
      </c>
      <c r="H19" s="11">
        <v>52.72</v>
      </c>
      <c r="I19" s="12">
        <v>11.6</v>
      </c>
      <c r="J19" s="11">
        <v>74.440700000000007</v>
      </c>
      <c r="K19" s="11">
        <v>74.180499999999995</v>
      </c>
      <c r="L19" s="11">
        <v>69.069100000000006</v>
      </c>
      <c r="M19" s="11">
        <v>63.1</v>
      </c>
      <c r="N19" s="12">
        <v>7</v>
      </c>
      <c r="O19" s="11">
        <v>69.588499999999996</v>
      </c>
      <c r="P19" s="11">
        <v>69.353200000000001</v>
      </c>
      <c r="Q19" s="11">
        <v>65.177999999999997</v>
      </c>
      <c r="R19" s="17">
        <v>4.2</v>
      </c>
      <c r="S19" s="18" t="s">
        <v>18</v>
      </c>
      <c r="T19" t="s">
        <v>21</v>
      </c>
    </row>
    <row r="20" spans="1:20">
      <c r="A20" s="9">
        <v>42957.625</v>
      </c>
      <c r="B20" s="10">
        <v>65</v>
      </c>
      <c r="C20" s="11">
        <v>48.55</v>
      </c>
      <c r="D20" s="12"/>
      <c r="E20" s="11">
        <v>68.281199999999998</v>
      </c>
      <c r="F20" s="13">
        <v>82.5167</v>
      </c>
      <c r="G20" s="13">
        <v>63.496600000000001</v>
      </c>
      <c r="H20" s="11">
        <v>53</v>
      </c>
      <c r="I20" s="12">
        <v>11.5</v>
      </c>
      <c r="J20" s="11">
        <v>78.151300000000006</v>
      </c>
      <c r="K20" s="11">
        <v>77.0762</v>
      </c>
      <c r="L20" s="11">
        <v>73.273700000000005</v>
      </c>
      <c r="M20" s="11">
        <v>63.15</v>
      </c>
      <c r="N20" s="12">
        <v>7.2</v>
      </c>
      <c r="O20" s="11">
        <v>71.4953</v>
      </c>
      <c r="P20" s="11">
        <v>70.521500000000003</v>
      </c>
      <c r="Q20" s="11">
        <v>67.3245</v>
      </c>
      <c r="R20" s="17">
        <v>4.9000000000000004</v>
      </c>
      <c r="S20" s="18" t="s">
        <v>15</v>
      </c>
      <c r="T20" t="s">
        <v>21</v>
      </c>
    </row>
    <row r="21" spans="1:20">
      <c r="A21" s="9">
        <v>42957.666666666701</v>
      </c>
      <c r="B21" s="10">
        <v>65</v>
      </c>
      <c r="C21" s="11">
        <v>49.1</v>
      </c>
      <c r="D21" s="12"/>
      <c r="E21" s="11">
        <v>68.625799999999998</v>
      </c>
      <c r="F21" s="13">
        <v>82.4238</v>
      </c>
      <c r="G21" s="13">
        <v>64.242500000000007</v>
      </c>
      <c r="H21" s="11">
        <v>54.88</v>
      </c>
      <c r="I21" s="12">
        <v>11.6</v>
      </c>
      <c r="J21" s="11">
        <v>79.090500000000006</v>
      </c>
      <c r="K21" s="11">
        <v>77.9375</v>
      </c>
      <c r="L21" s="11">
        <v>74.694599999999994</v>
      </c>
      <c r="M21" s="11">
        <v>64.06</v>
      </c>
      <c r="N21" s="12">
        <v>8</v>
      </c>
      <c r="O21" s="11">
        <v>72.606200000000001</v>
      </c>
      <c r="P21" s="11">
        <v>71.196399999999997</v>
      </c>
      <c r="Q21" s="11">
        <v>68.388000000000005</v>
      </c>
      <c r="R21" s="17">
        <v>5.3</v>
      </c>
      <c r="S21" s="18" t="s">
        <v>16</v>
      </c>
      <c r="T21" t="s">
        <v>21</v>
      </c>
    </row>
    <row r="22" spans="1:20">
      <c r="A22" s="9">
        <v>42957.708333333299</v>
      </c>
      <c r="B22" s="10">
        <v>65</v>
      </c>
      <c r="C22" s="11">
        <v>48.43</v>
      </c>
      <c r="D22" s="12"/>
      <c r="E22" s="11">
        <v>67.069500000000005</v>
      </c>
      <c r="F22" s="13">
        <v>81.956100000000006</v>
      </c>
      <c r="G22" s="13">
        <v>62.193399999999997</v>
      </c>
      <c r="H22" s="11">
        <v>53.13</v>
      </c>
      <c r="I22" s="12">
        <v>12.2</v>
      </c>
      <c r="J22" s="11">
        <v>77.9114</v>
      </c>
      <c r="K22" s="11">
        <v>76.827399999999997</v>
      </c>
      <c r="L22" s="11">
        <v>73.022199999999998</v>
      </c>
      <c r="M22" s="11">
        <v>62.23</v>
      </c>
      <c r="N22" s="12">
        <v>8</v>
      </c>
      <c r="O22" s="11">
        <v>70.754800000000003</v>
      </c>
      <c r="P22" s="11">
        <v>69.863799999999998</v>
      </c>
      <c r="Q22" s="11">
        <v>66.484800000000007</v>
      </c>
      <c r="R22" s="17">
        <v>5.3</v>
      </c>
      <c r="S22" s="18" t="s">
        <v>15</v>
      </c>
      <c r="T22" t="s">
        <v>21</v>
      </c>
    </row>
    <row r="23" spans="1:20" ht="15.75" thickBot="1">
      <c r="A23" s="9">
        <v>42957.75</v>
      </c>
      <c r="B23" s="10">
        <v>65</v>
      </c>
      <c r="C23" s="11">
        <v>50.96</v>
      </c>
      <c r="D23" s="12"/>
      <c r="E23" s="11">
        <v>66.947800000000001</v>
      </c>
      <c r="F23" s="13">
        <v>81.827399999999997</v>
      </c>
      <c r="G23" s="13">
        <v>62.1434</v>
      </c>
      <c r="H23" s="11">
        <v>57.27</v>
      </c>
      <c r="I23" s="12">
        <v>11.5</v>
      </c>
      <c r="J23" s="11">
        <v>79.285399999999996</v>
      </c>
      <c r="K23" s="11">
        <v>78.172399999999996</v>
      </c>
      <c r="L23" s="11">
        <v>74.568799999999996</v>
      </c>
      <c r="M23" s="11">
        <v>78.34</v>
      </c>
      <c r="N23" s="12">
        <v>7.7</v>
      </c>
      <c r="O23" s="11">
        <v>68.865300000000005</v>
      </c>
      <c r="P23" s="11">
        <v>69.179400000000001</v>
      </c>
      <c r="Q23" s="11">
        <v>64.533600000000007</v>
      </c>
      <c r="R23" s="17">
        <v>5.3</v>
      </c>
      <c r="S23" s="18" t="s">
        <v>15</v>
      </c>
      <c r="T23" t="s">
        <v>21</v>
      </c>
    </row>
    <row r="24" spans="1:20">
      <c r="A24" s="4">
        <v>42957.791666666701</v>
      </c>
      <c r="B24" s="5">
        <v>65</v>
      </c>
      <c r="C24" s="6">
        <v>48.55</v>
      </c>
      <c r="D24" s="7"/>
      <c r="E24" s="6">
        <v>66.845399999999998</v>
      </c>
      <c r="F24" s="8">
        <v>81.5535</v>
      </c>
      <c r="G24" s="8">
        <v>61.626399999999997</v>
      </c>
      <c r="H24" s="6">
        <v>51.61</v>
      </c>
      <c r="I24" s="7">
        <v>10.9</v>
      </c>
      <c r="J24" s="6">
        <v>77.066699999999997</v>
      </c>
      <c r="K24" s="6">
        <v>76.329499999999996</v>
      </c>
      <c r="L24" s="6">
        <v>71.844200000000001</v>
      </c>
      <c r="M24" s="6">
        <v>55.75</v>
      </c>
      <c r="N24" s="7">
        <v>6.8</v>
      </c>
      <c r="O24" s="6">
        <v>69.444000000000003</v>
      </c>
      <c r="P24" s="6">
        <v>69.315100000000001</v>
      </c>
      <c r="Q24" s="6">
        <v>65.046499999999995</v>
      </c>
      <c r="R24" s="15">
        <v>4.8</v>
      </c>
      <c r="S24" s="16" t="s">
        <v>15</v>
      </c>
      <c r="T24" t="s">
        <v>21</v>
      </c>
    </row>
    <row r="25" spans="1:20">
      <c r="A25" s="9">
        <v>42957.833333333299</v>
      </c>
      <c r="B25" s="10">
        <v>60</v>
      </c>
      <c r="C25" s="11">
        <v>47.73</v>
      </c>
      <c r="D25" s="12"/>
      <c r="E25" s="11">
        <v>67.001400000000004</v>
      </c>
      <c r="F25" s="13">
        <v>81.555199999999999</v>
      </c>
      <c r="G25" s="13">
        <v>62.1008</v>
      </c>
      <c r="H25" s="11">
        <v>47.15</v>
      </c>
      <c r="I25" s="12">
        <v>11.4</v>
      </c>
      <c r="J25" s="11">
        <v>78.286199999999994</v>
      </c>
      <c r="K25" s="11">
        <v>77.545599999999993</v>
      </c>
      <c r="L25" s="11">
        <v>73.454499999999996</v>
      </c>
      <c r="M25" s="11">
        <v>53.98</v>
      </c>
      <c r="N25" s="12">
        <v>6.8</v>
      </c>
      <c r="O25" s="11">
        <v>67.171300000000002</v>
      </c>
      <c r="P25" s="11">
        <v>68.018799999999999</v>
      </c>
      <c r="Q25" s="11">
        <v>62.886600000000001</v>
      </c>
      <c r="R25" s="17">
        <v>5</v>
      </c>
      <c r="S25" s="18" t="s">
        <v>15</v>
      </c>
      <c r="T25" t="s">
        <v>21</v>
      </c>
    </row>
    <row r="26" spans="1:20">
      <c r="A26" s="9">
        <v>42957.833333333299</v>
      </c>
      <c r="B26" s="10">
        <v>60</v>
      </c>
      <c r="C26" s="11">
        <v>47.73</v>
      </c>
      <c r="D26" s="12"/>
      <c r="E26" s="11">
        <v>67.001400000000004</v>
      </c>
      <c r="F26" s="13">
        <v>81.555199999999999</v>
      </c>
      <c r="G26" s="13">
        <v>62.1008</v>
      </c>
      <c r="H26" s="11">
        <v>47.15</v>
      </c>
      <c r="I26" s="12">
        <v>11.4</v>
      </c>
      <c r="J26" s="11">
        <v>78.286199999999994</v>
      </c>
      <c r="K26" s="11">
        <v>77.545599999999993</v>
      </c>
      <c r="L26" s="11">
        <v>73.454499999999996</v>
      </c>
      <c r="M26" s="11">
        <v>53.98</v>
      </c>
      <c r="N26" s="12">
        <v>6.8</v>
      </c>
      <c r="O26" s="11">
        <v>67.171300000000002</v>
      </c>
      <c r="P26" s="11">
        <v>68.018799999999999</v>
      </c>
      <c r="Q26" s="11">
        <v>62.886600000000001</v>
      </c>
      <c r="R26" s="17">
        <v>5</v>
      </c>
      <c r="S26" s="18" t="s">
        <v>15</v>
      </c>
      <c r="T26" t="s">
        <v>21</v>
      </c>
    </row>
    <row r="27" spans="1:20">
      <c r="A27" s="9">
        <v>42957.875</v>
      </c>
      <c r="B27" s="10">
        <v>60</v>
      </c>
      <c r="C27" s="11">
        <v>47.66</v>
      </c>
      <c r="D27" s="12"/>
      <c r="E27" s="11">
        <v>66.235699999999994</v>
      </c>
      <c r="F27" s="13">
        <v>81.595500000000001</v>
      </c>
      <c r="G27" s="13">
        <v>61.267200000000003</v>
      </c>
      <c r="H27" s="11">
        <v>44.33</v>
      </c>
      <c r="I27" s="12">
        <v>10</v>
      </c>
      <c r="J27" s="11">
        <v>72.881600000000006</v>
      </c>
      <c r="K27" s="11">
        <v>74.587699999999998</v>
      </c>
      <c r="L27" s="11">
        <v>67.328800000000001</v>
      </c>
      <c r="M27" s="11">
        <v>51.83</v>
      </c>
      <c r="N27" s="12">
        <v>4.0999999999999996</v>
      </c>
      <c r="O27" s="11">
        <v>57.539400000000001</v>
      </c>
      <c r="P27" s="11">
        <v>62.864100000000001</v>
      </c>
      <c r="Q27" s="11">
        <v>53.017699999999998</v>
      </c>
      <c r="R27" s="17">
        <v>3.9</v>
      </c>
      <c r="S27" s="18" t="s">
        <v>15</v>
      </c>
      <c r="T27" t="s">
        <v>21</v>
      </c>
    </row>
    <row r="28" spans="1:20">
      <c r="A28" s="9">
        <v>42957.875</v>
      </c>
      <c r="B28" s="10">
        <v>60</v>
      </c>
      <c r="C28" s="11">
        <v>47.66</v>
      </c>
      <c r="D28" s="12"/>
      <c r="E28" s="11">
        <v>66.235699999999994</v>
      </c>
      <c r="F28" s="13">
        <v>81.595500000000001</v>
      </c>
      <c r="G28" s="13">
        <v>61.267200000000003</v>
      </c>
      <c r="H28" s="11">
        <v>44.33</v>
      </c>
      <c r="I28" s="12">
        <v>10</v>
      </c>
      <c r="J28" s="11">
        <v>72.881600000000006</v>
      </c>
      <c r="K28" s="11">
        <v>74.587699999999998</v>
      </c>
      <c r="L28" s="11">
        <v>67.328800000000001</v>
      </c>
      <c r="M28" s="11">
        <v>51.83</v>
      </c>
      <c r="N28" s="12">
        <v>4.0999999999999996</v>
      </c>
      <c r="O28" s="11">
        <v>57.539400000000001</v>
      </c>
      <c r="P28" s="11">
        <v>62.864100000000001</v>
      </c>
      <c r="Q28" s="11">
        <v>53.017699999999998</v>
      </c>
      <c r="R28" s="17">
        <v>3.9</v>
      </c>
      <c r="S28" s="18" t="s">
        <v>15</v>
      </c>
      <c r="T28" t="s">
        <v>21</v>
      </c>
    </row>
    <row r="29" spans="1:20">
      <c r="A29" s="9">
        <v>42957.916666666701</v>
      </c>
      <c r="B29" s="10">
        <v>60</v>
      </c>
      <c r="C29" s="11">
        <v>46.89</v>
      </c>
      <c r="D29" s="12"/>
      <c r="E29" s="11">
        <v>65.841499999999996</v>
      </c>
      <c r="F29" s="13">
        <v>81.696299999999994</v>
      </c>
      <c r="G29" s="13">
        <v>61.163400000000003</v>
      </c>
      <c r="H29" s="11">
        <v>44.28</v>
      </c>
      <c r="I29" s="12">
        <v>7.8</v>
      </c>
      <c r="J29" s="11">
        <v>69.722399999999993</v>
      </c>
      <c r="K29" s="11">
        <v>74.563199999999995</v>
      </c>
      <c r="L29" s="11">
        <v>63.459800000000001</v>
      </c>
      <c r="M29" s="11">
        <v>51.54</v>
      </c>
      <c r="N29" s="12">
        <v>4.0999999999999996</v>
      </c>
      <c r="O29" s="11">
        <v>55.652900000000002</v>
      </c>
      <c r="P29" s="11">
        <v>62.879600000000003</v>
      </c>
      <c r="Q29" s="11">
        <v>51.3001</v>
      </c>
      <c r="R29" s="17">
        <v>2.1</v>
      </c>
      <c r="S29" s="18" t="s">
        <v>15</v>
      </c>
      <c r="T29" t="s">
        <v>21</v>
      </c>
    </row>
    <row r="30" spans="1:20" ht="15.75" thickBot="1">
      <c r="A30" s="9">
        <v>42957.916666666701</v>
      </c>
      <c r="B30" s="10">
        <v>60</v>
      </c>
      <c r="C30" s="11">
        <v>46.89</v>
      </c>
      <c r="D30" s="12"/>
      <c r="E30" s="11">
        <v>65.841499999999996</v>
      </c>
      <c r="F30" s="13">
        <v>81.696299999999994</v>
      </c>
      <c r="G30" s="13">
        <v>61.163400000000003</v>
      </c>
      <c r="H30" s="11">
        <v>44.28</v>
      </c>
      <c r="I30" s="12">
        <v>7.8</v>
      </c>
      <c r="J30" s="11">
        <v>69.722399999999993</v>
      </c>
      <c r="K30" s="11">
        <v>74.563199999999995</v>
      </c>
      <c r="L30" s="11">
        <v>63.459800000000001</v>
      </c>
      <c r="M30" s="11">
        <v>51.54</v>
      </c>
      <c r="N30" s="12">
        <v>4.0999999999999996</v>
      </c>
      <c r="O30" s="11">
        <v>55.652900000000002</v>
      </c>
      <c r="P30" s="11">
        <v>62.879600000000003</v>
      </c>
      <c r="Q30" s="11">
        <v>51.3001</v>
      </c>
      <c r="R30" s="17">
        <v>2.1</v>
      </c>
      <c r="S30" s="18" t="s">
        <v>15</v>
      </c>
      <c r="T30" t="s">
        <v>21</v>
      </c>
    </row>
    <row r="31" spans="1:20">
      <c r="A31" s="4">
        <v>42957.958333333299</v>
      </c>
      <c r="B31" s="5">
        <v>54</v>
      </c>
      <c r="C31" s="6">
        <v>47.96</v>
      </c>
      <c r="D31" s="7"/>
      <c r="E31" s="6">
        <v>66.241900000000001</v>
      </c>
      <c r="F31" s="8">
        <v>81.710800000000006</v>
      </c>
      <c r="G31" s="8">
        <v>61.286200000000001</v>
      </c>
      <c r="H31" s="6">
        <v>45.89</v>
      </c>
      <c r="I31" s="7">
        <v>9.1999999999999993</v>
      </c>
      <c r="J31" s="6">
        <v>74.900400000000005</v>
      </c>
      <c r="K31" s="6">
        <v>76.141900000000007</v>
      </c>
      <c r="L31" s="6">
        <v>68.918599999999998</v>
      </c>
      <c r="M31" s="6">
        <v>50.98</v>
      </c>
      <c r="N31" s="7">
        <v>3.7</v>
      </c>
      <c r="O31" s="6">
        <v>54.927500000000002</v>
      </c>
      <c r="P31" s="6">
        <v>63.113700000000001</v>
      </c>
      <c r="Q31" s="6">
        <v>50.418999999999997</v>
      </c>
      <c r="R31" s="15">
        <v>4</v>
      </c>
      <c r="S31" s="16" t="s">
        <v>16</v>
      </c>
      <c r="T31" t="s">
        <v>21</v>
      </c>
    </row>
    <row r="32" spans="1:20">
      <c r="A32" s="9">
        <v>42958</v>
      </c>
      <c r="B32" s="10">
        <v>54</v>
      </c>
      <c r="C32" s="11">
        <v>47.93</v>
      </c>
      <c r="D32" s="12"/>
      <c r="E32" s="11">
        <v>65.923299999999998</v>
      </c>
      <c r="F32" s="13">
        <v>81.64</v>
      </c>
      <c r="G32" s="13">
        <v>61.147199999999998</v>
      </c>
      <c r="H32" s="11">
        <v>45.08</v>
      </c>
      <c r="I32" s="12">
        <v>8.6999999999999993</v>
      </c>
      <c r="J32" s="11">
        <v>73.524900000000002</v>
      </c>
      <c r="K32" s="11">
        <v>75.407300000000006</v>
      </c>
      <c r="L32" s="11">
        <v>67.353700000000003</v>
      </c>
      <c r="M32" s="11">
        <v>45.46</v>
      </c>
      <c r="N32" s="12">
        <v>2.5</v>
      </c>
      <c r="O32" s="11">
        <v>49.399500000000003</v>
      </c>
      <c r="P32" s="11">
        <v>63.54</v>
      </c>
      <c r="Q32" s="11">
        <v>45.660800000000002</v>
      </c>
      <c r="R32" s="17">
        <v>2.8</v>
      </c>
      <c r="S32" s="18" t="s">
        <v>15</v>
      </c>
      <c r="T32" t="s">
        <v>21</v>
      </c>
    </row>
    <row r="33" spans="1:20">
      <c r="A33" s="9">
        <v>42958.041666666701</v>
      </c>
      <c r="B33" s="10">
        <v>54</v>
      </c>
      <c r="C33" s="11">
        <v>47.23</v>
      </c>
      <c r="D33" s="12"/>
      <c r="E33" s="11">
        <v>65.479900000000001</v>
      </c>
      <c r="F33" s="13">
        <v>81.1982</v>
      </c>
      <c r="G33" s="13">
        <v>60.730499999999999</v>
      </c>
      <c r="H33" s="11">
        <v>44.89</v>
      </c>
      <c r="I33" s="12">
        <v>9.3000000000000007</v>
      </c>
      <c r="J33" s="11">
        <v>73.685699999999997</v>
      </c>
      <c r="K33" s="11">
        <v>75.351699999999994</v>
      </c>
      <c r="L33" s="11">
        <v>67.644300000000001</v>
      </c>
      <c r="M33" s="11">
        <v>50.93</v>
      </c>
      <c r="N33" s="12">
        <v>2.8</v>
      </c>
      <c r="O33" s="11">
        <v>47.5991</v>
      </c>
      <c r="P33" s="11">
        <v>61.076099999999997</v>
      </c>
      <c r="Q33" s="11">
        <v>44.073300000000003</v>
      </c>
      <c r="R33" s="17">
        <v>3.1</v>
      </c>
      <c r="S33" s="18" t="s">
        <v>18</v>
      </c>
      <c r="T33" t="s">
        <v>21</v>
      </c>
    </row>
    <row r="34" spans="1:20" ht="15.75" thickBot="1">
      <c r="A34" s="9">
        <v>42958.041666666701</v>
      </c>
      <c r="B34" s="10">
        <v>54</v>
      </c>
      <c r="C34" s="11">
        <v>47.23</v>
      </c>
      <c r="D34" s="12"/>
      <c r="E34" s="11">
        <v>65.479900000000001</v>
      </c>
      <c r="F34" s="13">
        <v>81.1982</v>
      </c>
      <c r="G34" s="13">
        <v>60.730499999999999</v>
      </c>
      <c r="H34" s="11">
        <v>44.89</v>
      </c>
      <c r="I34" s="12">
        <v>9.3000000000000007</v>
      </c>
      <c r="J34" s="11">
        <v>73.685699999999997</v>
      </c>
      <c r="K34" s="11">
        <v>75.351699999999994</v>
      </c>
      <c r="L34" s="11">
        <v>67.644300000000001</v>
      </c>
      <c r="M34" s="11">
        <v>50.93</v>
      </c>
      <c r="N34" s="12">
        <v>2.8</v>
      </c>
      <c r="O34" s="11">
        <v>47.5991</v>
      </c>
      <c r="P34" s="11">
        <v>61.076099999999997</v>
      </c>
      <c r="Q34" s="11">
        <v>44.073300000000003</v>
      </c>
      <c r="R34" s="17">
        <v>3.1</v>
      </c>
      <c r="S34" s="18" t="s">
        <v>18</v>
      </c>
      <c r="T34" t="s">
        <v>21</v>
      </c>
    </row>
    <row r="35" spans="1:20">
      <c r="A35" s="4">
        <v>42958.083333333299</v>
      </c>
      <c r="B35" s="5">
        <v>54</v>
      </c>
      <c r="C35" s="6">
        <v>48.07</v>
      </c>
      <c r="D35" s="7"/>
      <c r="E35" s="6">
        <v>66.138800000000003</v>
      </c>
      <c r="F35" s="8">
        <v>81.912599999999998</v>
      </c>
      <c r="G35" s="8">
        <v>61.39</v>
      </c>
      <c r="H35" s="6">
        <v>44.23</v>
      </c>
      <c r="I35" s="7">
        <v>8.9</v>
      </c>
      <c r="J35" s="6">
        <v>71.808199999999999</v>
      </c>
      <c r="K35" s="6">
        <v>75.034400000000005</v>
      </c>
      <c r="L35" s="6">
        <v>65.632999999999996</v>
      </c>
      <c r="M35" s="6">
        <v>48.72</v>
      </c>
      <c r="N35" s="7">
        <v>2.1</v>
      </c>
      <c r="O35" s="6">
        <v>47.272799999999997</v>
      </c>
      <c r="P35" s="6">
        <v>62.616199999999999</v>
      </c>
      <c r="Q35" s="6">
        <v>45.822400000000002</v>
      </c>
      <c r="R35" s="15">
        <v>3.1</v>
      </c>
      <c r="S35" s="16" t="s">
        <v>18</v>
      </c>
      <c r="T35" t="s">
        <v>21</v>
      </c>
    </row>
    <row r="36" spans="1:20">
      <c r="A36" s="9">
        <v>42958.083333333299</v>
      </c>
      <c r="B36" s="10">
        <v>54</v>
      </c>
      <c r="C36" s="11">
        <v>48.07</v>
      </c>
      <c r="D36" s="12"/>
      <c r="E36" s="11">
        <v>66.138800000000003</v>
      </c>
      <c r="F36" s="13">
        <v>81.912599999999998</v>
      </c>
      <c r="G36" s="13">
        <v>61.39</v>
      </c>
      <c r="H36" s="11">
        <v>44.23</v>
      </c>
      <c r="I36" s="12">
        <v>8.9</v>
      </c>
      <c r="J36" s="11">
        <v>71.808199999999999</v>
      </c>
      <c r="K36" s="11">
        <v>75.034400000000005</v>
      </c>
      <c r="L36" s="11">
        <v>65.632999999999996</v>
      </c>
      <c r="M36" s="11">
        <v>48.72</v>
      </c>
      <c r="N36" s="12">
        <v>2.1</v>
      </c>
      <c r="O36" s="11">
        <v>47.272799999999997</v>
      </c>
      <c r="P36" s="11">
        <v>62.616199999999999</v>
      </c>
      <c r="Q36" s="11">
        <v>45.822400000000002</v>
      </c>
      <c r="R36" s="17">
        <v>3.1</v>
      </c>
      <c r="S36" s="18" t="s">
        <v>18</v>
      </c>
      <c r="T36" t="s">
        <v>21</v>
      </c>
    </row>
    <row r="37" spans="1:20">
      <c r="A37" s="9">
        <v>42958.125</v>
      </c>
      <c r="B37" s="10">
        <v>54</v>
      </c>
      <c r="C37" s="11">
        <v>46.65</v>
      </c>
      <c r="D37" s="12"/>
      <c r="E37" s="11">
        <v>66.688900000000004</v>
      </c>
      <c r="F37" s="13">
        <v>82.9679</v>
      </c>
      <c r="G37" s="13">
        <v>62.129899999999999</v>
      </c>
      <c r="H37" s="11">
        <v>45.17</v>
      </c>
      <c r="I37" s="12">
        <v>6.3</v>
      </c>
      <c r="J37" s="11">
        <v>62.690399999999997</v>
      </c>
      <c r="K37" s="11">
        <v>74.908100000000005</v>
      </c>
      <c r="L37" s="11">
        <v>57.607100000000003</v>
      </c>
      <c r="M37" s="11">
        <v>47.43</v>
      </c>
      <c r="N37" s="12">
        <v>2.2000000000000002</v>
      </c>
      <c r="O37" s="11">
        <v>50.317300000000003</v>
      </c>
      <c r="P37" s="11">
        <v>65.551100000000005</v>
      </c>
      <c r="Q37" s="11">
        <v>49.8506</v>
      </c>
      <c r="R37" s="17">
        <v>1.9</v>
      </c>
      <c r="S37" s="18" t="s">
        <v>18</v>
      </c>
      <c r="T37" t="s">
        <v>21</v>
      </c>
    </row>
    <row r="38" spans="1:20">
      <c r="A38" s="9">
        <v>42958.125</v>
      </c>
      <c r="B38" s="10">
        <v>54</v>
      </c>
      <c r="C38" s="11">
        <v>46.65</v>
      </c>
      <c r="D38" s="12"/>
      <c r="E38" s="11">
        <v>66.688900000000004</v>
      </c>
      <c r="F38" s="13">
        <v>82.9679</v>
      </c>
      <c r="G38" s="13">
        <v>62.129899999999999</v>
      </c>
      <c r="H38" s="11">
        <v>45.17</v>
      </c>
      <c r="I38" s="12">
        <v>6.3</v>
      </c>
      <c r="J38" s="11">
        <v>62.690399999999997</v>
      </c>
      <c r="K38" s="11">
        <v>74.908100000000005</v>
      </c>
      <c r="L38" s="11">
        <v>57.607100000000003</v>
      </c>
      <c r="M38" s="11">
        <v>47.43</v>
      </c>
      <c r="N38" s="12">
        <v>2.2000000000000002</v>
      </c>
      <c r="O38" s="11">
        <v>50.317300000000003</v>
      </c>
      <c r="P38" s="11">
        <v>65.551100000000005</v>
      </c>
      <c r="Q38" s="11">
        <v>49.8506</v>
      </c>
      <c r="R38" s="17">
        <v>1.9</v>
      </c>
      <c r="S38" s="18" t="s">
        <v>18</v>
      </c>
      <c r="T38" t="s">
        <v>21</v>
      </c>
    </row>
    <row r="39" spans="1:20" ht="15.75" thickBot="1">
      <c r="A39" s="9">
        <v>42958.166666666701</v>
      </c>
      <c r="B39" s="10">
        <v>54</v>
      </c>
      <c r="C39" s="11">
        <v>46.63</v>
      </c>
      <c r="D39" s="12"/>
      <c r="E39" s="11">
        <v>66.508600000000001</v>
      </c>
      <c r="F39" s="11">
        <v>82.754999999999995</v>
      </c>
      <c r="G39" s="13">
        <v>62.0184</v>
      </c>
      <c r="H39" s="11">
        <v>44.54</v>
      </c>
      <c r="I39" s="12">
        <v>6.9</v>
      </c>
      <c r="J39" s="11">
        <v>64.097300000000004</v>
      </c>
      <c r="K39" s="11">
        <v>75.447000000000003</v>
      </c>
      <c r="L39" s="11">
        <v>58.136099999999999</v>
      </c>
      <c r="M39" s="11">
        <v>40.49</v>
      </c>
      <c r="N39" s="12">
        <v>1.2</v>
      </c>
      <c r="O39" s="11">
        <v>48.731999999999999</v>
      </c>
      <c r="P39" s="11">
        <v>65.0261</v>
      </c>
      <c r="Q39" s="11">
        <v>45.305</v>
      </c>
      <c r="R39" s="17">
        <v>1.6</v>
      </c>
      <c r="S39" s="18" t="s">
        <v>18</v>
      </c>
      <c r="T39" t="s">
        <v>21</v>
      </c>
    </row>
    <row r="40" spans="1:20">
      <c r="A40" s="4">
        <v>42958.166666666701</v>
      </c>
      <c r="B40" s="5">
        <v>54</v>
      </c>
      <c r="C40" s="6">
        <v>46.63</v>
      </c>
      <c r="D40" s="7"/>
      <c r="E40" s="6">
        <v>66.508600000000001</v>
      </c>
      <c r="F40" s="8">
        <v>82.754999999999995</v>
      </c>
      <c r="G40" s="8">
        <v>62.0184</v>
      </c>
      <c r="H40" s="6">
        <v>44.54</v>
      </c>
      <c r="I40" s="7">
        <v>6.9</v>
      </c>
      <c r="J40" s="6">
        <v>64.097300000000004</v>
      </c>
      <c r="K40" s="6">
        <v>75.447000000000003</v>
      </c>
      <c r="L40" s="6">
        <v>58.136099999999999</v>
      </c>
      <c r="M40" s="6">
        <v>40.49</v>
      </c>
      <c r="N40" s="7">
        <v>1.2</v>
      </c>
      <c r="O40" s="6">
        <v>48.731999999999999</v>
      </c>
      <c r="P40" s="6">
        <v>65.0261</v>
      </c>
      <c r="Q40" s="6">
        <v>45.305</v>
      </c>
      <c r="R40" s="15">
        <v>1.6</v>
      </c>
      <c r="S40" s="16" t="s">
        <v>18</v>
      </c>
      <c r="T40" t="s">
        <v>21</v>
      </c>
    </row>
    <row r="41" spans="1:20">
      <c r="A41" s="9">
        <v>42958.208333333299</v>
      </c>
      <c r="B41" s="10">
        <v>54</v>
      </c>
      <c r="C41" s="11">
        <v>46.18</v>
      </c>
      <c r="D41" s="12"/>
      <c r="E41" s="11">
        <v>66.378900000000002</v>
      </c>
      <c r="F41" s="13">
        <v>82.527199999999993</v>
      </c>
      <c r="G41" s="13">
        <v>61.695799999999998</v>
      </c>
      <c r="H41" s="11">
        <v>44.49</v>
      </c>
      <c r="I41" s="12">
        <v>4.5999999999999996</v>
      </c>
      <c r="J41" s="11">
        <v>60.504600000000003</v>
      </c>
      <c r="K41" s="11">
        <v>75.573800000000006</v>
      </c>
      <c r="L41" s="11">
        <v>55.213799999999999</v>
      </c>
      <c r="M41" s="11">
        <v>42.35</v>
      </c>
      <c r="N41" s="12">
        <v>1</v>
      </c>
      <c r="O41" s="11">
        <v>48.973399999999998</v>
      </c>
      <c r="P41" s="11">
        <v>65.182400000000001</v>
      </c>
      <c r="Q41" s="11">
        <v>45.416800000000002</v>
      </c>
      <c r="R41" s="17">
        <v>1.1000000000000001</v>
      </c>
      <c r="S41" s="18" t="s">
        <v>18</v>
      </c>
      <c r="T41" t="s">
        <v>21</v>
      </c>
    </row>
    <row r="42" spans="1:20">
      <c r="A42" s="9">
        <v>42958.25</v>
      </c>
      <c r="B42" s="10">
        <v>54</v>
      </c>
      <c r="C42" s="11">
        <v>47.25</v>
      </c>
      <c r="D42" s="12"/>
      <c r="E42" s="11">
        <v>66.222200000000001</v>
      </c>
      <c r="F42" s="13">
        <v>82.377399999999994</v>
      </c>
      <c r="G42" s="13">
        <v>61.634300000000003</v>
      </c>
      <c r="H42" s="11">
        <v>45.91</v>
      </c>
      <c r="I42" s="12">
        <v>5.7</v>
      </c>
      <c r="J42" s="11">
        <v>62.1755</v>
      </c>
      <c r="K42" s="11">
        <v>76.433999999999997</v>
      </c>
      <c r="L42" s="11">
        <v>56.930300000000003</v>
      </c>
      <c r="M42" s="11">
        <v>56.76</v>
      </c>
      <c r="N42" s="12">
        <v>1.2</v>
      </c>
      <c r="O42" s="11">
        <v>48.682099999999998</v>
      </c>
      <c r="P42" s="11">
        <v>64.269099999999995</v>
      </c>
      <c r="Q42" s="11">
        <v>45.773699999999998</v>
      </c>
      <c r="R42" s="17">
        <v>1.7</v>
      </c>
      <c r="S42" s="18" t="s">
        <v>18</v>
      </c>
      <c r="T42" t="s">
        <v>21</v>
      </c>
    </row>
    <row r="43" spans="1:20">
      <c r="A43" s="9">
        <v>42958.291666666701</v>
      </c>
      <c r="B43" s="10">
        <v>54</v>
      </c>
      <c r="C43" s="11">
        <v>48.33</v>
      </c>
      <c r="D43" s="12"/>
      <c r="E43" s="11">
        <v>66.230800000000002</v>
      </c>
      <c r="F43" s="13">
        <v>82.362899999999996</v>
      </c>
      <c r="G43" s="13">
        <v>61.627000000000002</v>
      </c>
      <c r="H43" s="11">
        <v>48.38</v>
      </c>
      <c r="I43" s="12">
        <v>5.4</v>
      </c>
      <c r="J43" s="11">
        <v>60.913600000000002</v>
      </c>
      <c r="K43" s="11">
        <v>75.819100000000006</v>
      </c>
      <c r="L43" s="11">
        <v>55.791600000000003</v>
      </c>
      <c r="M43" s="11">
        <v>61.49</v>
      </c>
      <c r="N43" s="12">
        <v>2.5</v>
      </c>
      <c r="O43" s="11">
        <v>51.880200000000002</v>
      </c>
      <c r="P43" s="11">
        <v>65.655000000000001</v>
      </c>
      <c r="Q43" s="11">
        <v>49.328499999999998</v>
      </c>
      <c r="R43" s="17">
        <v>1.7</v>
      </c>
      <c r="S43" s="18" t="s">
        <v>18</v>
      </c>
      <c r="T43" t="s">
        <v>21</v>
      </c>
    </row>
    <row r="44" spans="1:20">
      <c r="A44" s="9">
        <v>42962.166666666701</v>
      </c>
      <c r="B44" s="10">
        <v>54</v>
      </c>
      <c r="C44" s="11">
        <v>43.99</v>
      </c>
      <c r="D44" s="12"/>
      <c r="E44" s="11">
        <v>63.241</v>
      </c>
      <c r="F44" s="13">
        <v>78.434299999999993</v>
      </c>
      <c r="G44" s="13">
        <v>58.414900000000003</v>
      </c>
      <c r="H44" s="11">
        <v>40.79</v>
      </c>
      <c r="I44" s="12">
        <v>5.9</v>
      </c>
      <c r="J44" s="11">
        <v>58.7485</v>
      </c>
      <c r="K44" s="11">
        <v>70.980099999999993</v>
      </c>
      <c r="L44" s="11">
        <v>52.793599999999998</v>
      </c>
      <c r="M44" s="11">
        <v>44.95</v>
      </c>
      <c r="N44" s="12">
        <v>1.7</v>
      </c>
      <c r="O44" s="11">
        <v>48.005200000000002</v>
      </c>
      <c r="P44" s="11">
        <v>64.1892</v>
      </c>
      <c r="Q44" s="11">
        <v>44.5441</v>
      </c>
      <c r="R44" s="17">
        <v>1.5</v>
      </c>
      <c r="S44" s="18" t="s">
        <v>18</v>
      </c>
      <c r="T44" t="s">
        <v>21</v>
      </c>
    </row>
    <row r="45" spans="1:20">
      <c r="A45" s="9">
        <v>42962.208333333299</v>
      </c>
      <c r="B45" s="10">
        <v>54</v>
      </c>
      <c r="C45" s="11">
        <v>45.55</v>
      </c>
      <c r="D45" s="12"/>
      <c r="E45" s="11">
        <v>64.671999999999997</v>
      </c>
      <c r="F45" s="13">
        <v>79.496600000000001</v>
      </c>
      <c r="G45" s="13">
        <v>59.128</v>
      </c>
      <c r="H45" s="11">
        <v>44.74</v>
      </c>
      <c r="I45" s="12">
        <v>6.7</v>
      </c>
      <c r="J45" s="11">
        <v>63.678199999999997</v>
      </c>
      <c r="K45" s="11">
        <v>72.072199999999995</v>
      </c>
      <c r="L45" s="11">
        <v>57.305399999999999</v>
      </c>
      <c r="M45" s="11">
        <v>47.7</v>
      </c>
      <c r="N45" s="12">
        <v>2.9</v>
      </c>
      <c r="O45" s="11">
        <v>48.261699999999998</v>
      </c>
      <c r="P45" s="11">
        <v>62.784399999999998</v>
      </c>
      <c r="Q45" s="11">
        <v>44.316400000000002</v>
      </c>
      <c r="R45" s="17">
        <v>1.9</v>
      </c>
      <c r="S45" s="18" t="s">
        <v>15</v>
      </c>
      <c r="T45" t="s">
        <v>21</v>
      </c>
    </row>
    <row r="46" spans="1:20">
      <c r="A46" s="9">
        <v>42962.25</v>
      </c>
      <c r="B46" s="10">
        <v>54</v>
      </c>
      <c r="C46" s="11">
        <v>47.35</v>
      </c>
      <c r="D46" s="12"/>
      <c r="E46" s="11">
        <v>64.724199999999996</v>
      </c>
      <c r="F46" s="13">
        <v>79.8386</v>
      </c>
      <c r="G46" s="13">
        <v>59.475700000000003</v>
      </c>
      <c r="H46" s="11">
        <v>45.17</v>
      </c>
      <c r="I46" s="12">
        <v>7.1</v>
      </c>
      <c r="J46" s="11">
        <v>63.9514</v>
      </c>
      <c r="K46" s="11">
        <v>73.162599999999998</v>
      </c>
      <c r="L46" s="11">
        <v>57.77</v>
      </c>
      <c r="M46" s="11">
        <v>54.46</v>
      </c>
      <c r="N46" s="12">
        <v>1.7</v>
      </c>
      <c r="O46" s="11">
        <v>46.099600000000002</v>
      </c>
      <c r="P46" s="11">
        <v>62.035800000000002</v>
      </c>
      <c r="Q46" s="11">
        <v>43.974200000000003</v>
      </c>
      <c r="R46" s="17">
        <v>1.6</v>
      </c>
      <c r="S46" s="18" t="s">
        <v>18</v>
      </c>
      <c r="T46" t="s">
        <v>21</v>
      </c>
    </row>
    <row r="47" spans="1:20">
      <c r="A47" s="27">
        <v>42962.291666666701</v>
      </c>
      <c r="B47" s="10">
        <v>54</v>
      </c>
      <c r="C47" s="11">
        <v>47.87</v>
      </c>
      <c r="D47" s="12"/>
      <c r="E47" s="11">
        <v>64.674700000000001</v>
      </c>
      <c r="F47" s="13">
        <v>79.861400000000003</v>
      </c>
      <c r="G47" s="13">
        <v>59.695799999999998</v>
      </c>
      <c r="H47" s="11">
        <v>43.87</v>
      </c>
      <c r="I47" s="12">
        <v>5.5</v>
      </c>
      <c r="J47" s="11">
        <v>59.677700000000002</v>
      </c>
      <c r="K47" s="11">
        <v>73.446100000000001</v>
      </c>
      <c r="L47" s="11">
        <v>54.018999999999998</v>
      </c>
      <c r="M47" s="11">
        <v>61.82</v>
      </c>
      <c r="N47" s="12">
        <v>1.2</v>
      </c>
      <c r="O47" s="11">
        <v>50.238599999999998</v>
      </c>
      <c r="P47" s="11">
        <v>62.887999999999998</v>
      </c>
      <c r="Q47" s="11">
        <v>48.926200000000001</v>
      </c>
      <c r="R47" s="45">
        <v>1.2</v>
      </c>
      <c r="S47" s="50" t="s">
        <v>18</v>
      </c>
      <c r="T47" t="s">
        <v>21</v>
      </c>
    </row>
    <row r="48" spans="1:20">
      <c r="A48" s="27">
        <v>42962.791666666701</v>
      </c>
      <c r="B48" s="10">
        <v>65</v>
      </c>
      <c r="C48" s="11">
        <v>44.36</v>
      </c>
      <c r="D48" s="12"/>
      <c r="E48" s="11">
        <v>65.325900000000004</v>
      </c>
      <c r="F48" s="13">
        <v>81.399500000000003</v>
      </c>
      <c r="G48" s="13">
        <v>60.623699999999999</v>
      </c>
      <c r="H48" s="11">
        <v>56.3</v>
      </c>
      <c r="I48" s="12">
        <v>7.1</v>
      </c>
      <c r="J48" s="11">
        <v>69.462800000000001</v>
      </c>
      <c r="K48" s="11">
        <v>72.783500000000004</v>
      </c>
      <c r="L48" s="11">
        <v>65.009200000000007</v>
      </c>
      <c r="M48" s="11">
        <v>60.02</v>
      </c>
      <c r="N48" s="12">
        <v>5.7</v>
      </c>
      <c r="O48" s="11">
        <v>65.780299999999997</v>
      </c>
      <c r="P48" s="11">
        <v>68.837000000000003</v>
      </c>
      <c r="Q48" s="11">
        <v>61.162300000000002</v>
      </c>
      <c r="R48" s="45">
        <v>2.8</v>
      </c>
      <c r="S48" s="50" t="s">
        <v>10</v>
      </c>
      <c r="T48" t="s">
        <v>21</v>
      </c>
    </row>
    <row r="49" spans="1:20">
      <c r="A49" s="27">
        <v>42962.833333333299</v>
      </c>
      <c r="B49" s="10">
        <v>60</v>
      </c>
      <c r="C49" s="11">
        <v>46.08</v>
      </c>
      <c r="D49" s="12"/>
      <c r="E49" s="11">
        <v>65.3643</v>
      </c>
      <c r="F49" s="13">
        <v>81.1066</v>
      </c>
      <c r="G49" s="13">
        <v>60.742400000000004</v>
      </c>
      <c r="H49" s="11">
        <v>44.74</v>
      </c>
      <c r="I49" s="12">
        <v>8</v>
      </c>
      <c r="J49" s="11">
        <v>67.525000000000006</v>
      </c>
      <c r="K49" s="11">
        <v>72.513900000000007</v>
      </c>
      <c r="L49" s="11">
        <v>61.5199</v>
      </c>
      <c r="M49" s="11">
        <v>59.96</v>
      </c>
      <c r="N49" s="12">
        <v>5.2</v>
      </c>
      <c r="O49" s="11">
        <v>59.924700000000001</v>
      </c>
      <c r="P49" s="11">
        <v>66.542199999999994</v>
      </c>
      <c r="Q49" s="11">
        <v>55.310699999999997</v>
      </c>
      <c r="R49" s="45">
        <v>2.9</v>
      </c>
      <c r="S49" s="50" t="s">
        <v>18</v>
      </c>
      <c r="T49" t="s">
        <v>21</v>
      </c>
    </row>
    <row r="50" spans="1:20">
      <c r="A50" s="27">
        <v>42962.875</v>
      </c>
      <c r="B50" s="10">
        <v>60</v>
      </c>
      <c r="C50" s="11">
        <v>46.86</v>
      </c>
      <c r="D50" s="12"/>
      <c r="E50" s="11">
        <v>65.422300000000007</v>
      </c>
      <c r="F50" s="13">
        <v>81.056399999999996</v>
      </c>
      <c r="G50" s="13">
        <v>60.790700000000001</v>
      </c>
      <c r="H50" s="11">
        <v>44.85</v>
      </c>
      <c r="I50" s="12">
        <v>6.8</v>
      </c>
      <c r="J50" s="11">
        <v>63.064100000000003</v>
      </c>
      <c r="K50" s="11">
        <v>73.072400000000002</v>
      </c>
      <c r="L50" s="11">
        <v>57.186799999999998</v>
      </c>
      <c r="M50" s="11">
        <v>57.68</v>
      </c>
      <c r="N50" s="12">
        <v>2.7</v>
      </c>
      <c r="O50" s="11">
        <v>47.8247</v>
      </c>
      <c r="P50" s="11">
        <v>63.421999999999997</v>
      </c>
      <c r="Q50" s="11">
        <v>46.6599</v>
      </c>
      <c r="R50" s="45">
        <v>1.7</v>
      </c>
      <c r="S50" s="50" t="s">
        <v>18</v>
      </c>
      <c r="T50" t="s">
        <v>21</v>
      </c>
    </row>
    <row r="51" spans="1:20">
      <c r="A51" s="27">
        <v>42962.916666666701</v>
      </c>
      <c r="B51" s="10">
        <v>60</v>
      </c>
      <c r="C51" s="11">
        <v>46.28</v>
      </c>
      <c r="D51" s="12"/>
      <c r="E51" s="11">
        <v>64.738299999999995</v>
      </c>
      <c r="F51" s="13">
        <v>80.226900000000001</v>
      </c>
      <c r="G51" s="13">
        <v>60.472700000000003</v>
      </c>
      <c r="H51" s="11">
        <v>45.97</v>
      </c>
      <c r="I51" s="12">
        <v>6.4</v>
      </c>
      <c r="J51" s="11">
        <v>63.195399999999999</v>
      </c>
      <c r="K51" s="11">
        <v>73.7273</v>
      </c>
      <c r="L51" s="11">
        <v>57.545099999999998</v>
      </c>
      <c r="M51" s="11">
        <v>57.02</v>
      </c>
      <c r="N51" s="12">
        <v>1.1000000000000001</v>
      </c>
      <c r="O51" s="11">
        <v>47.033299999999997</v>
      </c>
      <c r="P51" s="11">
        <v>63.0657</v>
      </c>
      <c r="Q51" s="11">
        <v>45.693600000000004</v>
      </c>
      <c r="R51" s="45">
        <v>1.4</v>
      </c>
      <c r="S51" s="50" t="s">
        <v>15</v>
      </c>
      <c r="T51" t="s">
        <v>21</v>
      </c>
    </row>
    <row r="52" spans="1:20">
      <c r="A52" s="27">
        <v>42962.958333333299</v>
      </c>
      <c r="B52" s="10">
        <v>54</v>
      </c>
      <c r="C52" s="11">
        <v>46.75</v>
      </c>
      <c r="D52" s="12"/>
      <c r="E52" s="11">
        <v>64.471100000000007</v>
      </c>
      <c r="F52" s="13">
        <v>80.069699999999997</v>
      </c>
      <c r="G52" s="13">
        <v>60.508499999999998</v>
      </c>
      <c r="H52" s="11">
        <v>44.2</v>
      </c>
      <c r="I52" s="12">
        <v>4.8</v>
      </c>
      <c r="J52" s="11">
        <v>58.819200000000002</v>
      </c>
      <c r="K52" s="11">
        <v>72.790000000000006</v>
      </c>
      <c r="L52" s="11">
        <v>53.536700000000003</v>
      </c>
      <c r="M52" s="11">
        <v>56.49</v>
      </c>
      <c r="N52" s="12">
        <v>1.1000000000000001</v>
      </c>
      <c r="O52" s="11">
        <v>47.937800000000003</v>
      </c>
      <c r="P52" s="11">
        <v>64.222200000000001</v>
      </c>
      <c r="Q52" s="11">
        <v>45.949800000000003</v>
      </c>
      <c r="R52" s="45">
        <v>1.1000000000000001</v>
      </c>
      <c r="S52" s="50" t="s">
        <v>19</v>
      </c>
      <c r="T52" t="s">
        <v>21</v>
      </c>
    </row>
    <row r="53" spans="1:20">
      <c r="A53" s="27">
        <v>42963</v>
      </c>
      <c r="B53" s="10">
        <v>54</v>
      </c>
      <c r="C53" s="11">
        <v>45.66</v>
      </c>
      <c r="D53" s="12"/>
      <c r="E53" s="11">
        <v>64.285200000000003</v>
      </c>
      <c r="F53" s="13">
        <v>79.838099999999997</v>
      </c>
      <c r="G53" s="13">
        <v>60.153799999999997</v>
      </c>
      <c r="H53" s="11">
        <v>42.92</v>
      </c>
      <c r="I53" s="12">
        <v>3.7</v>
      </c>
      <c r="J53" s="11">
        <v>56.676600000000001</v>
      </c>
      <c r="K53" s="11">
        <v>71.340999999999994</v>
      </c>
      <c r="L53" s="11">
        <v>50.723799999999997</v>
      </c>
      <c r="M53" s="11">
        <v>50.64</v>
      </c>
      <c r="N53" s="12">
        <v>1.1000000000000001</v>
      </c>
      <c r="O53" s="11">
        <v>49.682000000000002</v>
      </c>
      <c r="P53" s="11">
        <v>66.136700000000005</v>
      </c>
      <c r="Q53" s="11">
        <v>47.0854</v>
      </c>
      <c r="R53" s="45">
        <v>1</v>
      </c>
      <c r="S53" s="50" t="s">
        <v>17</v>
      </c>
      <c r="T53" t="s">
        <v>21</v>
      </c>
    </row>
    <row r="54" spans="1:20">
      <c r="A54" s="27">
        <v>42964.625</v>
      </c>
      <c r="B54" s="10">
        <v>65</v>
      </c>
      <c r="C54" s="11">
        <v>48.19</v>
      </c>
      <c r="D54" s="12"/>
      <c r="E54" s="11">
        <v>61.790300000000002</v>
      </c>
      <c r="F54" s="13">
        <v>74.290899999999993</v>
      </c>
      <c r="G54" s="13">
        <v>57.663499999999999</v>
      </c>
      <c r="H54" s="11">
        <v>56.93</v>
      </c>
      <c r="I54" s="12">
        <v>10.8</v>
      </c>
      <c r="J54" s="11">
        <v>77.386700000000005</v>
      </c>
      <c r="K54" s="11">
        <v>76.084900000000005</v>
      </c>
      <c r="L54" s="11">
        <v>72.908100000000005</v>
      </c>
      <c r="M54" s="11">
        <v>63.71</v>
      </c>
      <c r="N54" s="12">
        <v>9.5</v>
      </c>
      <c r="O54" s="11">
        <v>77.930099999999996</v>
      </c>
      <c r="P54" s="11">
        <v>76.098699999999994</v>
      </c>
      <c r="Q54" s="11">
        <v>73.904600000000002</v>
      </c>
      <c r="R54" s="45">
        <v>4.4000000000000004</v>
      </c>
      <c r="S54" s="50" t="s">
        <v>11</v>
      </c>
      <c r="T54" t="s">
        <v>21</v>
      </c>
    </row>
    <row r="55" spans="1:20" ht="15.75" thickBot="1">
      <c r="A55" s="29">
        <v>42964.666666666701</v>
      </c>
      <c r="B55" s="20">
        <v>65</v>
      </c>
      <c r="C55" s="21">
        <v>49</v>
      </c>
      <c r="D55" s="22"/>
      <c r="E55" s="21">
        <v>62.209099999999999</v>
      </c>
      <c r="F55" s="23">
        <v>73.915899999999993</v>
      </c>
      <c r="G55" s="23">
        <v>58.169600000000003</v>
      </c>
      <c r="H55" s="21">
        <v>54.33</v>
      </c>
      <c r="I55" s="22">
        <v>11.6</v>
      </c>
      <c r="J55" s="21">
        <v>78.857299999999995</v>
      </c>
      <c r="K55" s="21">
        <v>77.317300000000003</v>
      </c>
      <c r="L55" s="21">
        <v>74.457999999999998</v>
      </c>
      <c r="M55" s="21">
        <v>62.02</v>
      </c>
      <c r="N55" s="22">
        <v>10.5</v>
      </c>
      <c r="O55" s="21">
        <v>78.349299999999999</v>
      </c>
      <c r="P55" s="21">
        <v>76.486500000000007</v>
      </c>
      <c r="Q55" s="21">
        <v>74.385800000000003</v>
      </c>
      <c r="R55" s="47">
        <v>4.3</v>
      </c>
      <c r="S55" s="51" t="s">
        <v>11</v>
      </c>
      <c r="T55" t="s">
        <v>21</v>
      </c>
    </row>
    <row r="56" spans="1:20">
      <c r="A56" s="4">
        <v>42964.708333333299</v>
      </c>
      <c r="B56" s="5">
        <v>65</v>
      </c>
      <c r="C56" s="6">
        <v>50.01</v>
      </c>
      <c r="D56" s="7"/>
      <c r="E56" s="6">
        <v>62.444299999999998</v>
      </c>
      <c r="F56" s="8">
        <v>73.560500000000005</v>
      </c>
      <c r="G56" s="8">
        <v>58.446100000000001</v>
      </c>
      <c r="H56" s="6">
        <v>57.53</v>
      </c>
      <c r="I56" s="7">
        <v>12.9</v>
      </c>
      <c r="J56" s="6">
        <v>79.489000000000004</v>
      </c>
      <c r="K56" s="6">
        <v>77.935500000000005</v>
      </c>
      <c r="L56" s="6">
        <v>75.247299999999996</v>
      </c>
      <c r="M56" s="6">
        <v>61.39</v>
      </c>
      <c r="N56" s="7">
        <v>10.8</v>
      </c>
      <c r="O56" s="6">
        <v>79.033900000000003</v>
      </c>
      <c r="P56" s="6">
        <v>77.191199999999995</v>
      </c>
      <c r="Q56" s="6">
        <v>75.150199999999998</v>
      </c>
      <c r="R56" s="15">
        <v>4.5</v>
      </c>
      <c r="S56" s="16" t="s">
        <v>11</v>
      </c>
      <c r="T56" t="s">
        <v>21</v>
      </c>
    </row>
    <row r="57" spans="1:20">
      <c r="A57" s="9">
        <v>42964.75</v>
      </c>
      <c r="B57" s="10">
        <v>65</v>
      </c>
      <c r="C57" s="11">
        <v>50.63</v>
      </c>
      <c r="D57" s="12"/>
      <c r="E57" s="11">
        <v>62.237900000000003</v>
      </c>
      <c r="F57" s="13">
        <v>73.600300000000004</v>
      </c>
      <c r="G57" s="13">
        <v>58.2072</v>
      </c>
      <c r="H57" s="11">
        <v>57.66</v>
      </c>
      <c r="I57" s="12">
        <v>12.6</v>
      </c>
      <c r="J57" s="11">
        <v>80.810199999999995</v>
      </c>
      <c r="K57" s="11">
        <v>79.0351</v>
      </c>
      <c r="L57" s="11">
        <v>76.506</v>
      </c>
      <c r="M57" s="11">
        <v>61.39</v>
      </c>
      <c r="N57" s="12">
        <v>9.5</v>
      </c>
      <c r="O57" s="11">
        <v>76.645399999999995</v>
      </c>
      <c r="P57" s="11">
        <v>74.861999999999995</v>
      </c>
      <c r="Q57" s="11">
        <v>72.766599999999997</v>
      </c>
      <c r="R57" s="17">
        <v>4.3</v>
      </c>
      <c r="S57" s="18" t="s">
        <v>14</v>
      </c>
      <c r="T57" t="s">
        <v>21</v>
      </c>
    </row>
    <row r="58" spans="1:20">
      <c r="A58" s="9">
        <v>42964.791666666701</v>
      </c>
      <c r="B58" s="10">
        <v>65</v>
      </c>
      <c r="C58" s="11">
        <v>48.98</v>
      </c>
      <c r="D58" s="12"/>
      <c r="E58" s="11">
        <v>61.728999999999999</v>
      </c>
      <c r="F58" s="13">
        <v>73.542100000000005</v>
      </c>
      <c r="G58" s="13">
        <v>57.406799999999997</v>
      </c>
      <c r="H58" s="11">
        <v>56.56</v>
      </c>
      <c r="I58" s="12">
        <v>12.7</v>
      </c>
      <c r="J58" s="11">
        <v>78.600399999999993</v>
      </c>
      <c r="K58" s="11">
        <v>77.173000000000002</v>
      </c>
      <c r="L58" s="11">
        <v>74.083399999999997</v>
      </c>
      <c r="M58" s="11">
        <v>67.33</v>
      </c>
      <c r="N58" s="12">
        <v>9.5</v>
      </c>
      <c r="O58" s="11">
        <v>73.5809</v>
      </c>
      <c r="P58" s="11">
        <v>71.970100000000002</v>
      </c>
      <c r="Q58" s="11">
        <v>69.748599999999996</v>
      </c>
      <c r="R58" s="17">
        <v>3.8</v>
      </c>
      <c r="S58" s="18" t="s">
        <v>14</v>
      </c>
      <c r="T58" t="s">
        <v>21</v>
      </c>
    </row>
    <row r="59" spans="1:20">
      <c r="A59" s="9">
        <v>42964.833333333299</v>
      </c>
      <c r="B59" s="10">
        <v>60</v>
      </c>
      <c r="C59" s="11">
        <v>44.31</v>
      </c>
      <c r="D59" s="12"/>
      <c r="E59" s="11">
        <v>59.6952</v>
      </c>
      <c r="F59" s="13">
        <v>73.316800000000001</v>
      </c>
      <c r="G59" s="13">
        <v>54.8307</v>
      </c>
      <c r="H59" s="11">
        <v>46.87</v>
      </c>
      <c r="I59" s="12">
        <v>11.5</v>
      </c>
      <c r="J59" s="11">
        <v>75.343500000000006</v>
      </c>
      <c r="K59" s="11">
        <v>74.429699999999997</v>
      </c>
      <c r="L59" s="11">
        <v>70.653700000000001</v>
      </c>
      <c r="M59" s="11">
        <v>58.21</v>
      </c>
      <c r="N59" s="12">
        <v>7.9</v>
      </c>
      <c r="O59" s="11">
        <v>67.594200000000001</v>
      </c>
      <c r="P59" s="11">
        <v>66.314099999999996</v>
      </c>
      <c r="Q59" s="11">
        <v>62.974200000000003</v>
      </c>
      <c r="R59" s="17">
        <v>3.7</v>
      </c>
      <c r="S59" s="18" t="s">
        <v>10</v>
      </c>
      <c r="T59" t="s">
        <v>21</v>
      </c>
    </row>
    <row r="60" spans="1:20">
      <c r="A60" s="9">
        <v>42964.875</v>
      </c>
      <c r="B60" s="10">
        <v>60</v>
      </c>
      <c r="C60" s="11">
        <v>43.43</v>
      </c>
      <c r="D60" s="12"/>
      <c r="E60" s="11">
        <v>59.465699999999998</v>
      </c>
      <c r="F60" s="13">
        <v>73.310100000000006</v>
      </c>
      <c r="G60" s="13">
        <v>54.511299999999999</v>
      </c>
      <c r="H60" s="11">
        <v>47.12</v>
      </c>
      <c r="I60" s="12">
        <v>10.3</v>
      </c>
      <c r="J60" s="11">
        <v>75.479500000000002</v>
      </c>
      <c r="K60" s="11">
        <v>74.680199999999999</v>
      </c>
      <c r="L60" s="11">
        <v>70.939099999999996</v>
      </c>
      <c r="M60" s="11">
        <v>60.84</v>
      </c>
      <c r="N60" s="12">
        <v>7</v>
      </c>
      <c r="O60" s="11">
        <v>65.256100000000004</v>
      </c>
      <c r="P60" s="11">
        <v>64.789000000000001</v>
      </c>
      <c r="Q60" s="11">
        <v>60.434699999999999</v>
      </c>
      <c r="R60" s="17">
        <v>3.5</v>
      </c>
      <c r="S60" s="18" t="s">
        <v>14</v>
      </c>
      <c r="T60" t="s">
        <v>21</v>
      </c>
    </row>
    <row r="61" spans="1:20">
      <c r="A61" s="9">
        <v>42964.916666666701</v>
      </c>
      <c r="B61" s="10">
        <v>60</v>
      </c>
      <c r="C61" s="11">
        <v>43.74</v>
      </c>
      <c r="D61" s="12"/>
      <c r="E61" s="11">
        <v>59.569499999999998</v>
      </c>
      <c r="F61" s="13">
        <v>73.135000000000005</v>
      </c>
      <c r="G61" s="13">
        <v>54.651800000000001</v>
      </c>
      <c r="H61" s="11">
        <v>45.9</v>
      </c>
      <c r="I61" s="12">
        <v>9.9</v>
      </c>
      <c r="J61" s="11">
        <v>74.1203</v>
      </c>
      <c r="K61" s="11">
        <v>73.743200000000002</v>
      </c>
      <c r="L61" s="11">
        <v>69.674899999999994</v>
      </c>
      <c r="M61" s="11">
        <v>53.24</v>
      </c>
      <c r="N61" s="12">
        <v>8.1</v>
      </c>
      <c r="O61" s="11">
        <v>69.964299999999994</v>
      </c>
      <c r="P61" s="11">
        <v>68.720200000000006</v>
      </c>
      <c r="Q61" s="11">
        <v>65.804000000000002</v>
      </c>
      <c r="R61" s="17">
        <v>3.3</v>
      </c>
      <c r="S61" s="18" t="s">
        <v>11</v>
      </c>
      <c r="T61" t="s">
        <v>21</v>
      </c>
    </row>
    <row r="62" spans="1:20">
      <c r="A62" s="9">
        <v>42964.958333333299</v>
      </c>
      <c r="B62" s="10">
        <v>54</v>
      </c>
      <c r="C62" s="11">
        <v>44.8</v>
      </c>
      <c r="D62" s="12"/>
      <c r="E62" s="11">
        <v>60.044499999999999</v>
      </c>
      <c r="F62" s="13">
        <v>73.073700000000002</v>
      </c>
      <c r="G62" s="13">
        <v>55.028799999999997</v>
      </c>
      <c r="H62" s="11">
        <v>47.15</v>
      </c>
      <c r="I62" s="12">
        <v>10.199999999999999</v>
      </c>
      <c r="J62" s="11">
        <v>75.562299999999993</v>
      </c>
      <c r="K62" s="11">
        <v>74.650400000000005</v>
      </c>
      <c r="L62" s="11">
        <v>71.025999999999996</v>
      </c>
      <c r="M62" s="11">
        <v>54.19</v>
      </c>
      <c r="N62" s="12">
        <v>7.6</v>
      </c>
      <c r="O62" s="11">
        <v>71.579099999999997</v>
      </c>
      <c r="P62" s="11">
        <v>69.847399999999993</v>
      </c>
      <c r="Q62" s="11">
        <v>67.163399999999996</v>
      </c>
      <c r="R62" s="17">
        <v>3.7</v>
      </c>
      <c r="S62" s="18" t="s">
        <v>23</v>
      </c>
      <c r="T62" t="s">
        <v>21</v>
      </c>
    </row>
    <row r="63" spans="1:20" ht="15.75" thickBot="1">
      <c r="A63" s="9">
        <v>42965</v>
      </c>
      <c r="B63" s="10">
        <v>54</v>
      </c>
      <c r="C63" s="11">
        <v>45.91</v>
      </c>
      <c r="D63" s="12"/>
      <c r="E63" s="11">
        <v>60.493600000000001</v>
      </c>
      <c r="F63" s="13">
        <v>72.857299999999995</v>
      </c>
      <c r="G63" s="13">
        <v>55.720999999999997</v>
      </c>
      <c r="H63" s="11">
        <v>48.44</v>
      </c>
      <c r="I63" s="12">
        <v>10.8</v>
      </c>
      <c r="J63" s="11">
        <v>77.163300000000007</v>
      </c>
      <c r="K63" s="11">
        <v>76.037300000000002</v>
      </c>
      <c r="L63" s="11">
        <v>72.803299999999993</v>
      </c>
      <c r="M63" s="11">
        <v>53.73</v>
      </c>
      <c r="N63" s="12">
        <v>9.8000000000000007</v>
      </c>
      <c r="O63" s="11">
        <v>76.694900000000004</v>
      </c>
      <c r="P63" s="11">
        <v>74.906999999999996</v>
      </c>
      <c r="Q63" s="11">
        <v>72.546099999999996</v>
      </c>
      <c r="R63" s="17">
        <v>4.2</v>
      </c>
      <c r="S63" s="18" t="s">
        <v>23</v>
      </c>
      <c r="T63" t="s">
        <v>21</v>
      </c>
    </row>
    <row r="64" spans="1:20">
      <c r="A64" s="4">
        <v>42965.041666666701</v>
      </c>
      <c r="B64" s="5">
        <v>54</v>
      </c>
      <c r="C64" s="6">
        <v>54.66</v>
      </c>
      <c r="D64" s="7"/>
      <c r="E64" s="6">
        <v>61.384900000000002</v>
      </c>
      <c r="F64" s="8">
        <v>72.880700000000004</v>
      </c>
      <c r="G64" s="8">
        <v>58.119900000000001</v>
      </c>
      <c r="H64" s="6">
        <v>54.84</v>
      </c>
      <c r="I64" s="7">
        <v>13.6</v>
      </c>
      <c r="J64" s="6">
        <v>79.559600000000003</v>
      </c>
      <c r="K64" s="6">
        <v>78.160700000000006</v>
      </c>
      <c r="L64" s="6">
        <v>75.551599999999993</v>
      </c>
      <c r="M64" s="6">
        <v>53.1</v>
      </c>
      <c r="N64" s="7">
        <v>10.5</v>
      </c>
      <c r="O64" s="6">
        <v>73.764200000000002</v>
      </c>
      <c r="P64" s="6">
        <v>72.519599999999997</v>
      </c>
      <c r="Q64" s="6">
        <v>70.298299999999998</v>
      </c>
      <c r="R64" s="15">
        <v>4</v>
      </c>
      <c r="S64" s="16" t="s">
        <v>18</v>
      </c>
      <c r="T64" t="s">
        <v>21</v>
      </c>
    </row>
    <row r="65" spans="1:20">
      <c r="A65" s="9">
        <v>42965.083333333299</v>
      </c>
      <c r="B65" s="10">
        <v>54</v>
      </c>
      <c r="C65" s="11">
        <v>42.87</v>
      </c>
      <c r="D65" s="12"/>
      <c r="E65" s="11">
        <v>58.8919</v>
      </c>
      <c r="F65" s="13">
        <v>73.0548</v>
      </c>
      <c r="G65" s="13">
        <v>53.989899999999999</v>
      </c>
      <c r="H65" s="11">
        <v>44.94</v>
      </c>
      <c r="I65" s="12">
        <v>8.9</v>
      </c>
      <c r="J65" s="11">
        <v>70.446899999999999</v>
      </c>
      <c r="K65" s="11">
        <v>71.389600000000002</v>
      </c>
      <c r="L65" s="11">
        <v>65.177300000000002</v>
      </c>
      <c r="M65" s="11">
        <v>48.89</v>
      </c>
      <c r="N65" s="12">
        <v>4.5</v>
      </c>
      <c r="O65" s="11">
        <v>55.686500000000002</v>
      </c>
      <c r="P65" s="11">
        <v>59.1922</v>
      </c>
      <c r="Q65" s="11">
        <v>50.902200000000001</v>
      </c>
      <c r="R65" s="17">
        <v>3</v>
      </c>
      <c r="S65" s="18" t="s">
        <v>18</v>
      </c>
      <c r="T65" t="s">
        <v>21</v>
      </c>
    </row>
    <row r="66" spans="1:20">
      <c r="A66" s="9">
        <v>42965.75</v>
      </c>
      <c r="B66" s="10">
        <v>65</v>
      </c>
      <c r="C66" s="11">
        <v>53.79</v>
      </c>
      <c r="D66" s="12"/>
      <c r="E66" s="11">
        <v>65.956299999999999</v>
      </c>
      <c r="F66" s="13">
        <v>74.915300000000002</v>
      </c>
      <c r="G66" s="13">
        <v>63.815600000000003</v>
      </c>
      <c r="H66" s="11">
        <v>61</v>
      </c>
      <c r="I66" s="12">
        <v>18.8</v>
      </c>
      <c r="J66" s="11">
        <v>87.781499999999994</v>
      </c>
      <c r="K66" s="11">
        <v>86.529499999999999</v>
      </c>
      <c r="L66" s="11">
        <v>85.102500000000006</v>
      </c>
      <c r="M66" s="11">
        <v>61.49</v>
      </c>
      <c r="N66" s="12">
        <v>12.3</v>
      </c>
      <c r="O66" s="11">
        <v>81.240700000000004</v>
      </c>
      <c r="P66" s="11">
        <v>79.870900000000006</v>
      </c>
      <c r="Q66" s="11">
        <v>77.862399999999994</v>
      </c>
      <c r="R66" s="17">
        <v>6.6</v>
      </c>
      <c r="S66" s="18" t="s">
        <v>18</v>
      </c>
      <c r="T66" t="s">
        <v>21</v>
      </c>
    </row>
    <row r="67" spans="1:20">
      <c r="A67" s="9">
        <v>42965.791666666701</v>
      </c>
      <c r="B67" s="10">
        <v>65</v>
      </c>
      <c r="C67" s="11">
        <v>54.56</v>
      </c>
      <c r="D67" s="12"/>
      <c r="E67" s="11">
        <v>69.681899999999999</v>
      </c>
      <c r="F67" s="13">
        <v>78.125299999999996</v>
      </c>
      <c r="G67" s="13">
        <v>68.076400000000007</v>
      </c>
      <c r="H67" s="11">
        <v>60.79</v>
      </c>
      <c r="I67" s="12">
        <v>18.8</v>
      </c>
      <c r="J67" s="11">
        <v>88.086799999999997</v>
      </c>
      <c r="K67" s="11">
        <v>86.997500000000002</v>
      </c>
      <c r="L67" s="11">
        <v>85.660200000000003</v>
      </c>
      <c r="M67" s="11">
        <v>59.01</v>
      </c>
      <c r="N67" s="12">
        <v>10.9</v>
      </c>
      <c r="O67" s="11">
        <v>80.228099999999998</v>
      </c>
      <c r="P67" s="11">
        <v>78.876499999999993</v>
      </c>
      <c r="Q67" s="11">
        <v>76.809299999999993</v>
      </c>
      <c r="R67" s="17">
        <v>7.4</v>
      </c>
      <c r="S67" s="18" t="s">
        <v>18</v>
      </c>
      <c r="T67" t="s">
        <v>21</v>
      </c>
    </row>
    <row r="68" spans="1:20" ht="15.75" thickBot="1">
      <c r="A68" s="9">
        <v>42965.833333333299</v>
      </c>
      <c r="B68" s="10">
        <v>60</v>
      </c>
      <c r="C68" s="11">
        <v>51.71</v>
      </c>
      <c r="D68" s="12"/>
      <c r="E68" s="11">
        <v>65.537300000000002</v>
      </c>
      <c r="F68" s="13">
        <v>77.714399999999998</v>
      </c>
      <c r="G68" s="13">
        <v>62.867800000000003</v>
      </c>
      <c r="H68" s="11">
        <v>57.02</v>
      </c>
      <c r="I68" s="12">
        <v>17.2</v>
      </c>
      <c r="J68" s="11">
        <v>86.256500000000003</v>
      </c>
      <c r="K68" s="11">
        <v>85.273200000000003</v>
      </c>
      <c r="L68" s="11">
        <v>83.671999999999997</v>
      </c>
      <c r="M68" s="11">
        <v>61.39</v>
      </c>
      <c r="N68" s="12">
        <v>12.4</v>
      </c>
      <c r="O68" s="11">
        <v>81.137799999999999</v>
      </c>
      <c r="P68" s="11">
        <v>79.337100000000007</v>
      </c>
      <c r="Q68" s="11">
        <v>77.175899999999999</v>
      </c>
      <c r="R68" s="17">
        <v>6.7</v>
      </c>
      <c r="S68" s="18" t="s">
        <v>18</v>
      </c>
      <c r="T68" t="s">
        <v>21</v>
      </c>
    </row>
    <row r="69" spans="1:20">
      <c r="A69" s="4">
        <v>42965.875</v>
      </c>
      <c r="B69" s="5">
        <v>60</v>
      </c>
      <c r="C69" s="6">
        <v>47.69</v>
      </c>
      <c r="D69" s="7"/>
      <c r="E69" s="6">
        <v>62.996099999999998</v>
      </c>
      <c r="F69" s="8">
        <v>77.334999999999994</v>
      </c>
      <c r="G69" s="8">
        <v>59.384799999999998</v>
      </c>
      <c r="H69" s="6">
        <v>52.38</v>
      </c>
      <c r="I69" s="7">
        <v>15.1</v>
      </c>
      <c r="J69" s="6">
        <v>82.643299999999996</v>
      </c>
      <c r="K69" s="6">
        <v>81.640299999999996</v>
      </c>
      <c r="L69" s="6">
        <v>79.043700000000001</v>
      </c>
      <c r="M69" s="6">
        <v>57.1</v>
      </c>
      <c r="N69" s="7">
        <v>9.9</v>
      </c>
      <c r="O69" s="6">
        <v>74.712800000000001</v>
      </c>
      <c r="P69" s="6">
        <v>73.104500000000002</v>
      </c>
      <c r="Q69" s="6">
        <v>70.385199999999998</v>
      </c>
      <c r="R69" s="15">
        <v>5.8</v>
      </c>
      <c r="S69" s="16" t="s">
        <v>10</v>
      </c>
      <c r="T69" t="s">
        <v>21</v>
      </c>
    </row>
    <row r="70" spans="1:20">
      <c r="A70" s="9">
        <v>42968.708333333299</v>
      </c>
      <c r="B70" s="10">
        <v>65</v>
      </c>
      <c r="C70" s="11">
        <v>43.34</v>
      </c>
      <c r="D70" s="12"/>
      <c r="E70" s="11">
        <v>63.256599999999999</v>
      </c>
      <c r="F70" s="13">
        <v>79.7577</v>
      </c>
      <c r="G70" s="13">
        <v>59.281399999999998</v>
      </c>
      <c r="H70" s="11">
        <v>68.95</v>
      </c>
      <c r="I70" s="12">
        <v>5.4</v>
      </c>
      <c r="J70" s="11">
        <v>63.876399999999997</v>
      </c>
      <c r="K70" s="11">
        <v>72.237099999999998</v>
      </c>
      <c r="L70" s="11">
        <v>60.370699999999999</v>
      </c>
      <c r="M70" s="11">
        <v>60.52</v>
      </c>
      <c r="N70" s="12">
        <v>4.7</v>
      </c>
      <c r="O70" s="11">
        <v>61.247700000000002</v>
      </c>
      <c r="P70" s="11">
        <v>66.623900000000006</v>
      </c>
      <c r="Q70" s="11">
        <v>56.787500000000001</v>
      </c>
      <c r="R70" s="17">
        <v>1.9</v>
      </c>
      <c r="S70" s="18" t="s">
        <v>23</v>
      </c>
      <c r="T70" t="s">
        <v>21</v>
      </c>
    </row>
    <row r="71" spans="1:20">
      <c r="A71" s="9">
        <v>42968.75</v>
      </c>
      <c r="B71" s="10">
        <v>65</v>
      </c>
      <c r="C71" s="11">
        <v>44.49</v>
      </c>
      <c r="D71" s="12"/>
      <c r="E71" s="11">
        <v>63.063499999999998</v>
      </c>
      <c r="F71" s="13">
        <v>78.550700000000006</v>
      </c>
      <c r="G71" s="13">
        <v>58.232199999999999</v>
      </c>
      <c r="H71" s="11">
        <v>65.45</v>
      </c>
      <c r="I71" s="12">
        <v>4.5</v>
      </c>
      <c r="J71" s="11">
        <v>60.8367</v>
      </c>
      <c r="K71" s="11">
        <v>73.188500000000005</v>
      </c>
      <c r="L71" s="11">
        <v>57.824100000000001</v>
      </c>
      <c r="M71" s="11">
        <v>60.85</v>
      </c>
      <c r="N71" s="12">
        <v>3.8</v>
      </c>
      <c r="O71" s="11">
        <v>58.207000000000001</v>
      </c>
      <c r="P71" s="11">
        <v>67.207899999999995</v>
      </c>
      <c r="Q71" s="11">
        <v>54.143500000000003</v>
      </c>
      <c r="R71" s="17">
        <v>1.5</v>
      </c>
      <c r="S71" s="18" t="s">
        <v>18</v>
      </c>
      <c r="T71" t="s">
        <v>21</v>
      </c>
    </row>
    <row r="72" spans="1:20">
      <c r="A72" s="9">
        <v>42968.791666666701</v>
      </c>
      <c r="B72" s="10">
        <v>65</v>
      </c>
      <c r="C72" s="11">
        <v>44.63</v>
      </c>
      <c r="D72" s="12"/>
      <c r="E72" s="11">
        <v>64.702299999999994</v>
      </c>
      <c r="F72" s="13">
        <v>80.323899999999995</v>
      </c>
      <c r="G72" s="13">
        <v>59.688499999999998</v>
      </c>
      <c r="H72" s="11">
        <v>57.32</v>
      </c>
      <c r="I72" s="12">
        <v>6.8</v>
      </c>
      <c r="J72" s="11">
        <v>63.714300000000001</v>
      </c>
      <c r="K72" s="11">
        <v>72.891499999999994</v>
      </c>
      <c r="L72" s="11">
        <v>58.676200000000001</v>
      </c>
      <c r="M72" s="11">
        <v>59.8</v>
      </c>
      <c r="N72" s="12">
        <v>3.6</v>
      </c>
      <c r="O72" s="11">
        <v>55.819299999999998</v>
      </c>
      <c r="P72" s="11">
        <v>67.3964</v>
      </c>
      <c r="Q72" s="11">
        <v>52.663400000000003</v>
      </c>
      <c r="R72" s="17">
        <v>2.1</v>
      </c>
      <c r="S72" s="18" t="s">
        <v>10</v>
      </c>
      <c r="T72" t="s">
        <v>21</v>
      </c>
    </row>
    <row r="73" spans="1:20">
      <c r="A73" s="9">
        <v>42968.875</v>
      </c>
      <c r="B73" s="10">
        <v>60</v>
      </c>
      <c r="C73" s="11">
        <v>44.9</v>
      </c>
      <c r="D73" s="12"/>
      <c r="E73" s="11">
        <v>64.646900000000002</v>
      </c>
      <c r="F73" s="13">
        <v>81.015900000000002</v>
      </c>
      <c r="G73" s="13">
        <v>60.478299999999997</v>
      </c>
      <c r="H73" s="11">
        <v>42.96</v>
      </c>
      <c r="I73" s="12">
        <v>1.6</v>
      </c>
      <c r="J73" s="11">
        <v>58.124899999999997</v>
      </c>
      <c r="K73" s="11">
        <v>73.4803</v>
      </c>
      <c r="L73" s="11">
        <v>51.029899999999998</v>
      </c>
      <c r="M73" s="11">
        <v>64.900000000000006</v>
      </c>
      <c r="N73" s="12">
        <v>1.2</v>
      </c>
      <c r="O73" s="11">
        <v>51.456400000000002</v>
      </c>
      <c r="P73" s="11">
        <v>68.409300000000002</v>
      </c>
      <c r="Q73" s="11">
        <v>49.535899999999998</v>
      </c>
      <c r="R73" s="17">
        <v>0.1</v>
      </c>
      <c r="S73" s="18" t="s">
        <v>17</v>
      </c>
      <c r="T73" t="s">
        <v>21</v>
      </c>
    </row>
    <row r="74" spans="1:20">
      <c r="A74" s="9">
        <v>42968.916666666701</v>
      </c>
      <c r="B74" s="10">
        <v>60</v>
      </c>
      <c r="C74" s="11">
        <v>44.73</v>
      </c>
      <c r="D74" s="12"/>
      <c r="E74" s="11">
        <v>63.823999999999998</v>
      </c>
      <c r="F74" s="13">
        <v>79.481399999999994</v>
      </c>
      <c r="G74" s="13">
        <v>58.937800000000003</v>
      </c>
      <c r="H74" s="11">
        <v>41.48</v>
      </c>
      <c r="I74" s="12">
        <v>1.8</v>
      </c>
      <c r="J74" s="11">
        <v>58.026800000000001</v>
      </c>
      <c r="K74" s="11">
        <v>73.133200000000002</v>
      </c>
      <c r="L74" s="11">
        <v>50.387099999999997</v>
      </c>
      <c r="M74" s="11">
        <v>58.03</v>
      </c>
      <c r="N74" s="12">
        <v>0.8</v>
      </c>
      <c r="O74" s="11">
        <v>50.878100000000003</v>
      </c>
      <c r="P74" s="11">
        <v>67.575199999999995</v>
      </c>
      <c r="Q74" s="11">
        <v>48.377699999999997</v>
      </c>
      <c r="R74" s="17">
        <v>0.2</v>
      </c>
      <c r="S74" s="18" t="s">
        <v>18</v>
      </c>
      <c r="T74" t="s">
        <v>21</v>
      </c>
    </row>
    <row r="75" spans="1:20" ht="15.75" thickBot="1">
      <c r="A75" s="19">
        <v>42968.958333333299</v>
      </c>
      <c r="B75" s="20">
        <v>54</v>
      </c>
      <c r="C75" s="21">
        <v>41.34</v>
      </c>
      <c r="D75" s="22"/>
      <c r="E75" s="21">
        <v>61.674399999999999</v>
      </c>
      <c r="F75" s="23">
        <v>76.750900000000001</v>
      </c>
      <c r="G75" s="23">
        <v>56.567100000000003</v>
      </c>
      <c r="H75" s="21">
        <v>39.65</v>
      </c>
      <c r="I75" s="22">
        <v>1.9</v>
      </c>
      <c r="J75" s="21">
        <v>56.830599999999997</v>
      </c>
      <c r="K75" s="21">
        <v>71.645200000000003</v>
      </c>
      <c r="L75" s="21">
        <v>49.026899999999998</v>
      </c>
      <c r="M75" s="21">
        <v>51.67</v>
      </c>
      <c r="N75" s="22">
        <v>1.1000000000000001</v>
      </c>
      <c r="O75" s="21">
        <v>47.796599999999998</v>
      </c>
      <c r="P75" s="21">
        <v>64.132499999999993</v>
      </c>
      <c r="Q75" s="21">
        <v>44.692599999999999</v>
      </c>
      <c r="R75" s="24">
        <v>0.1</v>
      </c>
      <c r="S75" s="25" t="s">
        <v>17</v>
      </c>
      <c r="T75" t="s">
        <v>21</v>
      </c>
    </row>
    <row r="76" spans="1:20">
      <c r="A76" s="4">
        <v>42969</v>
      </c>
      <c r="B76" s="5">
        <v>54</v>
      </c>
      <c r="C76" s="6">
        <v>41.08</v>
      </c>
      <c r="D76" s="7"/>
      <c r="E76" s="6">
        <v>62.153799999999997</v>
      </c>
      <c r="F76" s="8">
        <v>77.402500000000003</v>
      </c>
      <c r="G76" s="8">
        <v>57.372900000000001</v>
      </c>
      <c r="H76" s="6">
        <v>38.39</v>
      </c>
      <c r="I76" s="7">
        <v>1.7</v>
      </c>
      <c r="J76" s="6">
        <v>57.294199999999996</v>
      </c>
      <c r="K76" s="6">
        <v>72.269300000000001</v>
      </c>
      <c r="L76" s="6">
        <v>49.478999999999999</v>
      </c>
      <c r="M76" s="6">
        <v>52.83</v>
      </c>
      <c r="N76" s="7">
        <v>1.7</v>
      </c>
      <c r="O76" s="6">
        <v>50.038200000000003</v>
      </c>
      <c r="P76" s="6">
        <v>66.363399999999999</v>
      </c>
      <c r="Q76" s="6">
        <v>46.0548</v>
      </c>
      <c r="R76" s="15">
        <v>0</v>
      </c>
      <c r="S76" s="16" t="s">
        <v>17</v>
      </c>
      <c r="T76" t="s">
        <v>21</v>
      </c>
    </row>
    <row r="77" spans="1:20">
      <c r="A77" s="9">
        <v>42969.041666666701</v>
      </c>
      <c r="B77" s="10">
        <v>54</v>
      </c>
      <c r="C77" s="11">
        <v>42.43</v>
      </c>
      <c r="D77" s="12"/>
      <c r="E77" s="11">
        <v>61.662500000000001</v>
      </c>
      <c r="F77" s="13">
        <v>76.642099999999999</v>
      </c>
      <c r="G77" s="13">
        <v>56.622100000000003</v>
      </c>
      <c r="H77" s="11">
        <v>37.49</v>
      </c>
      <c r="I77" s="12">
        <v>3.1</v>
      </c>
      <c r="J77" s="11">
        <v>57.180399999999999</v>
      </c>
      <c r="K77" s="11">
        <v>72.028499999999994</v>
      </c>
      <c r="L77" s="11">
        <v>49.510199999999998</v>
      </c>
      <c r="M77" s="11">
        <v>51.04</v>
      </c>
      <c r="N77" s="12">
        <v>1.1000000000000001</v>
      </c>
      <c r="O77" s="11">
        <v>52.829000000000001</v>
      </c>
      <c r="P77" s="11">
        <v>69.096100000000007</v>
      </c>
      <c r="Q77" s="11">
        <v>47.692799999999998</v>
      </c>
      <c r="R77" s="17">
        <v>1.5</v>
      </c>
      <c r="S77" s="18" t="s">
        <v>24</v>
      </c>
      <c r="T77" t="s">
        <v>21</v>
      </c>
    </row>
    <row r="78" spans="1:20">
      <c r="A78" s="9">
        <v>42969.083333333299</v>
      </c>
      <c r="B78" s="10">
        <v>54</v>
      </c>
      <c r="C78" s="11">
        <v>41.82</v>
      </c>
      <c r="D78" s="12"/>
      <c r="E78" s="11">
        <v>61.622199999999999</v>
      </c>
      <c r="F78" s="11">
        <v>76.419700000000006</v>
      </c>
      <c r="G78" s="13">
        <v>56.107999999999997</v>
      </c>
      <c r="H78" s="11">
        <v>33.56</v>
      </c>
      <c r="I78" s="12">
        <v>3.7</v>
      </c>
      <c r="J78" s="11">
        <v>55.883699999999997</v>
      </c>
      <c r="K78" s="11">
        <v>70.645300000000006</v>
      </c>
      <c r="L78" s="11">
        <v>48.714799999999997</v>
      </c>
      <c r="M78" s="11">
        <v>50</v>
      </c>
      <c r="N78" s="12">
        <v>4.0999999999999996</v>
      </c>
      <c r="O78" s="11">
        <v>55.284100000000002</v>
      </c>
      <c r="P78" s="11">
        <v>69.059899999999999</v>
      </c>
      <c r="Q78" s="11">
        <v>50.3598</v>
      </c>
      <c r="R78" s="17">
        <v>2.6</v>
      </c>
      <c r="S78" s="18" t="s">
        <v>24</v>
      </c>
      <c r="T78" t="s">
        <v>21</v>
      </c>
    </row>
    <row r="79" spans="1:20">
      <c r="A79" s="9">
        <v>42969.125</v>
      </c>
      <c r="B79" s="10">
        <v>54</v>
      </c>
      <c r="C79" s="11">
        <v>45.99</v>
      </c>
      <c r="D79" s="12"/>
      <c r="E79" s="11">
        <v>64.114099999999993</v>
      </c>
      <c r="F79" s="11">
        <v>80.173699999999997</v>
      </c>
      <c r="G79" s="13">
        <v>60.143700000000003</v>
      </c>
      <c r="H79" s="11">
        <v>35.42</v>
      </c>
      <c r="I79" s="12">
        <v>5.6</v>
      </c>
      <c r="J79" s="11">
        <v>57.5471</v>
      </c>
      <c r="K79" s="11">
        <v>71.476299999999995</v>
      </c>
      <c r="L79" s="11">
        <v>51.241300000000003</v>
      </c>
      <c r="M79" s="11">
        <v>48.25</v>
      </c>
      <c r="N79" s="12">
        <v>3.6</v>
      </c>
      <c r="O79" s="11">
        <v>56.730400000000003</v>
      </c>
      <c r="P79" s="11">
        <v>71.826599999999999</v>
      </c>
      <c r="Q79" s="11">
        <v>51.809699999999999</v>
      </c>
      <c r="R79" s="17">
        <v>3.1</v>
      </c>
      <c r="S79" s="18" t="s">
        <v>25</v>
      </c>
      <c r="T79" t="s">
        <v>21</v>
      </c>
    </row>
    <row r="80" spans="1:20">
      <c r="A80" s="9">
        <v>42969.166666666701</v>
      </c>
      <c r="B80" s="10">
        <v>54</v>
      </c>
      <c r="C80" s="11">
        <v>46.54</v>
      </c>
      <c r="D80" s="12"/>
      <c r="E80" s="11">
        <v>64.969499999999996</v>
      </c>
      <c r="F80" s="13">
        <v>81.309100000000001</v>
      </c>
      <c r="G80" s="13">
        <v>60.999499999999998</v>
      </c>
      <c r="H80" s="11">
        <v>35.6</v>
      </c>
      <c r="I80" s="12">
        <v>5.7</v>
      </c>
      <c r="J80" s="11">
        <v>59.132599999999996</v>
      </c>
      <c r="K80" s="11">
        <v>71.912000000000006</v>
      </c>
      <c r="L80" s="11">
        <v>52.7866</v>
      </c>
      <c r="M80" s="11">
        <v>47.78</v>
      </c>
      <c r="N80" s="12">
        <v>6.4</v>
      </c>
      <c r="O80" s="11">
        <v>64.553799999999995</v>
      </c>
      <c r="P80" s="11">
        <v>72.804699999999997</v>
      </c>
      <c r="Q80" s="11">
        <v>59.235500000000002</v>
      </c>
      <c r="R80" s="17">
        <v>3.5</v>
      </c>
      <c r="S80" s="18" t="s">
        <v>24</v>
      </c>
      <c r="T80" t="s">
        <v>21</v>
      </c>
    </row>
    <row r="81" spans="1:20">
      <c r="A81" s="9">
        <v>42969.208333333299</v>
      </c>
      <c r="B81" s="10">
        <v>54</v>
      </c>
      <c r="C81" s="11">
        <v>46.48</v>
      </c>
      <c r="D81" s="12"/>
      <c r="E81" s="11">
        <v>65.108199999999997</v>
      </c>
      <c r="F81" s="13">
        <v>81.099000000000004</v>
      </c>
      <c r="G81" s="13">
        <v>60.897500000000001</v>
      </c>
      <c r="H81" s="11">
        <v>36.46</v>
      </c>
      <c r="I81" s="12">
        <v>4.8</v>
      </c>
      <c r="J81" s="11">
        <v>58.172699999999999</v>
      </c>
      <c r="K81" s="11">
        <v>72.349100000000007</v>
      </c>
      <c r="L81" s="11">
        <v>51.802700000000002</v>
      </c>
      <c r="M81" s="11">
        <v>47.4</v>
      </c>
      <c r="N81" s="12">
        <v>5.6</v>
      </c>
      <c r="O81" s="11">
        <v>64.6434</v>
      </c>
      <c r="P81" s="11">
        <v>72.926599999999993</v>
      </c>
      <c r="Q81" s="11">
        <v>59.081499999999998</v>
      </c>
      <c r="R81" s="17">
        <v>3.4</v>
      </c>
      <c r="S81" s="18" t="s">
        <v>25</v>
      </c>
      <c r="T81" t="s">
        <v>21</v>
      </c>
    </row>
    <row r="82" spans="1:20">
      <c r="A82" s="9">
        <v>42969.25</v>
      </c>
      <c r="B82" s="10">
        <v>54</v>
      </c>
      <c r="C82" s="11">
        <v>47.13</v>
      </c>
      <c r="D82" s="12"/>
      <c r="E82" s="11">
        <v>64.953500000000005</v>
      </c>
      <c r="F82" s="13">
        <v>81.264200000000002</v>
      </c>
      <c r="G82" s="13">
        <v>61.0794</v>
      </c>
      <c r="H82" s="11">
        <v>41.47</v>
      </c>
      <c r="I82" s="12">
        <v>6.1</v>
      </c>
      <c r="J82" s="11">
        <v>60.233400000000003</v>
      </c>
      <c r="K82" s="11">
        <v>72.112099999999998</v>
      </c>
      <c r="L82" s="11">
        <v>53.897500000000001</v>
      </c>
      <c r="M82" s="11">
        <v>53.91</v>
      </c>
      <c r="N82" s="12">
        <v>6.4</v>
      </c>
      <c r="O82" s="11">
        <v>67.528099999999995</v>
      </c>
      <c r="P82" s="11">
        <v>72.347300000000004</v>
      </c>
      <c r="Q82" s="11">
        <v>61.937199999999997</v>
      </c>
      <c r="R82" s="17">
        <v>3.7</v>
      </c>
      <c r="S82" s="18" t="s">
        <v>25</v>
      </c>
      <c r="T82" t="s">
        <v>21</v>
      </c>
    </row>
    <row r="83" spans="1:20" ht="15.75" thickBot="1">
      <c r="A83" s="19">
        <v>42970.041666666701</v>
      </c>
      <c r="B83" s="20">
        <v>54</v>
      </c>
      <c r="C83" s="21">
        <v>43.87</v>
      </c>
      <c r="D83" s="22"/>
      <c r="E83" s="21">
        <v>63.645299999999999</v>
      </c>
      <c r="F83" s="23">
        <v>79.319199999999995</v>
      </c>
      <c r="G83" s="23">
        <v>59.3489</v>
      </c>
      <c r="H83" s="21">
        <v>42.25</v>
      </c>
      <c r="I83" s="22">
        <v>3.8</v>
      </c>
      <c r="J83" s="21">
        <v>57.974600000000002</v>
      </c>
      <c r="K83" s="21">
        <v>72.963300000000004</v>
      </c>
      <c r="L83" s="21">
        <v>50.617800000000003</v>
      </c>
      <c r="M83" s="21">
        <v>51.63</v>
      </c>
      <c r="N83" s="22">
        <v>1.9</v>
      </c>
      <c r="O83" s="21">
        <v>52.137900000000002</v>
      </c>
      <c r="P83" s="21">
        <v>69.145600000000002</v>
      </c>
      <c r="Q83" s="21">
        <v>48.372399999999999</v>
      </c>
      <c r="R83" s="24">
        <v>0.3</v>
      </c>
      <c r="S83" s="25" t="s">
        <v>10</v>
      </c>
      <c r="T83" t="s">
        <v>21</v>
      </c>
    </row>
    <row r="84" spans="1:20">
      <c r="A84" s="4">
        <v>42970.083333333299</v>
      </c>
      <c r="B84" s="5">
        <v>54</v>
      </c>
      <c r="C84" s="6">
        <v>44.13</v>
      </c>
      <c r="D84" s="7"/>
      <c r="E84" s="6">
        <v>64.516300000000001</v>
      </c>
      <c r="F84" s="8">
        <v>80.406000000000006</v>
      </c>
      <c r="G84" s="8">
        <v>60.029000000000003</v>
      </c>
      <c r="H84" s="6">
        <v>42.54</v>
      </c>
      <c r="I84" s="7">
        <v>5.5</v>
      </c>
      <c r="J84" s="6">
        <v>61.3521</v>
      </c>
      <c r="K84" s="6">
        <v>72.7697</v>
      </c>
      <c r="L84" s="6">
        <v>55.465299999999999</v>
      </c>
      <c r="M84" s="6">
        <v>49.19</v>
      </c>
      <c r="N84" s="7">
        <v>3.2</v>
      </c>
      <c r="O84" s="6">
        <v>51.344099999999997</v>
      </c>
      <c r="P84" s="6">
        <v>66.065899999999999</v>
      </c>
      <c r="Q84" s="6">
        <v>46.811700000000002</v>
      </c>
      <c r="R84" s="15">
        <v>1.8</v>
      </c>
      <c r="S84" s="16" t="s">
        <v>18</v>
      </c>
      <c r="T84" t="s">
        <v>21</v>
      </c>
    </row>
    <row r="85" spans="1:20">
      <c r="A85" s="9">
        <v>42970.125</v>
      </c>
      <c r="B85" s="10">
        <v>54</v>
      </c>
      <c r="C85" s="11">
        <v>45.19</v>
      </c>
      <c r="D85" s="12"/>
      <c r="E85" s="11">
        <v>64.976799999999997</v>
      </c>
      <c r="F85" s="13">
        <v>80.485399999999998</v>
      </c>
      <c r="G85" s="13">
        <v>60.704099999999997</v>
      </c>
      <c r="H85" s="11">
        <v>44.45</v>
      </c>
      <c r="I85" s="12">
        <v>10.1</v>
      </c>
      <c r="J85" s="11">
        <v>71.006799999999998</v>
      </c>
      <c r="K85" s="11">
        <v>74.595799999999997</v>
      </c>
      <c r="L85" s="11">
        <v>64.969899999999996</v>
      </c>
      <c r="M85" s="11">
        <v>48.64</v>
      </c>
      <c r="N85" s="12">
        <v>5.0999999999999996</v>
      </c>
      <c r="O85" s="11">
        <v>57.950600000000001</v>
      </c>
      <c r="P85" s="11">
        <v>64.396299999999997</v>
      </c>
      <c r="Q85" s="11">
        <v>54.144500000000001</v>
      </c>
      <c r="R85" s="17">
        <v>3.7</v>
      </c>
      <c r="S85" s="18" t="s">
        <v>15</v>
      </c>
      <c r="T85" t="s">
        <v>21</v>
      </c>
    </row>
    <row r="86" spans="1:20">
      <c r="A86" s="9">
        <v>42970.166666666701</v>
      </c>
      <c r="B86" s="10">
        <v>54</v>
      </c>
      <c r="C86" s="11">
        <v>45.71</v>
      </c>
      <c r="D86" s="12"/>
      <c r="E86" s="11">
        <v>65.033600000000007</v>
      </c>
      <c r="F86" s="11">
        <v>80.552899999999994</v>
      </c>
      <c r="G86" s="13">
        <v>60.38</v>
      </c>
      <c r="H86" s="11">
        <v>45.53</v>
      </c>
      <c r="I86" s="12">
        <v>9.6999999999999993</v>
      </c>
      <c r="J86" s="11">
        <v>75.570700000000002</v>
      </c>
      <c r="K86" s="11">
        <v>75.959699999999998</v>
      </c>
      <c r="L86" s="11">
        <v>70.022599999999997</v>
      </c>
      <c r="M86" s="11">
        <v>48.6</v>
      </c>
      <c r="N86" s="12">
        <v>4.9000000000000004</v>
      </c>
      <c r="O86" s="11">
        <v>59.003700000000002</v>
      </c>
      <c r="P86" s="11">
        <v>64.476399999999998</v>
      </c>
      <c r="Q86" s="11">
        <v>54.203499999999998</v>
      </c>
      <c r="R86" s="17">
        <v>3.7</v>
      </c>
      <c r="S86" s="18" t="s">
        <v>15</v>
      </c>
      <c r="T86" t="s">
        <v>21</v>
      </c>
    </row>
    <row r="87" spans="1:20">
      <c r="A87" s="9">
        <v>42970.708333333299</v>
      </c>
      <c r="B87" s="10">
        <v>65</v>
      </c>
      <c r="C87" s="11">
        <v>43.46</v>
      </c>
      <c r="D87" s="12"/>
      <c r="E87" s="11">
        <v>70.914000000000001</v>
      </c>
      <c r="F87" s="13">
        <v>81.467699999999994</v>
      </c>
      <c r="G87" s="13">
        <v>59.916899999999998</v>
      </c>
      <c r="H87" s="11">
        <v>58.33</v>
      </c>
      <c r="I87" s="12">
        <v>8.6</v>
      </c>
      <c r="J87" s="11">
        <v>71.474100000000007</v>
      </c>
      <c r="K87" s="11">
        <v>75.336100000000002</v>
      </c>
      <c r="L87" s="11">
        <v>66.061400000000006</v>
      </c>
      <c r="M87" s="11">
        <v>63.35</v>
      </c>
      <c r="N87" s="12">
        <v>6</v>
      </c>
      <c r="O87" s="11">
        <v>68.784400000000005</v>
      </c>
      <c r="P87" s="11">
        <v>70.298400000000001</v>
      </c>
      <c r="Q87" s="11">
        <v>63.695300000000003</v>
      </c>
      <c r="R87" s="17">
        <v>3.3</v>
      </c>
      <c r="S87" s="18" t="s">
        <v>14</v>
      </c>
      <c r="T87" t="s">
        <v>21</v>
      </c>
    </row>
    <row r="88" spans="1:20">
      <c r="A88" s="9">
        <v>42970.75</v>
      </c>
      <c r="B88" s="10">
        <v>65</v>
      </c>
      <c r="C88" s="11">
        <v>43.95</v>
      </c>
      <c r="D88" s="12"/>
      <c r="E88" s="11">
        <v>67.924700000000001</v>
      </c>
      <c r="F88" s="13">
        <v>81.102500000000006</v>
      </c>
      <c r="G88" s="13">
        <v>59.758600000000001</v>
      </c>
      <c r="H88" s="11">
        <v>59.06</v>
      </c>
      <c r="I88" s="12">
        <v>8.1</v>
      </c>
      <c r="J88" s="11">
        <v>71.500900000000001</v>
      </c>
      <c r="K88" s="11">
        <v>74.105699999999999</v>
      </c>
      <c r="L88" s="11">
        <v>66.399600000000007</v>
      </c>
      <c r="M88" s="11">
        <v>60.85</v>
      </c>
      <c r="N88" s="12">
        <v>7</v>
      </c>
      <c r="O88" s="11">
        <v>68.237799999999993</v>
      </c>
      <c r="P88" s="11">
        <v>69.185199999999995</v>
      </c>
      <c r="Q88" s="11">
        <v>63.693899999999999</v>
      </c>
      <c r="R88" s="17">
        <v>3.8</v>
      </c>
      <c r="S88" s="18" t="s">
        <v>10</v>
      </c>
      <c r="T88" t="s">
        <v>21</v>
      </c>
    </row>
    <row r="89" spans="1:20" ht="15.75" thickBot="1">
      <c r="A89" s="9">
        <v>42970.791666666701</v>
      </c>
      <c r="B89" s="10">
        <v>65</v>
      </c>
      <c r="C89" s="11">
        <v>44.44</v>
      </c>
      <c r="D89" s="12"/>
      <c r="E89" s="11">
        <v>64.735600000000005</v>
      </c>
      <c r="F89" s="13">
        <v>80.567499999999995</v>
      </c>
      <c r="G89" s="13">
        <v>59.633800000000001</v>
      </c>
      <c r="H89" s="11">
        <v>57.21</v>
      </c>
      <c r="I89" s="12">
        <v>9</v>
      </c>
      <c r="J89" s="11">
        <v>73.607900000000001</v>
      </c>
      <c r="K89" s="11">
        <v>74.790999999999997</v>
      </c>
      <c r="L89" s="11">
        <v>68.540000000000006</v>
      </c>
      <c r="M89" s="11">
        <v>58.14</v>
      </c>
      <c r="N89" s="12">
        <v>5.7</v>
      </c>
      <c r="O89" s="11">
        <v>64.638199999999998</v>
      </c>
      <c r="P89" s="11">
        <v>67.120599999999996</v>
      </c>
      <c r="Q89" s="11">
        <v>60.2239</v>
      </c>
      <c r="R89" s="17">
        <v>4.0999999999999996</v>
      </c>
      <c r="S89" s="18" t="s">
        <v>10</v>
      </c>
      <c r="T89" t="s">
        <v>21</v>
      </c>
    </row>
    <row r="90" spans="1:20">
      <c r="A90" s="4">
        <v>42970.833333333299</v>
      </c>
      <c r="B90" s="5">
        <v>60</v>
      </c>
      <c r="C90" s="6">
        <v>43.68</v>
      </c>
      <c r="D90" s="7"/>
      <c r="E90" s="6">
        <v>64.764899999999997</v>
      </c>
      <c r="F90" s="8">
        <v>80.587900000000005</v>
      </c>
      <c r="G90" s="8">
        <v>59.838799999999999</v>
      </c>
      <c r="H90" s="6">
        <v>43.63</v>
      </c>
      <c r="I90" s="7">
        <v>8.1999999999999993</v>
      </c>
      <c r="J90" s="6">
        <v>68.259299999999996</v>
      </c>
      <c r="K90" s="6">
        <v>73.533500000000004</v>
      </c>
      <c r="L90" s="6">
        <v>62.878500000000003</v>
      </c>
      <c r="M90" s="6">
        <v>56.64</v>
      </c>
      <c r="N90" s="7">
        <v>4.3</v>
      </c>
      <c r="O90" s="6">
        <v>56.952800000000003</v>
      </c>
      <c r="P90" s="6">
        <v>65.9268</v>
      </c>
      <c r="Q90" s="6">
        <v>51.733199999999997</v>
      </c>
      <c r="R90" s="15">
        <v>2.7</v>
      </c>
      <c r="S90" s="16" t="s">
        <v>10</v>
      </c>
      <c r="T90" t="s">
        <v>21</v>
      </c>
    </row>
    <row r="91" spans="1:20">
      <c r="A91" s="9">
        <v>42970.875</v>
      </c>
      <c r="B91" s="10">
        <v>60</v>
      </c>
      <c r="C91" s="11">
        <v>44.44</v>
      </c>
      <c r="D91" s="12"/>
      <c r="E91" s="11">
        <v>64.942899999999995</v>
      </c>
      <c r="F91" s="13">
        <v>80.744699999999995</v>
      </c>
      <c r="G91" s="13">
        <v>59.989800000000002</v>
      </c>
      <c r="H91" s="11">
        <v>44.2</v>
      </c>
      <c r="I91" s="12">
        <v>6.1</v>
      </c>
      <c r="J91" s="11">
        <v>63.122900000000001</v>
      </c>
      <c r="K91" s="11">
        <v>73.181100000000001</v>
      </c>
      <c r="L91" s="11">
        <v>57.830199999999998</v>
      </c>
      <c r="M91" s="11">
        <v>56.35</v>
      </c>
      <c r="N91" s="12">
        <v>2.8</v>
      </c>
      <c r="O91" s="11">
        <v>50.526000000000003</v>
      </c>
      <c r="P91" s="11">
        <v>65.089600000000004</v>
      </c>
      <c r="Q91" s="11">
        <v>46.944299999999998</v>
      </c>
      <c r="R91" s="17">
        <v>1.6</v>
      </c>
      <c r="S91" s="18" t="s">
        <v>18</v>
      </c>
      <c r="T91" t="s">
        <v>21</v>
      </c>
    </row>
    <row r="92" spans="1:20">
      <c r="A92" s="9">
        <v>42970.916666666701</v>
      </c>
      <c r="B92" s="10">
        <v>60</v>
      </c>
      <c r="C92" s="11">
        <v>45.44</v>
      </c>
      <c r="D92" s="12"/>
      <c r="E92" s="11">
        <v>65.164100000000005</v>
      </c>
      <c r="F92" s="13">
        <v>81.248800000000003</v>
      </c>
      <c r="G92" s="13">
        <v>60.615900000000003</v>
      </c>
      <c r="H92" s="11">
        <v>44.13</v>
      </c>
      <c r="I92" s="12">
        <v>7.2</v>
      </c>
      <c r="J92" s="11">
        <v>67.098299999999995</v>
      </c>
      <c r="K92" s="11">
        <v>74.317300000000003</v>
      </c>
      <c r="L92" s="11">
        <v>60.971499999999999</v>
      </c>
      <c r="M92" s="11">
        <v>64.56</v>
      </c>
      <c r="N92" s="12">
        <v>2.7</v>
      </c>
      <c r="O92" s="11">
        <v>47.805100000000003</v>
      </c>
      <c r="P92" s="11">
        <v>64.078900000000004</v>
      </c>
      <c r="Q92" s="11">
        <v>44.726799999999997</v>
      </c>
      <c r="R92" s="17">
        <v>3</v>
      </c>
      <c r="S92" s="18" t="s">
        <v>18</v>
      </c>
      <c r="T92" t="s">
        <v>21</v>
      </c>
    </row>
    <row r="93" spans="1:20">
      <c r="A93" s="9">
        <v>42970.958333333299</v>
      </c>
      <c r="B93" s="10">
        <v>54</v>
      </c>
      <c r="C93" s="11">
        <v>45.11</v>
      </c>
      <c r="D93" s="12"/>
      <c r="E93" s="11">
        <v>64.986199999999997</v>
      </c>
      <c r="F93" s="13">
        <v>81.013800000000003</v>
      </c>
      <c r="G93" s="13">
        <v>60.483899999999998</v>
      </c>
      <c r="H93" s="11">
        <v>42.37</v>
      </c>
      <c r="I93" s="12">
        <v>5.7</v>
      </c>
      <c r="J93" s="11">
        <v>60.197400000000002</v>
      </c>
      <c r="K93" s="11">
        <v>73.561199999999999</v>
      </c>
      <c r="L93" s="11">
        <v>54.4343</v>
      </c>
      <c r="M93" s="11">
        <v>53.58</v>
      </c>
      <c r="N93" s="12">
        <v>1</v>
      </c>
      <c r="O93" s="11">
        <v>48.569000000000003</v>
      </c>
      <c r="P93" s="11">
        <v>65.313699999999997</v>
      </c>
      <c r="Q93" s="11">
        <v>46.140900000000002</v>
      </c>
      <c r="R93" s="17">
        <v>1.2</v>
      </c>
      <c r="S93" s="18" t="s">
        <v>18</v>
      </c>
      <c r="T93" t="s">
        <v>21</v>
      </c>
    </row>
    <row r="94" spans="1:20">
      <c r="A94" s="9">
        <v>42971</v>
      </c>
      <c r="B94" s="10">
        <v>54</v>
      </c>
      <c r="C94" s="11">
        <v>44.66</v>
      </c>
      <c r="D94" s="12"/>
      <c r="E94" s="11">
        <v>64.836600000000004</v>
      </c>
      <c r="F94" s="13">
        <v>80.842500000000001</v>
      </c>
      <c r="G94" s="13">
        <v>60.3215</v>
      </c>
      <c r="H94" s="11">
        <v>42.41</v>
      </c>
      <c r="I94" s="12">
        <v>4.8</v>
      </c>
      <c r="J94" s="11">
        <v>58.711100000000002</v>
      </c>
      <c r="K94" s="11">
        <v>73.4559</v>
      </c>
      <c r="L94" s="11">
        <v>53.495100000000001</v>
      </c>
      <c r="M94" s="11">
        <v>51.74</v>
      </c>
      <c r="N94" s="12">
        <v>1.1000000000000001</v>
      </c>
      <c r="O94" s="11">
        <v>48.929200000000002</v>
      </c>
      <c r="P94" s="11">
        <v>65.169700000000006</v>
      </c>
      <c r="Q94" s="11">
        <v>47.556899999999999</v>
      </c>
      <c r="R94" s="17">
        <v>1</v>
      </c>
      <c r="S94" s="18" t="s">
        <v>18</v>
      </c>
      <c r="T94" t="s">
        <v>21</v>
      </c>
    </row>
    <row r="95" spans="1:20">
      <c r="A95" s="9">
        <v>42971.958333333299</v>
      </c>
      <c r="B95" s="10">
        <v>54</v>
      </c>
      <c r="C95" s="11">
        <v>46.42</v>
      </c>
      <c r="D95" s="12"/>
      <c r="E95" s="11">
        <v>70.977900000000005</v>
      </c>
      <c r="F95" s="13">
        <v>80.004800000000003</v>
      </c>
      <c r="G95" s="13">
        <v>59.087499999999999</v>
      </c>
      <c r="H95" s="11">
        <v>41.97</v>
      </c>
      <c r="I95" s="12">
        <v>4.8</v>
      </c>
      <c r="J95" s="11">
        <v>62.361199999999997</v>
      </c>
      <c r="K95" s="11">
        <v>73.075000000000003</v>
      </c>
      <c r="L95" s="11">
        <v>54.9587</v>
      </c>
      <c r="M95" s="11">
        <v>52.98</v>
      </c>
      <c r="N95" s="12">
        <v>1.6</v>
      </c>
      <c r="O95" s="11">
        <v>54.154000000000003</v>
      </c>
      <c r="P95" s="11">
        <v>63.080300000000001</v>
      </c>
      <c r="Q95" s="11">
        <v>44.686399999999999</v>
      </c>
      <c r="R95" s="17">
        <v>1.8</v>
      </c>
      <c r="S95" s="18" t="s">
        <v>19</v>
      </c>
      <c r="T95" t="s">
        <v>21</v>
      </c>
    </row>
    <row r="96" spans="1:20">
      <c r="A96" s="9">
        <v>42972</v>
      </c>
      <c r="B96" s="10">
        <v>54</v>
      </c>
      <c r="C96" s="11">
        <v>46.76</v>
      </c>
      <c r="D96" s="12"/>
      <c r="E96" s="11">
        <v>70.686000000000007</v>
      </c>
      <c r="F96" s="13">
        <v>79.676500000000004</v>
      </c>
      <c r="G96" s="13">
        <v>59.018000000000001</v>
      </c>
      <c r="H96" s="11">
        <v>39.97</v>
      </c>
      <c r="I96" s="12">
        <v>4.8</v>
      </c>
      <c r="J96" s="11">
        <v>62.020299999999999</v>
      </c>
      <c r="K96" s="11">
        <v>72.897099999999995</v>
      </c>
      <c r="L96" s="11">
        <v>56.037999999999997</v>
      </c>
      <c r="M96" s="11">
        <v>51.06</v>
      </c>
      <c r="N96" s="12">
        <v>1.7</v>
      </c>
      <c r="O96" s="11">
        <v>55.224800000000002</v>
      </c>
      <c r="P96" s="11">
        <v>64.315600000000003</v>
      </c>
      <c r="Q96" s="11">
        <v>48.026600000000002</v>
      </c>
      <c r="R96" s="17">
        <v>2.2999999999999998</v>
      </c>
      <c r="S96" s="18" t="s">
        <v>26</v>
      </c>
      <c r="T96" t="s">
        <v>21</v>
      </c>
    </row>
    <row r="97" spans="1:20" ht="15.75" thickBot="1">
      <c r="A97" s="9">
        <v>42972.041666666701</v>
      </c>
      <c r="B97" s="10">
        <v>54</v>
      </c>
      <c r="C97" s="11">
        <v>46.62</v>
      </c>
      <c r="D97" s="12"/>
      <c r="E97" s="11">
        <v>70.581199999999995</v>
      </c>
      <c r="F97" s="13">
        <v>79.891599999999997</v>
      </c>
      <c r="G97" s="13">
        <v>59.132599999999996</v>
      </c>
      <c r="H97" s="11">
        <v>41.06</v>
      </c>
      <c r="I97" s="12">
        <v>3.9</v>
      </c>
      <c r="J97" s="11">
        <v>61.304000000000002</v>
      </c>
      <c r="K97" s="11">
        <v>73.016300000000001</v>
      </c>
      <c r="L97" s="11">
        <v>52.219200000000001</v>
      </c>
      <c r="M97" s="11">
        <v>51.78</v>
      </c>
      <c r="N97" s="12">
        <v>1.1000000000000001</v>
      </c>
      <c r="O97" s="11">
        <v>56.312800000000003</v>
      </c>
      <c r="P97" s="11">
        <v>65.305800000000005</v>
      </c>
      <c r="Q97" s="11">
        <v>47.568600000000004</v>
      </c>
      <c r="R97" s="17">
        <v>1.5</v>
      </c>
      <c r="S97" s="18" t="s">
        <v>26</v>
      </c>
      <c r="T97" t="s">
        <v>21</v>
      </c>
    </row>
    <row r="98" spans="1:20">
      <c r="A98" s="4">
        <v>42974.791666666701</v>
      </c>
      <c r="B98" s="5">
        <v>60</v>
      </c>
      <c r="C98" s="6">
        <v>39.020000000000003</v>
      </c>
      <c r="D98" s="7"/>
      <c r="E98" s="6">
        <v>54.104300000000002</v>
      </c>
      <c r="F98" s="8">
        <v>50.511499999999998</v>
      </c>
      <c r="G98" s="8">
        <v>51.308999999999997</v>
      </c>
      <c r="H98" s="6">
        <v>38.04</v>
      </c>
      <c r="I98" s="7">
        <v>4.0999999999999996</v>
      </c>
      <c r="J98" s="6">
        <v>57.062600000000003</v>
      </c>
      <c r="K98" s="6">
        <v>54.760800000000003</v>
      </c>
      <c r="L98" s="6">
        <v>53.125100000000003</v>
      </c>
      <c r="M98" s="6">
        <v>58.92</v>
      </c>
      <c r="N98" s="7">
        <v>3.7</v>
      </c>
      <c r="O98" s="6">
        <v>55.153199999999998</v>
      </c>
      <c r="P98" s="6">
        <v>52.744199999999999</v>
      </c>
      <c r="Q98" s="6">
        <v>51.045000000000002</v>
      </c>
      <c r="R98" s="15">
        <v>1.5</v>
      </c>
      <c r="S98" s="16" t="s">
        <v>18</v>
      </c>
      <c r="T98" t="s">
        <v>21</v>
      </c>
    </row>
    <row r="99" spans="1:20">
      <c r="A99" s="9">
        <v>42974.833333333299</v>
      </c>
      <c r="B99" s="10">
        <v>60</v>
      </c>
      <c r="C99" s="11">
        <v>39.369999999999997</v>
      </c>
      <c r="D99" s="12"/>
      <c r="E99" s="11">
        <v>53.4848</v>
      </c>
      <c r="F99" s="13">
        <v>50.600700000000003</v>
      </c>
      <c r="G99" s="13">
        <v>52.114600000000003</v>
      </c>
      <c r="H99" s="11">
        <v>37.22</v>
      </c>
      <c r="I99" s="12">
        <v>3.2</v>
      </c>
      <c r="J99" s="11">
        <v>48.194099999999999</v>
      </c>
      <c r="K99" s="11">
        <v>45.624299999999998</v>
      </c>
      <c r="L99" s="11">
        <v>44.863100000000003</v>
      </c>
      <c r="M99" s="11">
        <v>58.09</v>
      </c>
      <c r="N99" s="12">
        <v>1.5</v>
      </c>
      <c r="O99" s="11">
        <v>42.552199999999999</v>
      </c>
      <c r="P99" s="11">
        <v>43.3825</v>
      </c>
      <c r="Q99" s="11">
        <v>44.308900000000001</v>
      </c>
      <c r="R99" s="17">
        <v>0.8</v>
      </c>
      <c r="S99" s="18" t="s">
        <v>10</v>
      </c>
      <c r="T99" t="s">
        <v>21</v>
      </c>
    </row>
    <row r="100" spans="1:20">
      <c r="A100" s="9">
        <v>42974.875</v>
      </c>
      <c r="B100" s="10">
        <v>60</v>
      </c>
      <c r="C100" s="11">
        <v>40.67</v>
      </c>
      <c r="D100" s="12"/>
      <c r="E100" s="11">
        <v>54.241300000000003</v>
      </c>
      <c r="F100" s="13">
        <v>51.108899999999998</v>
      </c>
      <c r="G100" s="13">
        <v>51.6616</v>
      </c>
      <c r="H100" s="11">
        <v>35.979999999999997</v>
      </c>
      <c r="I100" s="12">
        <v>2.5</v>
      </c>
      <c r="J100" s="11">
        <v>47.790100000000002</v>
      </c>
      <c r="K100" s="11">
        <v>44.644300000000001</v>
      </c>
      <c r="L100" s="11">
        <v>43.822299999999998</v>
      </c>
      <c r="M100" s="11">
        <v>53.72</v>
      </c>
      <c r="N100" s="12">
        <v>1.8</v>
      </c>
      <c r="O100" s="11">
        <v>42.1096</v>
      </c>
      <c r="P100" s="11">
        <v>43.436500000000002</v>
      </c>
      <c r="Q100" s="11">
        <v>43.001800000000003</v>
      </c>
      <c r="R100" s="17">
        <v>0.8</v>
      </c>
      <c r="S100" s="18" t="s">
        <v>28</v>
      </c>
      <c r="T100" t="s">
        <v>21</v>
      </c>
    </row>
    <row r="101" spans="1:20">
      <c r="A101" s="9">
        <v>42974.916666666701</v>
      </c>
      <c r="B101" s="10">
        <v>60</v>
      </c>
      <c r="C101" s="11">
        <v>40.36</v>
      </c>
      <c r="D101" s="12"/>
      <c r="E101" s="11">
        <v>53.8872</v>
      </c>
      <c r="F101" s="13">
        <v>51.083300000000001</v>
      </c>
      <c r="G101" s="13">
        <v>52.334099999999999</v>
      </c>
      <c r="H101" s="11">
        <v>35.75</v>
      </c>
      <c r="I101" s="12">
        <v>3.5</v>
      </c>
      <c r="J101" s="11">
        <v>50.321899999999999</v>
      </c>
      <c r="K101" s="11">
        <v>46.9604</v>
      </c>
      <c r="L101" s="11">
        <v>46.004300000000001</v>
      </c>
      <c r="M101" s="11">
        <v>52.59</v>
      </c>
      <c r="N101" s="12">
        <v>1.4</v>
      </c>
      <c r="O101" s="11">
        <v>43.822899999999997</v>
      </c>
      <c r="P101" s="11">
        <v>43.152700000000003</v>
      </c>
      <c r="Q101" s="11">
        <v>43.574300000000001</v>
      </c>
      <c r="R101" s="17">
        <v>0.9</v>
      </c>
      <c r="S101" s="18" t="s">
        <v>28</v>
      </c>
      <c r="T101" t="s">
        <v>21</v>
      </c>
    </row>
    <row r="102" spans="1:20">
      <c r="A102" s="9">
        <v>42974.958333333299</v>
      </c>
      <c r="B102" s="10">
        <v>60</v>
      </c>
      <c r="C102" s="11">
        <v>40.46</v>
      </c>
      <c r="D102" s="12"/>
      <c r="E102" s="11">
        <v>53.502299999999998</v>
      </c>
      <c r="F102" s="13">
        <v>51.053800000000003</v>
      </c>
      <c r="G102" s="13">
        <v>52.240900000000003</v>
      </c>
      <c r="H102" s="11">
        <v>36.31</v>
      </c>
      <c r="I102" s="12">
        <v>3.4</v>
      </c>
      <c r="J102" s="11">
        <v>49.511899999999997</v>
      </c>
      <c r="K102" s="11">
        <v>47.364100000000001</v>
      </c>
      <c r="L102" s="11">
        <v>46.554299999999998</v>
      </c>
      <c r="M102" s="11">
        <v>52.08</v>
      </c>
      <c r="N102" s="12">
        <v>1</v>
      </c>
      <c r="O102" s="11">
        <v>42.464599999999997</v>
      </c>
      <c r="P102" s="11">
        <v>44.190399999999997</v>
      </c>
      <c r="Q102" s="11">
        <v>42.730200000000004</v>
      </c>
      <c r="R102" s="17">
        <v>1.3</v>
      </c>
      <c r="S102" s="18" t="s">
        <v>27</v>
      </c>
      <c r="T102" t="s">
        <v>21</v>
      </c>
    </row>
    <row r="103" spans="1:20">
      <c r="A103" s="9">
        <v>42975</v>
      </c>
      <c r="B103" s="10">
        <v>60</v>
      </c>
      <c r="C103" s="11">
        <v>39.33</v>
      </c>
      <c r="D103" s="12"/>
      <c r="E103" s="11">
        <v>53.191499999999998</v>
      </c>
      <c r="F103" s="13">
        <v>50.612099999999998</v>
      </c>
      <c r="G103" s="13">
        <v>52.040599999999998</v>
      </c>
      <c r="H103" s="11">
        <v>34.83</v>
      </c>
      <c r="I103" s="12">
        <v>2.7</v>
      </c>
      <c r="J103" s="11">
        <v>46.900100000000002</v>
      </c>
      <c r="K103" s="11">
        <v>43.426000000000002</v>
      </c>
      <c r="L103" s="11">
        <v>42.710900000000002</v>
      </c>
      <c r="M103" s="11">
        <v>53.72</v>
      </c>
      <c r="N103" s="12">
        <v>1.6</v>
      </c>
      <c r="O103" s="11">
        <v>42.121699999999997</v>
      </c>
      <c r="P103" s="11">
        <v>41.7502</v>
      </c>
      <c r="Q103" s="11">
        <v>42.936599999999999</v>
      </c>
      <c r="R103" s="17">
        <v>1.2</v>
      </c>
      <c r="S103" s="18" t="s">
        <v>27</v>
      </c>
      <c r="T103" t="s">
        <v>21</v>
      </c>
    </row>
    <row r="104" spans="1:20">
      <c r="A104" s="9">
        <v>42975.833333333299</v>
      </c>
      <c r="B104" s="10">
        <v>60</v>
      </c>
      <c r="C104" s="11">
        <v>44.5</v>
      </c>
      <c r="D104" s="12"/>
      <c r="E104" s="11">
        <v>65.650899999999993</v>
      </c>
      <c r="F104" s="13">
        <v>80.796700000000001</v>
      </c>
      <c r="G104" s="13">
        <v>59.781599999999997</v>
      </c>
      <c r="H104" s="11">
        <v>41.56</v>
      </c>
      <c r="I104" s="12">
        <v>3.6</v>
      </c>
      <c r="J104" s="11">
        <v>58.858600000000003</v>
      </c>
      <c r="K104" s="11">
        <v>72.970200000000006</v>
      </c>
      <c r="L104" s="11">
        <v>51.5824</v>
      </c>
      <c r="M104" s="11">
        <v>60.62</v>
      </c>
      <c r="N104" s="12">
        <v>1.7</v>
      </c>
      <c r="O104" s="11">
        <v>51.381100000000004</v>
      </c>
      <c r="P104" s="11">
        <v>67.905900000000003</v>
      </c>
      <c r="Q104" s="11">
        <v>49.0441</v>
      </c>
      <c r="R104" s="17">
        <v>0.9</v>
      </c>
      <c r="S104" s="18" t="s">
        <v>18</v>
      </c>
      <c r="T104" t="s">
        <v>21</v>
      </c>
    </row>
    <row r="105" spans="1:20">
      <c r="A105" s="9">
        <v>42975.875</v>
      </c>
      <c r="B105" s="10">
        <v>60</v>
      </c>
      <c r="C105" s="11">
        <v>44.99</v>
      </c>
      <c r="D105" s="12"/>
      <c r="E105" s="11">
        <v>65.662800000000004</v>
      </c>
      <c r="F105" s="13">
        <v>80.285399999999996</v>
      </c>
      <c r="G105" s="13">
        <v>59.409599999999998</v>
      </c>
      <c r="H105" s="11">
        <v>41.31</v>
      </c>
      <c r="I105" s="12">
        <v>5.5</v>
      </c>
      <c r="J105" s="11">
        <v>59.973300000000002</v>
      </c>
      <c r="K105" s="11">
        <v>72.694999999999993</v>
      </c>
      <c r="L105" s="11">
        <v>53.413800000000002</v>
      </c>
      <c r="M105" s="11">
        <v>63.53</v>
      </c>
      <c r="N105" s="12">
        <v>1.6</v>
      </c>
      <c r="O105" s="11">
        <v>50.811700000000002</v>
      </c>
      <c r="P105" s="11">
        <v>67.406400000000005</v>
      </c>
      <c r="Q105" s="11">
        <v>48.389899999999997</v>
      </c>
      <c r="R105" s="17">
        <v>1.2</v>
      </c>
      <c r="S105" s="18" t="s">
        <v>19</v>
      </c>
      <c r="T105" t="s">
        <v>21</v>
      </c>
    </row>
    <row r="106" spans="1:20">
      <c r="A106" s="9">
        <v>42975.916666666701</v>
      </c>
      <c r="B106" s="10">
        <v>60</v>
      </c>
      <c r="C106" s="11">
        <v>46.28</v>
      </c>
      <c r="D106" s="12"/>
      <c r="E106" s="11">
        <v>65.471299999999999</v>
      </c>
      <c r="F106" s="13">
        <v>80.225099999999998</v>
      </c>
      <c r="G106" s="13">
        <v>59.658000000000001</v>
      </c>
      <c r="H106" s="11">
        <v>42.21</v>
      </c>
      <c r="I106" s="12">
        <v>6.3</v>
      </c>
      <c r="J106" s="11">
        <v>64.395300000000006</v>
      </c>
      <c r="K106" s="11">
        <v>72.738100000000003</v>
      </c>
      <c r="L106" s="11">
        <v>58.104900000000001</v>
      </c>
      <c r="M106" s="11">
        <v>53.02</v>
      </c>
      <c r="N106" s="12">
        <v>3.8</v>
      </c>
      <c r="O106" s="11">
        <v>54.526400000000002</v>
      </c>
      <c r="P106" s="11">
        <v>68.714200000000005</v>
      </c>
      <c r="Q106" s="11">
        <v>50.598500000000001</v>
      </c>
      <c r="R106" s="17">
        <v>2.4</v>
      </c>
      <c r="S106" s="18" t="s">
        <v>10</v>
      </c>
      <c r="T106" t="s">
        <v>21</v>
      </c>
    </row>
    <row r="107" spans="1:20">
      <c r="A107" s="9">
        <v>42975.958333333299</v>
      </c>
      <c r="B107" s="10">
        <v>54</v>
      </c>
      <c r="C107" s="11">
        <v>46.11</v>
      </c>
      <c r="D107" s="12"/>
      <c r="E107" s="11">
        <v>65.174899999999994</v>
      </c>
      <c r="F107" s="13">
        <v>80.237799999999993</v>
      </c>
      <c r="G107" s="13">
        <v>59.696199999999997</v>
      </c>
      <c r="H107" s="11">
        <v>43.02</v>
      </c>
      <c r="I107" s="12">
        <v>6.6</v>
      </c>
      <c r="J107" s="11">
        <v>65.148200000000003</v>
      </c>
      <c r="K107" s="11">
        <v>73.621399999999994</v>
      </c>
      <c r="L107" s="11">
        <v>58.898699999999998</v>
      </c>
      <c r="M107" s="11">
        <v>50.68</v>
      </c>
      <c r="N107" s="12">
        <v>4.8</v>
      </c>
      <c r="O107" s="11">
        <v>56.8262</v>
      </c>
      <c r="P107" s="11">
        <v>69.681799999999996</v>
      </c>
      <c r="Q107" s="11">
        <v>52.417700000000004</v>
      </c>
      <c r="R107" s="17">
        <v>1.4</v>
      </c>
      <c r="S107" s="18" t="s">
        <v>19</v>
      </c>
      <c r="T107" t="s">
        <v>21</v>
      </c>
    </row>
    <row r="108" spans="1:20">
      <c r="A108" s="9">
        <v>42976</v>
      </c>
      <c r="B108" s="10">
        <v>54</v>
      </c>
      <c r="C108" s="11">
        <v>47.18</v>
      </c>
      <c r="D108" s="12"/>
      <c r="E108" s="11">
        <v>64.909199999999998</v>
      </c>
      <c r="F108" s="13">
        <v>79.842600000000004</v>
      </c>
      <c r="G108" s="13">
        <v>59.260300000000001</v>
      </c>
      <c r="H108" s="11">
        <v>44.54</v>
      </c>
      <c r="I108" s="12">
        <v>5.0999999999999996</v>
      </c>
      <c r="J108" s="11">
        <v>60.421900000000001</v>
      </c>
      <c r="K108" s="11">
        <v>73.332300000000004</v>
      </c>
      <c r="L108" s="11">
        <v>55.244199999999999</v>
      </c>
      <c r="M108" s="11">
        <v>47.99</v>
      </c>
      <c r="N108" s="12">
        <v>1.8</v>
      </c>
      <c r="O108" s="11">
        <v>50.808700000000002</v>
      </c>
      <c r="P108" s="11">
        <v>67.257599999999996</v>
      </c>
      <c r="Q108" s="11">
        <v>47.269799999999996</v>
      </c>
      <c r="R108" s="17">
        <v>2.2000000000000002</v>
      </c>
      <c r="S108" s="18" t="s">
        <v>26</v>
      </c>
      <c r="T108" t="s">
        <v>21</v>
      </c>
    </row>
    <row r="109" spans="1:20">
      <c r="A109" s="9">
        <v>42976.041666666701</v>
      </c>
      <c r="B109" s="10">
        <v>54</v>
      </c>
      <c r="C109" s="11">
        <v>46.36</v>
      </c>
      <c r="D109" s="12"/>
      <c r="E109" s="11">
        <v>65.715599999999995</v>
      </c>
      <c r="F109" s="13">
        <v>81.213499999999996</v>
      </c>
      <c r="G109" s="13">
        <v>60.523800000000001</v>
      </c>
      <c r="H109" s="11">
        <v>40.299999999999997</v>
      </c>
      <c r="I109" s="12">
        <v>2.7</v>
      </c>
      <c r="J109" s="11">
        <v>58.525599999999997</v>
      </c>
      <c r="K109" s="11">
        <v>73.209500000000006</v>
      </c>
      <c r="L109" s="11">
        <v>51.194000000000003</v>
      </c>
      <c r="M109" s="11">
        <v>54.48</v>
      </c>
      <c r="N109" s="12">
        <v>1.6</v>
      </c>
      <c r="O109" s="11">
        <v>54.5931</v>
      </c>
      <c r="P109" s="11">
        <v>71.568100000000001</v>
      </c>
      <c r="Q109" s="11">
        <v>51.08</v>
      </c>
      <c r="R109" s="17">
        <v>0.4</v>
      </c>
      <c r="S109" s="18" t="s">
        <v>17</v>
      </c>
      <c r="T109" t="s">
        <v>21</v>
      </c>
    </row>
    <row r="110" spans="1:20">
      <c r="A110" s="9">
        <v>42976.083333333299</v>
      </c>
      <c r="B110" s="10">
        <v>54</v>
      </c>
      <c r="C110" s="11">
        <v>45.51</v>
      </c>
      <c r="D110" s="12"/>
      <c r="E110" s="11">
        <v>65.581800000000001</v>
      </c>
      <c r="F110" s="11">
        <v>81.335099999999997</v>
      </c>
      <c r="G110" s="13">
        <v>60.472900000000003</v>
      </c>
      <c r="H110" s="11">
        <v>44.18</v>
      </c>
      <c r="I110" s="12">
        <v>2.4</v>
      </c>
      <c r="J110" s="11">
        <v>60.068899999999999</v>
      </c>
      <c r="K110" s="11">
        <v>75.221100000000007</v>
      </c>
      <c r="L110" s="11">
        <v>52.869700000000002</v>
      </c>
      <c r="M110" s="11">
        <v>43.99</v>
      </c>
      <c r="N110" s="12">
        <v>2</v>
      </c>
      <c r="O110" s="11">
        <v>55.280099999999997</v>
      </c>
      <c r="P110" s="11">
        <v>72.1995</v>
      </c>
      <c r="Q110" s="11">
        <v>51.300199999999997</v>
      </c>
      <c r="R110" s="17">
        <v>0.7</v>
      </c>
      <c r="S110" s="18" t="s">
        <v>17</v>
      </c>
      <c r="T110" t="s">
        <v>21</v>
      </c>
    </row>
    <row r="111" spans="1:20">
      <c r="A111" s="9">
        <v>42977.875</v>
      </c>
      <c r="B111" s="10">
        <v>60</v>
      </c>
      <c r="C111" s="11">
        <v>45.19</v>
      </c>
      <c r="D111" s="12"/>
      <c r="E111" s="11">
        <v>64.536000000000001</v>
      </c>
      <c r="F111" s="13">
        <v>80.6892</v>
      </c>
      <c r="G111" s="13">
        <v>59.977200000000003</v>
      </c>
      <c r="H111" s="11">
        <v>45.94</v>
      </c>
      <c r="I111" s="12">
        <v>8.4</v>
      </c>
      <c r="J111" s="11">
        <v>71.504599999999996</v>
      </c>
      <c r="K111" s="11">
        <v>73.889300000000006</v>
      </c>
      <c r="L111" s="11">
        <v>65.537800000000004</v>
      </c>
      <c r="M111" s="11">
        <v>56.17</v>
      </c>
      <c r="N111" s="12">
        <v>3.4</v>
      </c>
      <c r="O111" s="11">
        <v>49.973300000000002</v>
      </c>
      <c r="P111" s="11">
        <v>63.252800000000001</v>
      </c>
      <c r="Q111" s="11">
        <v>46.09</v>
      </c>
      <c r="R111" s="17">
        <v>3.5</v>
      </c>
      <c r="S111" s="18" t="s">
        <v>18</v>
      </c>
      <c r="T111" t="s">
        <v>21</v>
      </c>
    </row>
    <row r="112" spans="1:20" ht="15.75" thickBot="1">
      <c r="A112" s="9">
        <v>42977.916666666701</v>
      </c>
      <c r="B112" s="10">
        <v>60</v>
      </c>
      <c r="C112" s="11">
        <v>44.88</v>
      </c>
      <c r="D112" s="12"/>
      <c r="E112" s="11">
        <v>64.622299999999996</v>
      </c>
      <c r="F112" s="13">
        <v>80.619600000000005</v>
      </c>
      <c r="G112" s="13">
        <v>59.896000000000001</v>
      </c>
      <c r="H112" s="11">
        <v>45.4</v>
      </c>
      <c r="I112" s="12">
        <v>8.3000000000000007</v>
      </c>
      <c r="J112" s="11">
        <v>67.300899999999999</v>
      </c>
      <c r="K112" s="11">
        <v>73.240899999999996</v>
      </c>
      <c r="L112" s="11">
        <v>61.689300000000003</v>
      </c>
      <c r="M112" s="11">
        <v>51.23</v>
      </c>
      <c r="N112" s="12">
        <v>2.4</v>
      </c>
      <c r="O112" s="11">
        <v>48.045999999999999</v>
      </c>
      <c r="P112" s="11">
        <v>64.024299999999997</v>
      </c>
      <c r="Q112" s="11">
        <v>44.122</v>
      </c>
      <c r="R112" s="17">
        <v>2.7</v>
      </c>
      <c r="S112" s="18" t="s">
        <v>18</v>
      </c>
      <c r="T112" t="s">
        <v>21</v>
      </c>
    </row>
    <row r="113" spans="1:20">
      <c r="A113" s="4">
        <v>42977.958333333299</v>
      </c>
      <c r="B113" s="5">
        <v>54</v>
      </c>
      <c r="C113" s="6">
        <v>43.96</v>
      </c>
      <c r="D113" s="7"/>
      <c r="E113" s="6">
        <v>64.407399999999996</v>
      </c>
      <c r="F113" s="8">
        <v>80.3874</v>
      </c>
      <c r="G113" s="8">
        <v>59.612699999999997</v>
      </c>
      <c r="H113" s="6">
        <v>45.54</v>
      </c>
      <c r="I113" s="7">
        <v>6</v>
      </c>
      <c r="J113" s="6">
        <v>63.279600000000002</v>
      </c>
      <c r="K113" s="6">
        <v>73.3977</v>
      </c>
      <c r="L113" s="6">
        <v>58.1691</v>
      </c>
      <c r="M113" s="6">
        <v>56.25</v>
      </c>
      <c r="N113" s="7">
        <v>1.1000000000000001</v>
      </c>
      <c r="O113" s="6">
        <v>48.278100000000002</v>
      </c>
      <c r="P113" s="6">
        <v>64.428200000000004</v>
      </c>
      <c r="Q113" s="6">
        <v>44.518999999999998</v>
      </c>
      <c r="R113" s="15">
        <v>2.5</v>
      </c>
      <c r="S113" s="16" t="s">
        <v>18</v>
      </c>
      <c r="T113" t="s">
        <v>21</v>
      </c>
    </row>
    <row r="114" spans="1:20">
      <c r="A114" s="9">
        <v>42978</v>
      </c>
      <c r="B114" s="10">
        <v>54</v>
      </c>
      <c r="C114" s="11">
        <v>43.65</v>
      </c>
      <c r="D114" s="12"/>
      <c r="E114" s="11">
        <v>64.329499999999996</v>
      </c>
      <c r="F114" s="13">
        <v>80.340599999999995</v>
      </c>
      <c r="G114" s="13">
        <v>59.4176</v>
      </c>
      <c r="H114" s="11">
        <v>45.03</v>
      </c>
      <c r="I114" s="12">
        <v>6.1</v>
      </c>
      <c r="J114" s="11">
        <v>63.477899999999998</v>
      </c>
      <c r="K114" s="11">
        <v>73.182299999999998</v>
      </c>
      <c r="L114" s="11">
        <v>58.365900000000003</v>
      </c>
      <c r="M114" s="11">
        <v>50.54</v>
      </c>
      <c r="N114" s="12">
        <v>1</v>
      </c>
      <c r="O114" s="11">
        <v>48.410800000000002</v>
      </c>
      <c r="P114" s="11">
        <v>64.462699999999998</v>
      </c>
      <c r="Q114" s="11">
        <v>44.5501</v>
      </c>
      <c r="R114" s="17">
        <v>2.2000000000000002</v>
      </c>
      <c r="S114" s="18" t="s">
        <v>18</v>
      </c>
      <c r="T114" t="s">
        <v>21</v>
      </c>
    </row>
    <row r="115" spans="1:20">
      <c r="A115" s="9">
        <v>42982.75</v>
      </c>
      <c r="B115" s="10">
        <v>65</v>
      </c>
      <c r="C115" s="11">
        <v>42.91</v>
      </c>
      <c r="D115" s="12">
        <v>1.9</v>
      </c>
      <c r="E115" s="11">
        <v>63.917299999999997</v>
      </c>
      <c r="F115" s="13">
        <v>80.080600000000004</v>
      </c>
      <c r="G115" s="13">
        <v>59.333100000000002</v>
      </c>
      <c r="H115" s="11">
        <v>64.78</v>
      </c>
      <c r="I115" s="12">
        <v>7.6</v>
      </c>
      <c r="J115" s="11">
        <v>68.715900000000005</v>
      </c>
      <c r="K115" s="11">
        <v>73.219800000000006</v>
      </c>
      <c r="L115" s="11">
        <v>64.9114</v>
      </c>
      <c r="M115" s="11">
        <v>60.41</v>
      </c>
      <c r="N115" s="12">
        <v>6.2</v>
      </c>
      <c r="O115" s="11">
        <v>67.781499999999994</v>
      </c>
      <c r="P115" s="11">
        <v>68.882400000000004</v>
      </c>
      <c r="Q115" s="11">
        <v>63.880400000000002</v>
      </c>
      <c r="R115" s="17">
        <v>2.4</v>
      </c>
      <c r="S115" s="18" t="s">
        <v>10</v>
      </c>
      <c r="T115" t="s">
        <v>21</v>
      </c>
    </row>
    <row r="116" spans="1:20">
      <c r="A116" s="9">
        <v>42982.791666666701</v>
      </c>
      <c r="B116" s="10">
        <v>65</v>
      </c>
      <c r="C116" s="11">
        <v>43.06</v>
      </c>
      <c r="D116" s="12">
        <v>2.4</v>
      </c>
      <c r="E116" s="11">
        <v>62.832299999999996</v>
      </c>
      <c r="F116" s="13">
        <v>78.6524</v>
      </c>
      <c r="G116" s="13">
        <v>58.373699999999999</v>
      </c>
      <c r="H116" s="11">
        <v>60.81</v>
      </c>
      <c r="I116" s="12">
        <v>7.7</v>
      </c>
      <c r="J116" s="11">
        <v>69.394999999999996</v>
      </c>
      <c r="K116" s="11">
        <v>72.902799999999999</v>
      </c>
      <c r="L116" s="11">
        <v>65.071899999999999</v>
      </c>
      <c r="M116" s="11">
        <v>59.16</v>
      </c>
      <c r="N116" s="12">
        <v>5.9</v>
      </c>
      <c r="O116" s="11">
        <v>66.839500000000001</v>
      </c>
      <c r="P116" s="11">
        <v>68.151700000000005</v>
      </c>
      <c r="Q116" s="11">
        <v>62.7241</v>
      </c>
      <c r="R116" s="17">
        <v>2.4</v>
      </c>
      <c r="S116" s="18" t="s">
        <v>10</v>
      </c>
      <c r="T116" t="s">
        <v>21</v>
      </c>
    </row>
    <row r="117" spans="1:20">
      <c r="A117" s="9">
        <v>42982.833333333299</v>
      </c>
      <c r="B117" s="10">
        <v>60</v>
      </c>
      <c r="C117" s="11">
        <v>43.69</v>
      </c>
      <c r="D117" s="12">
        <v>2.1</v>
      </c>
      <c r="E117" s="11">
        <v>63.874499999999998</v>
      </c>
      <c r="F117" s="13">
        <v>79.573999999999998</v>
      </c>
      <c r="G117" s="13">
        <v>58.948399999999999</v>
      </c>
      <c r="H117" s="11">
        <v>44.79</v>
      </c>
      <c r="I117" s="12">
        <v>6.5</v>
      </c>
      <c r="J117" s="11">
        <v>66.980999999999995</v>
      </c>
      <c r="K117" s="11">
        <v>73.336200000000005</v>
      </c>
      <c r="L117" s="11">
        <v>62.844799999999999</v>
      </c>
      <c r="M117" s="11">
        <v>58.22</v>
      </c>
      <c r="N117" s="12">
        <v>5.6</v>
      </c>
      <c r="O117" s="11">
        <v>63.771500000000003</v>
      </c>
      <c r="P117" s="11">
        <v>67.810299999999998</v>
      </c>
      <c r="Q117" s="11">
        <v>59.073700000000002</v>
      </c>
      <c r="R117" s="17">
        <v>2.2000000000000002</v>
      </c>
      <c r="S117" s="18" t="s">
        <v>14</v>
      </c>
      <c r="T117" t="s">
        <v>21</v>
      </c>
    </row>
    <row r="118" spans="1:20">
      <c r="A118" s="9">
        <v>42982.875</v>
      </c>
      <c r="B118" s="10">
        <v>60</v>
      </c>
      <c r="C118" s="11">
        <v>42.95</v>
      </c>
      <c r="D118" s="12">
        <v>1.8</v>
      </c>
      <c r="E118" s="11">
        <v>64.653099999999995</v>
      </c>
      <c r="F118" s="13">
        <v>80.583699999999993</v>
      </c>
      <c r="G118" s="13">
        <v>59.749000000000002</v>
      </c>
      <c r="H118" s="11">
        <v>44.35</v>
      </c>
      <c r="I118" s="12">
        <v>7.5</v>
      </c>
      <c r="J118" s="11">
        <v>67.851299999999995</v>
      </c>
      <c r="K118" s="11">
        <v>73.537700000000001</v>
      </c>
      <c r="L118" s="11">
        <v>63.588500000000003</v>
      </c>
      <c r="M118" s="11">
        <v>55.45</v>
      </c>
      <c r="N118" s="12">
        <v>5.5</v>
      </c>
      <c r="O118" s="11">
        <v>60.978700000000003</v>
      </c>
      <c r="P118" s="11">
        <v>67.725499999999997</v>
      </c>
      <c r="Q118" s="11">
        <v>56.345500000000001</v>
      </c>
      <c r="R118" s="17">
        <v>1.9</v>
      </c>
      <c r="S118" s="18" t="s">
        <v>11</v>
      </c>
      <c r="T118" t="s">
        <v>21</v>
      </c>
    </row>
    <row r="119" spans="1:20" ht="15.75" thickBot="1">
      <c r="A119" s="9">
        <v>42982.916666666701</v>
      </c>
      <c r="B119" s="10">
        <v>60</v>
      </c>
      <c r="C119" s="11">
        <v>43.35</v>
      </c>
      <c r="D119" s="12">
        <v>1.5</v>
      </c>
      <c r="E119" s="11">
        <v>65.118200000000002</v>
      </c>
      <c r="F119" s="13">
        <v>81.253600000000006</v>
      </c>
      <c r="G119" s="13">
        <v>60.401800000000001</v>
      </c>
      <c r="H119" s="11">
        <v>43.57</v>
      </c>
      <c r="I119" s="12">
        <v>6.5</v>
      </c>
      <c r="J119" s="11">
        <v>63.917700000000004</v>
      </c>
      <c r="K119" s="11">
        <v>73.167299999999997</v>
      </c>
      <c r="L119" s="11">
        <v>59.959299999999999</v>
      </c>
      <c r="M119" s="11">
        <v>55.56</v>
      </c>
      <c r="N119" s="12">
        <v>4.2</v>
      </c>
      <c r="O119" s="11">
        <v>58.7898</v>
      </c>
      <c r="P119" s="11">
        <v>67.602400000000003</v>
      </c>
      <c r="Q119" s="11">
        <v>54.033700000000003</v>
      </c>
      <c r="R119" s="17">
        <v>1.5</v>
      </c>
      <c r="S119" s="18" t="s">
        <v>10</v>
      </c>
      <c r="T119" t="s">
        <v>21</v>
      </c>
    </row>
    <row r="120" spans="1:20">
      <c r="A120" s="4">
        <v>42982.958333333299</v>
      </c>
      <c r="B120" s="5">
        <v>54</v>
      </c>
      <c r="C120" s="6">
        <v>43.32</v>
      </c>
      <c r="D120" s="7">
        <v>1.4</v>
      </c>
      <c r="E120" s="6">
        <v>64.914100000000005</v>
      </c>
      <c r="F120" s="8">
        <v>81.244100000000003</v>
      </c>
      <c r="G120" s="8">
        <v>60.328400000000002</v>
      </c>
      <c r="H120" s="6">
        <v>42.75</v>
      </c>
      <c r="I120" s="7">
        <v>5.2</v>
      </c>
      <c r="J120" s="6">
        <v>62.391300000000001</v>
      </c>
      <c r="K120" s="6">
        <v>72.863500000000002</v>
      </c>
      <c r="L120" s="6">
        <v>58.229399999999998</v>
      </c>
      <c r="M120" s="6">
        <v>53.69</v>
      </c>
      <c r="N120" s="7">
        <v>3.6</v>
      </c>
      <c r="O120" s="6">
        <v>56.492400000000004</v>
      </c>
      <c r="P120" s="6">
        <v>67.341999999999999</v>
      </c>
      <c r="Q120" s="6">
        <v>51.9651</v>
      </c>
      <c r="R120" s="15">
        <v>1.6</v>
      </c>
      <c r="S120" s="16" t="s">
        <v>14</v>
      </c>
      <c r="T120" t="s">
        <v>21</v>
      </c>
    </row>
    <row r="121" spans="1:20">
      <c r="A121" s="9">
        <v>42983</v>
      </c>
      <c r="B121" s="10">
        <v>54</v>
      </c>
      <c r="C121" s="11">
        <v>42.18</v>
      </c>
      <c r="D121" s="12">
        <v>1.6</v>
      </c>
      <c r="E121" s="11">
        <v>64.024600000000007</v>
      </c>
      <c r="F121" s="13">
        <v>80.442800000000005</v>
      </c>
      <c r="G121" s="13">
        <v>59.572099999999999</v>
      </c>
      <c r="H121" s="11">
        <v>41.04</v>
      </c>
      <c r="I121" s="12">
        <v>4.9000000000000004</v>
      </c>
      <c r="J121" s="11">
        <v>63.030799999999999</v>
      </c>
      <c r="K121" s="11">
        <v>72.9923</v>
      </c>
      <c r="L121" s="11">
        <v>58.997</v>
      </c>
      <c r="M121" s="11">
        <v>52.96</v>
      </c>
      <c r="N121" s="12">
        <v>4</v>
      </c>
      <c r="O121" s="11">
        <v>57.755499999999998</v>
      </c>
      <c r="P121" s="11">
        <v>67.440700000000007</v>
      </c>
      <c r="Q121" s="11">
        <v>52.881300000000003</v>
      </c>
      <c r="R121" s="17">
        <v>1.8</v>
      </c>
      <c r="S121" s="18" t="s">
        <v>11</v>
      </c>
      <c r="T121" t="s">
        <v>21</v>
      </c>
    </row>
    <row r="122" spans="1:20">
      <c r="A122" s="9">
        <v>42983</v>
      </c>
      <c r="B122" s="10">
        <v>54</v>
      </c>
      <c r="C122" s="11">
        <v>42.18</v>
      </c>
      <c r="D122" s="12">
        <v>1.6</v>
      </c>
      <c r="E122" s="11">
        <v>64.024600000000007</v>
      </c>
      <c r="F122" s="13">
        <v>80.442800000000005</v>
      </c>
      <c r="G122" s="13">
        <v>59.572099999999999</v>
      </c>
      <c r="H122" s="11">
        <v>41.04</v>
      </c>
      <c r="I122" s="12">
        <v>4.9000000000000004</v>
      </c>
      <c r="J122" s="11">
        <v>63.030799999999999</v>
      </c>
      <c r="K122" s="11">
        <v>72.9923</v>
      </c>
      <c r="L122" s="11">
        <v>58.997</v>
      </c>
      <c r="M122" s="11">
        <v>52.96</v>
      </c>
      <c r="N122" s="12">
        <v>4</v>
      </c>
      <c r="O122" s="11">
        <v>57.755499999999998</v>
      </c>
      <c r="P122" s="11">
        <v>67.440700000000007</v>
      </c>
      <c r="Q122" s="11">
        <v>52.881300000000003</v>
      </c>
      <c r="R122" s="17">
        <v>1.8</v>
      </c>
      <c r="S122" s="18" t="s">
        <v>11</v>
      </c>
      <c r="T122" t="s">
        <v>21</v>
      </c>
    </row>
    <row r="123" spans="1:20">
      <c r="A123" s="9">
        <v>42983.041666666701</v>
      </c>
      <c r="B123" s="10">
        <v>54</v>
      </c>
      <c r="C123" s="11">
        <v>41.16</v>
      </c>
      <c r="D123" s="12">
        <v>2.1</v>
      </c>
      <c r="E123" s="11">
        <v>63.29</v>
      </c>
      <c r="F123" s="13">
        <v>79.641000000000005</v>
      </c>
      <c r="G123" s="13">
        <v>58.796500000000002</v>
      </c>
      <c r="H123" s="11">
        <v>41.77</v>
      </c>
      <c r="I123" s="12">
        <v>6.2</v>
      </c>
      <c r="J123" s="11">
        <v>67.421199999999999</v>
      </c>
      <c r="K123" s="11">
        <v>73.445899999999995</v>
      </c>
      <c r="L123" s="11">
        <v>63.414999999999999</v>
      </c>
      <c r="M123" s="11">
        <v>51.16</v>
      </c>
      <c r="N123" s="12">
        <v>5.2</v>
      </c>
      <c r="O123" s="11">
        <v>60.232300000000002</v>
      </c>
      <c r="P123" s="11">
        <v>67.826599999999999</v>
      </c>
      <c r="Q123" s="11">
        <v>55.533900000000003</v>
      </c>
      <c r="R123" s="17">
        <v>2.6</v>
      </c>
      <c r="S123" s="18" t="s">
        <v>23</v>
      </c>
      <c r="T123" t="s">
        <v>21</v>
      </c>
    </row>
    <row r="124" spans="1:20">
      <c r="A124" s="9">
        <v>42983.083333333299</v>
      </c>
      <c r="B124" s="10">
        <v>54</v>
      </c>
      <c r="C124" s="11">
        <v>41.57</v>
      </c>
      <c r="D124" s="12">
        <v>2.2999999999999998</v>
      </c>
      <c r="E124" s="11">
        <v>63.2851</v>
      </c>
      <c r="F124" s="13">
        <v>79.582999999999998</v>
      </c>
      <c r="G124" s="13">
        <v>58.972799999999999</v>
      </c>
      <c r="H124" s="11">
        <v>41.51</v>
      </c>
      <c r="I124" s="12">
        <v>6.4</v>
      </c>
      <c r="J124" s="11">
        <v>66.066699999999997</v>
      </c>
      <c r="K124" s="11">
        <v>73.259699999999995</v>
      </c>
      <c r="L124" s="11">
        <v>61.807099999999998</v>
      </c>
      <c r="M124" s="11">
        <v>52.57</v>
      </c>
      <c r="N124" s="12">
        <v>7.5</v>
      </c>
      <c r="O124" s="11">
        <v>64.517099999999999</v>
      </c>
      <c r="P124" s="11">
        <v>68.989199999999997</v>
      </c>
      <c r="Q124" s="11">
        <v>60.3063</v>
      </c>
      <c r="R124" s="17">
        <v>2.7</v>
      </c>
      <c r="S124" s="18" t="s">
        <v>11</v>
      </c>
      <c r="T124" t="s">
        <v>21</v>
      </c>
    </row>
    <row r="125" spans="1:20">
      <c r="A125" s="9">
        <v>42983.125</v>
      </c>
      <c r="B125" s="10">
        <v>54</v>
      </c>
      <c r="C125" s="11">
        <v>42.17</v>
      </c>
      <c r="D125" s="12">
        <v>2.6</v>
      </c>
      <c r="E125" s="11">
        <v>63.778500000000001</v>
      </c>
      <c r="F125" s="13">
        <v>79.997799999999998</v>
      </c>
      <c r="G125" s="13">
        <v>59.326300000000003</v>
      </c>
      <c r="H125" s="11">
        <v>44.46</v>
      </c>
      <c r="I125" s="12">
        <v>8</v>
      </c>
      <c r="J125" s="11">
        <v>69.523700000000005</v>
      </c>
      <c r="K125" s="11">
        <v>73.806600000000003</v>
      </c>
      <c r="L125" s="11">
        <v>65.562899999999999</v>
      </c>
      <c r="M125" s="11">
        <v>46.69</v>
      </c>
      <c r="N125" s="12">
        <v>6.6</v>
      </c>
      <c r="O125" s="11">
        <v>66.868099999999998</v>
      </c>
      <c r="P125" s="11">
        <v>69.734200000000001</v>
      </c>
      <c r="Q125" s="11">
        <v>62.617800000000003</v>
      </c>
      <c r="R125" s="17">
        <v>3.1</v>
      </c>
      <c r="S125" s="18" t="s">
        <v>11</v>
      </c>
      <c r="T125" t="s">
        <v>21</v>
      </c>
    </row>
    <row r="126" spans="1:20">
      <c r="A126" s="9">
        <v>42983.166666666701</v>
      </c>
      <c r="B126" s="10">
        <v>54</v>
      </c>
      <c r="C126" s="11">
        <v>42.4</v>
      </c>
      <c r="D126" s="12">
        <v>2.6</v>
      </c>
      <c r="E126" s="11">
        <v>64.303100000000001</v>
      </c>
      <c r="F126" s="13">
        <v>80.603399999999993</v>
      </c>
      <c r="G126" s="13">
        <v>59.754600000000003</v>
      </c>
      <c r="H126" s="11">
        <v>44.82</v>
      </c>
      <c r="I126" s="12">
        <v>9</v>
      </c>
      <c r="J126" s="11">
        <v>70.87</v>
      </c>
      <c r="K126" s="11">
        <v>74.001599999999996</v>
      </c>
      <c r="L126" s="11">
        <v>66.869100000000003</v>
      </c>
      <c r="M126" s="11">
        <v>48.88</v>
      </c>
      <c r="N126" s="12">
        <v>8</v>
      </c>
      <c r="O126" s="11">
        <v>69.580399999999997</v>
      </c>
      <c r="P126" s="11">
        <v>70.450699999999998</v>
      </c>
      <c r="Q126" s="11">
        <v>65.526200000000003</v>
      </c>
      <c r="R126" s="17">
        <v>2.9</v>
      </c>
      <c r="S126" s="18" t="s">
        <v>11</v>
      </c>
      <c r="T126" t="s">
        <v>21</v>
      </c>
    </row>
    <row r="127" spans="1:20">
      <c r="A127" s="9">
        <v>42984.958333333299</v>
      </c>
      <c r="B127" s="10">
        <v>54</v>
      </c>
      <c r="C127" s="11">
        <v>45.06</v>
      </c>
      <c r="D127" s="28">
        <v>1.3</v>
      </c>
      <c r="E127" s="11">
        <v>64.787700000000001</v>
      </c>
      <c r="F127" s="11">
        <v>81.013999999999996</v>
      </c>
      <c r="G127" s="11">
        <v>60.271700000000003</v>
      </c>
      <c r="H127" s="11">
        <v>44.28</v>
      </c>
      <c r="I127" s="31">
        <v>7.9</v>
      </c>
      <c r="J127" s="11">
        <v>67.437600000000003</v>
      </c>
      <c r="K127" s="11">
        <v>72.857699999999994</v>
      </c>
      <c r="L127" s="11">
        <v>61.921399999999998</v>
      </c>
      <c r="M127" s="11">
        <v>53.46</v>
      </c>
      <c r="N127" s="31">
        <v>4</v>
      </c>
      <c r="O127" s="11">
        <v>51.2639</v>
      </c>
      <c r="P127" s="11">
        <v>64.078299999999999</v>
      </c>
      <c r="Q127" s="11">
        <v>47.014899999999997</v>
      </c>
      <c r="R127" s="46">
        <v>2.2999999999999998</v>
      </c>
      <c r="S127" s="49" t="s">
        <v>18</v>
      </c>
      <c r="T127" t="s">
        <v>21</v>
      </c>
    </row>
    <row r="128" spans="1:20" ht="15.75" thickBot="1">
      <c r="A128" s="9">
        <v>42985</v>
      </c>
      <c r="B128" s="10">
        <v>54</v>
      </c>
      <c r="C128" s="11">
        <v>44.76</v>
      </c>
      <c r="D128" s="28">
        <v>1.2</v>
      </c>
      <c r="E128" s="11">
        <v>64.921400000000006</v>
      </c>
      <c r="F128" s="11">
        <v>81.188199999999995</v>
      </c>
      <c r="G128" s="11">
        <v>60.245699999999999</v>
      </c>
      <c r="H128" s="11">
        <v>44.42</v>
      </c>
      <c r="I128" s="31">
        <v>7</v>
      </c>
      <c r="J128" s="11">
        <v>66.018199999999993</v>
      </c>
      <c r="K128" s="11">
        <v>72.261600000000001</v>
      </c>
      <c r="L128" s="11">
        <v>60.698399999999999</v>
      </c>
      <c r="M128" s="11">
        <v>48.07</v>
      </c>
      <c r="N128" s="31">
        <v>3.9</v>
      </c>
      <c r="O128" s="11">
        <v>54.307299999999998</v>
      </c>
      <c r="P128" s="11">
        <v>64.300200000000004</v>
      </c>
      <c r="Q128" s="11">
        <v>49.234299999999998</v>
      </c>
      <c r="R128" s="46">
        <v>2.2999999999999998</v>
      </c>
      <c r="S128" s="49" t="s">
        <v>18</v>
      </c>
      <c r="T128" t="s">
        <v>21</v>
      </c>
    </row>
    <row r="129" spans="1:20">
      <c r="A129" s="4">
        <v>42985.041666666701</v>
      </c>
      <c r="B129" s="5">
        <v>54</v>
      </c>
      <c r="C129" s="6">
        <v>44.82</v>
      </c>
      <c r="D129" s="40">
        <v>1</v>
      </c>
      <c r="E129" s="6">
        <v>65.071399999999997</v>
      </c>
      <c r="F129" s="6">
        <v>81.492000000000004</v>
      </c>
      <c r="G129" s="6">
        <v>60.610399999999998</v>
      </c>
      <c r="H129" s="6">
        <v>45.82</v>
      </c>
      <c r="I129" s="43">
        <v>6.7</v>
      </c>
      <c r="J129" s="6">
        <v>66.010999999999996</v>
      </c>
      <c r="K129" s="6">
        <v>72.316800000000001</v>
      </c>
      <c r="L129" s="6">
        <v>60.473500000000001</v>
      </c>
      <c r="M129" s="6">
        <v>52.72</v>
      </c>
      <c r="N129" s="43">
        <v>2.9</v>
      </c>
      <c r="O129" s="6">
        <v>49.421300000000002</v>
      </c>
      <c r="P129" s="6">
        <v>63.994900000000001</v>
      </c>
      <c r="Q129" s="6">
        <v>45.412799999999997</v>
      </c>
      <c r="R129" s="48">
        <v>2.7</v>
      </c>
      <c r="S129" s="52" t="s">
        <v>15</v>
      </c>
      <c r="T129" t="s">
        <v>21</v>
      </c>
    </row>
    <row r="130" spans="1:20">
      <c r="A130" s="9">
        <v>42985.083333333299</v>
      </c>
      <c r="B130" s="10">
        <v>54</v>
      </c>
      <c r="C130" s="11">
        <v>44.49</v>
      </c>
      <c r="D130" s="28">
        <v>1</v>
      </c>
      <c r="E130" s="11">
        <v>64.787000000000006</v>
      </c>
      <c r="F130" s="11">
        <v>81.432599999999994</v>
      </c>
      <c r="G130" s="11">
        <v>60.663699999999999</v>
      </c>
      <c r="H130" s="11">
        <v>43.59</v>
      </c>
      <c r="I130" s="31">
        <v>7</v>
      </c>
      <c r="J130" s="11">
        <v>65.700599999999994</v>
      </c>
      <c r="K130" s="11">
        <v>72.554900000000004</v>
      </c>
      <c r="L130" s="11">
        <v>60.431800000000003</v>
      </c>
      <c r="M130" s="11">
        <v>49.35</v>
      </c>
      <c r="N130" s="31">
        <v>3</v>
      </c>
      <c r="O130" s="11">
        <v>50.339399999999998</v>
      </c>
      <c r="P130" s="11">
        <v>64.078599999999994</v>
      </c>
      <c r="Q130" s="11">
        <v>47.133800000000001</v>
      </c>
      <c r="R130" s="44">
        <v>2.2999999999999998</v>
      </c>
      <c r="S130" s="49" t="s">
        <v>18</v>
      </c>
      <c r="T130" t="s">
        <v>21</v>
      </c>
    </row>
    <row r="131" spans="1:20">
      <c r="A131" s="9">
        <v>42985.125</v>
      </c>
      <c r="B131" s="10">
        <v>54</v>
      </c>
      <c r="C131" s="11">
        <v>44.38</v>
      </c>
      <c r="D131" s="28">
        <v>1.1000000000000001</v>
      </c>
      <c r="E131" s="11">
        <v>64.843599999999995</v>
      </c>
      <c r="F131" s="11">
        <v>81.369699999999995</v>
      </c>
      <c r="G131" s="11">
        <v>60.581099999999999</v>
      </c>
      <c r="H131" s="11">
        <v>44.2</v>
      </c>
      <c r="I131" s="31">
        <v>7.2</v>
      </c>
      <c r="J131" s="11">
        <v>68.536100000000005</v>
      </c>
      <c r="K131" s="11">
        <v>72.847300000000004</v>
      </c>
      <c r="L131" s="11">
        <v>63.073500000000003</v>
      </c>
      <c r="M131" s="11">
        <v>47.94</v>
      </c>
      <c r="N131" s="31">
        <v>3.4</v>
      </c>
      <c r="O131" s="11">
        <v>52.542000000000002</v>
      </c>
      <c r="P131" s="11">
        <v>64.503900000000002</v>
      </c>
      <c r="Q131" s="11">
        <v>47.5107</v>
      </c>
      <c r="R131" s="44">
        <v>2.4</v>
      </c>
      <c r="S131" s="49" t="s">
        <v>18</v>
      </c>
      <c r="T131" t="s">
        <v>21</v>
      </c>
    </row>
    <row r="132" spans="1:20">
      <c r="A132" s="9">
        <v>42985.166666666701</v>
      </c>
      <c r="B132" s="10">
        <v>54</v>
      </c>
      <c r="C132" s="11">
        <v>44.07</v>
      </c>
      <c r="D132" s="28">
        <v>1</v>
      </c>
      <c r="E132" s="11">
        <v>64.246200000000002</v>
      </c>
      <c r="F132" s="11">
        <v>80.606800000000007</v>
      </c>
      <c r="G132" s="11">
        <v>59.875300000000003</v>
      </c>
      <c r="H132" s="11">
        <v>43.82</v>
      </c>
      <c r="I132" s="31">
        <v>6.7</v>
      </c>
      <c r="J132" s="11">
        <v>65.673699999999997</v>
      </c>
      <c r="K132" s="11">
        <v>72.130799999999994</v>
      </c>
      <c r="L132" s="11">
        <v>60.221600000000002</v>
      </c>
      <c r="M132" s="11">
        <v>45.59</v>
      </c>
      <c r="N132" s="31">
        <v>3</v>
      </c>
      <c r="O132" s="11">
        <v>48.4238</v>
      </c>
      <c r="P132" s="11">
        <v>64.691000000000003</v>
      </c>
      <c r="Q132" s="11">
        <v>44.941200000000002</v>
      </c>
      <c r="R132" s="44">
        <v>2.5</v>
      </c>
      <c r="S132" s="49" t="s">
        <v>18</v>
      </c>
      <c r="T132" t="s">
        <v>21</v>
      </c>
    </row>
    <row r="133" spans="1:20">
      <c r="A133" s="9">
        <v>42985.208333333299</v>
      </c>
      <c r="B133" s="10">
        <v>54</v>
      </c>
      <c r="C133" s="11">
        <v>43.72</v>
      </c>
      <c r="D133" s="28">
        <v>1</v>
      </c>
      <c r="E133" s="11">
        <v>64.4589</v>
      </c>
      <c r="F133" s="11">
        <v>80.710099999999997</v>
      </c>
      <c r="G133" s="11">
        <v>59.927</v>
      </c>
      <c r="H133" s="11">
        <v>45.09</v>
      </c>
      <c r="I133" s="31">
        <v>6.8</v>
      </c>
      <c r="J133" s="11">
        <v>65.309700000000007</v>
      </c>
      <c r="K133" s="11">
        <v>72.203100000000006</v>
      </c>
      <c r="L133" s="11">
        <v>60.138100000000001</v>
      </c>
      <c r="M133" s="11">
        <v>42.86</v>
      </c>
      <c r="N133" s="31">
        <v>1.6</v>
      </c>
      <c r="O133" s="11">
        <v>48.490099999999998</v>
      </c>
      <c r="P133" s="11">
        <v>65.267499999999998</v>
      </c>
      <c r="Q133" s="11">
        <v>45.202500000000001</v>
      </c>
      <c r="R133" s="44">
        <v>1.8</v>
      </c>
      <c r="S133" s="49" t="s">
        <v>18</v>
      </c>
      <c r="T133" t="s">
        <v>21</v>
      </c>
    </row>
    <row r="134" spans="1:20">
      <c r="A134" s="9">
        <v>42985.25</v>
      </c>
      <c r="B134" s="10">
        <v>54</v>
      </c>
      <c r="C134" s="11">
        <v>43.41</v>
      </c>
      <c r="D134" s="28">
        <v>1.5</v>
      </c>
      <c r="E134" s="11">
        <v>63.054600000000001</v>
      </c>
      <c r="F134" s="11">
        <v>79.504800000000003</v>
      </c>
      <c r="G134" s="11">
        <v>59.283099999999997</v>
      </c>
      <c r="H134" s="11">
        <v>44.58</v>
      </c>
      <c r="I134" s="31">
        <v>8.5</v>
      </c>
      <c r="J134" s="11">
        <v>69.816999999999993</v>
      </c>
      <c r="K134" s="11">
        <v>72.663700000000006</v>
      </c>
      <c r="L134" s="11">
        <v>64.373999999999995</v>
      </c>
      <c r="M134" s="11">
        <v>52.82</v>
      </c>
      <c r="N134" s="31">
        <v>3.9</v>
      </c>
      <c r="O134" s="11">
        <v>50.279000000000003</v>
      </c>
      <c r="P134" s="11">
        <v>64.485600000000005</v>
      </c>
      <c r="Q134" s="11">
        <v>46.840400000000002</v>
      </c>
      <c r="R134" s="44">
        <v>2.6</v>
      </c>
      <c r="S134" s="49" t="s">
        <v>18</v>
      </c>
      <c r="T134" t="s">
        <v>21</v>
      </c>
    </row>
    <row r="135" spans="1:20">
      <c r="A135" s="9">
        <v>42985.291666666701</v>
      </c>
      <c r="B135" s="10">
        <v>54</v>
      </c>
      <c r="C135" s="11">
        <v>46.57</v>
      </c>
      <c r="D135" s="28">
        <v>1.4</v>
      </c>
      <c r="E135" s="11">
        <v>61.790799999999997</v>
      </c>
      <c r="F135" s="11">
        <v>78.050799999999995</v>
      </c>
      <c r="G135" s="11">
        <v>58.029800000000002</v>
      </c>
      <c r="H135" s="11">
        <v>44.29</v>
      </c>
      <c r="I135" s="31">
        <v>8.1</v>
      </c>
      <c r="J135" s="11">
        <v>68.197299999999998</v>
      </c>
      <c r="K135" s="11">
        <v>71.309700000000007</v>
      </c>
      <c r="L135" s="11">
        <v>62.734299999999998</v>
      </c>
      <c r="M135" s="11">
        <v>62.13</v>
      </c>
      <c r="N135" s="31">
        <v>3.9</v>
      </c>
      <c r="O135" s="11">
        <v>53.464300000000001</v>
      </c>
      <c r="P135" s="11">
        <v>62.620100000000001</v>
      </c>
      <c r="Q135" s="11">
        <v>50.3489</v>
      </c>
      <c r="R135" s="44">
        <v>2.7</v>
      </c>
      <c r="S135" s="49" t="s">
        <v>18</v>
      </c>
      <c r="T135" t="s">
        <v>21</v>
      </c>
    </row>
    <row r="136" spans="1:20">
      <c r="A136" s="9">
        <v>42989.791666666701</v>
      </c>
      <c r="B136" s="10">
        <v>65</v>
      </c>
      <c r="C136" s="11">
        <v>48.15</v>
      </c>
      <c r="D136" s="12">
        <v>6.5</v>
      </c>
      <c r="E136" s="11">
        <v>65.355900000000005</v>
      </c>
      <c r="F136" s="13">
        <v>81.144499999999994</v>
      </c>
      <c r="G136" s="13">
        <v>62.155000000000001</v>
      </c>
      <c r="H136" s="11">
        <v>54.67</v>
      </c>
      <c r="I136" s="12">
        <v>17.899999999999999</v>
      </c>
      <c r="J136" s="11">
        <v>81.394099999999995</v>
      </c>
      <c r="K136" s="11">
        <v>80.821799999999996</v>
      </c>
      <c r="L136" s="11">
        <v>78.235299999999995</v>
      </c>
      <c r="M136" s="11">
        <v>59.33</v>
      </c>
      <c r="N136" s="12">
        <v>9.1</v>
      </c>
      <c r="O136" s="11">
        <v>67.722300000000004</v>
      </c>
      <c r="P136" s="11">
        <v>67.1678</v>
      </c>
      <c r="Q136" s="11">
        <v>62.717700000000001</v>
      </c>
      <c r="R136" s="17">
        <v>5.6</v>
      </c>
      <c r="S136" s="18" t="s">
        <v>18</v>
      </c>
      <c r="T136" t="s">
        <v>21</v>
      </c>
    </row>
    <row r="137" spans="1:20">
      <c r="A137" s="9">
        <v>42989.833333333299</v>
      </c>
      <c r="B137" s="10">
        <v>60</v>
      </c>
      <c r="C137" s="11">
        <v>47.54</v>
      </c>
      <c r="D137" s="12">
        <v>4.8</v>
      </c>
      <c r="E137" s="11">
        <v>64.673599999999993</v>
      </c>
      <c r="F137" s="13">
        <v>81.231099999999998</v>
      </c>
      <c r="G137" s="13">
        <v>61.316699999999997</v>
      </c>
      <c r="H137" s="11">
        <v>48.36</v>
      </c>
      <c r="I137" s="12">
        <v>11.9</v>
      </c>
      <c r="J137" s="11">
        <v>78.256699999999995</v>
      </c>
      <c r="K137" s="11">
        <v>78.003399999999999</v>
      </c>
      <c r="L137" s="11">
        <v>73.641400000000004</v>
      </c>
      <c r="M137" s="11">
        <v>58.37</v>
      </c>
      <c r="N137" s="12">
        <v>6.2</v>
      </c>
      <c r="O137" s="11">
        <v>63.142699999999998</v>
      </c>
      <c r="P137" s="11">
        <v>65.059200000000004</v>
      </c>
      <c r="Q137" s="11">
        <v>57.941400000000002</v>
      </c>
      <c r="R137" s="17">
        <v>4.7</v>
      </c>
      <c r="S137" s="18" t="s">
        <v>18</v>
      </c>
      <c r="T137" t="s">
        <v>21</v>
      </c>
    </row>
    <row r="138" spans="1:20">
      <c r="A138" s="9">
        <v>42989.875</v>
      </c>
      <c r="B138" s="10">
        <v>60</v>
      </c>
      <c r="C138" s="11">
        <v>49.49</v>
      </c>
      <c r="D138" s="12">
        <v>3.9</v>
      </c>
      <c r="E138" s="11">
        <v>64.355000000000004</v>
      </c>
      <c r="F138" s="13">
        <v>81.073400000000007</v>
      </c>
      <c r="G138" s="13">
        <v>60.902999999999999</v>
      </c>
      <c r="H138" s="11">
        <v>50.16</v>
      </c>
      <c r="I138" s="12">
        <v>13.3</v>
      </c>
      <c r="J138" s="11">
        <v>78.755300000000005</v>
      </c>
      <c r="K138" s="11">
        <v>78.650199999999998</v>
      </c>
      <c r="L138" s="11">
        <v>74.649500000000003</v>
      </c>
      <c r="M138" s="11">
        <v>60.63</v>
      </c>
      <c r="N138" s="12">
        <v>6.2</v>
      </c>
      <c r="O138" s="11">
        <v>58.627499999999998</v>
      </c>
      <c r="P138" s="11">
        <v>63.8733</v>
      </c>
      <c r="Q138" s="11">
        <v>53.398400000000002</v>
      </c>
      <c r="R138" s="17">
        <v>4.5</v>
      </c>
      <c r="S138" s="18" t="s">
        <v>18</v>
      </c>
      <c r="T138" t="s">
        <v>21</v>
      </c>
    </row>
    <row r="139" spans="1:20">
      <c r="A139" s="9">
        <v>42989.916666666701</v>
      </c>
      <c r="B139" s="10">
        <v>60</v>
      </c>
      <c r="C139" s="11">
        <v>45.42</v>
      </c>
      <c r="D139" s="12">
        <v>3.5</v>
      </c>
      <c r="E139" s="11">
        <v>64.538200000000003</v>
      </c>
      <c r="F139" s="13">
        <v>81.437399999999997</v>
      </c>
      <c r="G139" s="13">
        <v>61.158099999999997</v>
      </c>
      <c r="H139" s="11">
        <v>48.74</v>
      </c>
      <c r="I139" s="12">
        <v>11.8</v>
      </c>
      <c r="J139" s="11">
        <v>76.978999999999999</v>
      </c>
      <c r="K139" s="11">
        <v>77.404899999999998</v>
      </c>
      <c r="L139" s="11">
        <v>72.054900000000004</v>
      </c>
      <c r="M139" s="11">
        <v>58.01</v>
      </c>
      <c r="N139" s="12">
        <v>4.5</v>
      </c>
      <c r="O139" s="11">
        <v>50.901400000000002</v>
      </c>
      <c r="P139" s="11">
        <v>62.720100000000002</v>
      </c>
      <c r="Q139" s="11">
        <v>47.110100000000003</v>
      </c>
      <c r="R139" s="17">
        <v>4.5</v>
      </c>
      <c r="S139" s="18" t="s">
        <v>18</v>
      </c>
      <c r="T139" t="s">
        <v>21</v>
      </c>
    </row>
    <row r="140" spans="1:20">
      <c r="A140" s="9">
        <v>42989.958333333299</v>
      </c>
      <c r="B140" s="10">
        <v>54</v>
      </c>
      <c r="C140" s="11">
        <v>44.68</v>
      </c>
      <c r="D140" s="12">
        <v>3.6</v>
      </c>
      <c r="E140" s="11">
        <v>64.207499999999996</v>
      </c>
      <c r="F140" s="13">
        <v>81.277500000000003</v>
      </c>
      <c r="G140" s="13">
        <v>61.083399999999997</v>
      </c>
      <c r="H140" s="11">
        <v>49.27</v>
      </c>
      <c r="I140" s="12">
        <v>12.9</v>
      </c>
      <c r="J140" s="11">
        <v>77.873000000000005</v>
      </c>
      <c r="K140" s="11">
        <v>78.191599999999994</v>
      </c>
      <c r="L140" s="11">
        <v>73.476699999999994</v>
      </c>
      <c r="M140" s="11">
        <v>52.26</v>
      </c>
      <c r="N140" s="12">
        <v>5.0999999999999996</v>
      </c>
      <c r="O140" s="11">
        <v>51.1663</v>
      </c>
      <c r="P140" s="11">
        <v>63.765500000000003</v>
      </c>
      <c r="Q140" s="11">
        <v>46.040199999999999</v>
      </c>
      <c r="R140" s="17">
        <v>4.3</v>
      </c>
      <c r="S140" s="18" t="s">
        <v>18</v>
      </c>
      <c r="T140" t="s">
        <v>21</v>
      </c>
    </row>
    <row r="141" spans="1:20">
      <c r="A141" s="9">
        <v>42990</v>
      </c>
      <c r="B141" s="10">
        <v>54</v>
      </c>
      <c r="C141" s="11">
        <v>45.55</v>
      </c>
      <c r="D141" s="12">
        <v>4.7</v>
      </c>
      <c r="E141" s="11">
        <v>64.331800000000001</v>
      </c>
      <c r="F141" s="13">
        <v>81.326899999999995</v>
      </c>
      <c r="G141" s="13">
        <v>61.268599999999999</v>
      </c>
      <c r="H141" s="11">
        <v>48.95</v>
      </c>
      <c r="I141" s="12">
        <v>11.5</v>
      </c>
      <c r="J141" s="11">
        <v>77.583500000000001</v>
      </c>
      <c r="K141" s="11">
        <v>77.947400000000002</v>
      </c>
      <c r="L141" s="11">
        <v>72.833200000000005</v>
      </c>
      <c r="M141" s="11">
        <v>55.1</v>
      </c>
      <c r="N141" s="12">
        <v>3.8</v>
      </c>
      <c r="O141" s="11">
        <v>48.635800000000003</v>
      </c>
      <c r="P141" s="11">
        <v>62.712600000000002</v>
      </c>
      <c r="Q141" s="11">
        <v>45.667499999999997</v>
      </c>
      <c r="R141" s="17">
        <v>4.5999999999999996</v>
      </c>
      <c r="S141" s="18" t="s">
        <v>18</v>
      </c>
      <c r="T141" t="s">
        <v>21</v>
      </c>
    </row>
    <row r="142" spans="1:20">
      <c r="A142" s="9">
        <v>42990.041666666701</v>
      </c>
      <c r="B142" s="10">
        <v>54</v>
      </c>
      <c r="C142" s="11">
        <v>47.63</v>
      </c>
      <c r="D142" s="12">
        <v>4.5999999999999996</v>
      </c>
      <c r="E142" s="11">
        <v>64.494699999999995</v>
      </c>
      <c r="F142" s="11">
        <v>81.554000000000002</v>
      </c>
      <c r="G142" s="13">
        <v>61.444000000000003</v>
      </c>
      <c r="H142" s="11">
        <v>49.87</v>
      </c>
      <c r="I142" s="12">
        <v>11.7</v>
      </c>
      <c r="J142" s="11">
        <v>79.781400000000005</v>
      </c>
      <c r="K142" s="11">
        <v>79.6875</v>
      </c>
      <c r="L142" s="11">
        <v>75.526700000000005</v>
      </c>
      <c r="M142" s="11">
        <v>50.25</v>
      </c>
      <c r="N142" s="12">
        <v>4.5999999999999996</v>
      </c>
      <c r="O142" s="11">
        <v>55.112200000000001</v>
      </c>
      <c r="P142" s="11">
        <v>61.663699999999999</v>
      </c>
      <c r="Q142" s="11">
        <v>49.702399999999997</v>
      </c>
      <c r="R142" s="17">
        <v>5.0999999999999996</v>
      </c>
      <c r="S142" s="18" t="s">
        <v>18</v>
      </c>
      <c r="T142" t="s">
        <v>21</v>
      </c>
    </row>
    <row r="143" spans="1:20">
      <c r="A143" s="9">
        <v>42990.083333333299</v>
      </c>
      <c r="B143" s="10">
        <v>54</v>
      </c>
      <c r="C143" s="11">
        <v>45.19</v>
      </c>
      <c r="D143" s="12">
        <v>5.7</v>
      </c>
      <c r="E143" s="11">
        <v>64.283100000000005</v>
      </c>
      <c r="F143" s="11">
        <v>81.207999999999998</v>
      </c>
      <c r="G143" s="13">
        <v>61.064</v>
      </c>
      <c r="H143" s="11">
        <v>48.5</v>
      </c>
      <c r="I143" s="12">
        <v>12.2</v>
      </c>
      <c r="J143" s="11">
        <v>78.030299999999997</v>
      </c>
      <c r="K143" s="11">
        <v>78.468400000000003</v>
      </c>
      <c r="L143" s="11">
        <v>73.628699999999995</v>
      </c>
      <c r="M143" s="11">
        <v>49.67</v>
      </c>
      <c r="N143" s="12">
        <v>4.4000000000000004</v>
      </c>
      <c r="O143" s="11">
        <v>56.119300000000003</v>
      </c>
      <c r="P143" s="11">
        <v>63.086599999999997</v>
      </c>
      <c r="Q143" s="11">
        <v>51.061199999999999</v>
      </c>
      <c r="R143" s="17">
        <v>4.5999999999999996</v>
      </c>
      <c r="S143" s="18" t="s">
        <v>18</v>
      </c>
      <c r="T143" t="s">
        <v>21</v>
      </c>
    </row>
    <row r="144" spans="1:20">
      <c r="A144" s="9">
        <v>42991</v>
      </c>
      <c r="B144" s="10">
        <v>54</v>
      </c>
      <c r="C144" s="11">
        <v>50.94</v>
      </c>
      <c r="D144" s="12">
        <v>7.2</v>
      </c>
      <c r="E144" s="11">
        <v>64.6661</v>
      </c>
      <c r="F144" s="13">
        <v>79.395399999999995</v>
      </c>
      <c r="G144" s="13">
        <v>62.360799999999998</v>
      </c>
      <c r="H144" s="11">
        <v>60.2</v>
      </c>
      <c r="I144" s="12">
        <v>22.2</v>
      </c>
      <c r="J144" s="11">
        <v>87.954300000000003</v>
      </c>
      <c r="K144" s="11">
        <v>86.814899999999994</v>
      </c>
      <c r="L144" s="11">
        <v>85.271000000000001</v>
      </c>
      <c r="M144" s="11">
        <v>56.9</v>
      </c>
      <c r="N144" s="12">
        <v>10.8</v>
      </c>
      <c r="O144" s="11">
        <v>76.586299999999994</v>
      </c>
      <c r="P144" s="11">
        <v>74.721599999999995</v>
      </c>
      <c r="Q144" s="11">
        <v>72.1143</v>
      </c>
      <c r="R144" s="17">
        <v>7</v>
      </c>
      <c r="S144" s="18" t="s">
        <v>18</v>
      </c>
      <c r="T144" t="s">
        <v>21</v>
      </c>
    </row>
    <row r="145" spans="1:20" ht="15.75" thickBot="1">
      <c r="A145" s="19">
        <v>42991.041666666701</v>
      </c>
      <c r="B145" s="20">
        <v>54</v>
      </c>
      <c r="C145" s="21">
        <v>55.33</v>
      </c>
      <c r="D145" s="22">
        <v>6.5</v>
      </c>
      <c r="E145" s="21">
        <v>64.339699999999993</v>
      </c>
      <c r="F145" s="23">
        <v>78.235699999999994</v>
      </c>
      <c r="G145" s="23">
        <v>64.9221</v>
      </c>
      <c r="H145" s="21">
        <v>62.33</v>
      </c>
      <c r="I145" s="22">
        <v>21</v>
      </c>
      <c r="J145" s="21">
        <v>90.2577</v>
      </c>
      <c r="K145" s="21">
        <v>88.884100000000004</v>
      </c>
      <c r="L145" s="21">
        <v>87.861000000000004</v>
      </c>
      <c r="M145" s="21">
        <v>57.47</v>
      </c>
      <c r="N145" s="22">
        <v>12.8</v>
      </c>
      <c r="O145" s="21">
        <v>81.409899999999993</v>
      </c>
      <c r="P145" s="21">
        <v>79.2209</v>
      </c>
      <c r="Q145" s="21">
        <v>77.037400000000005</v>
      </c>
      <c r="R145" s="24">
        <v>7.4</v>
      </c>
      <c r="S145" s="25" t="s">
        <v>18</v>
      </c>
      <c r="T145" t="s">
        <v>21</v>
      </c>
    </row>
    <row r="146" spans="1:20">
      <c r="A146" s="4">
        <v>42991.083333333299</v>
      </c>
      <c r="B146" s="5">
        <v>54</v>
      </c>
      <c r="C146" s="6">
        <v>57.69</v>
      </c>
      <c r="D146" s="7">
        <v>8.3000000000000007</v>
      </c>
      <c r="E146" s="6">
        <v>66.880899999999997</v>
      </c>
      <c r="F146" s="8">
        <v>79.284800000000004</v>
      </c>
      <c r="G146" s="8">
        <v>67.553200000000004</v>
      </c>
      <c r="H146" s="6">
        <v>64.16</v>
      </c>
      <c r="I146" s="7">
        <v>23.7</v>
      </c>
      <c r="J146" s="6">
        <v>91.875799999999998</v>
      </c>
      <c r="K146" s="6">
        <v>90.541300000000007</v>
      </c>
      <c r="L146" s="6">
        <v>89.368099999999998</v>
      </c>
      <c r="M146" s="6">
        <v>56.92</v>
      </c>
      <c r="N146" s="7">
        <v>13.5</v>
      </c>
      <c r="O146" s="6">
        <v>81.732500000000002</v>
      </c>
      <c r="P146" s="6">
        <v>79.893600000000006</v>
      </c>
      <c r="Q146" s="6">
        <v>77.582099999999997</v>
      </c>
      <c r="R146" s="15">
        <v>8.5</v>
      </c>
      <c r="S146" s="16" t="s">
        <v>18</v>
      </c>
      <c r="T146" t="s">
        <v>21</v>
      </c>
    </row>
    <row r="147" spans="1:20">
      <c r="A147" s="9">
        <v>42991.125</v>
      </c>
      <c r="B147" s="10">
        <v>54</v>
      </c>
      <c r="C147" s="11">
        <v>56.01</v>
      </c>
      <c r="D147" s="12">
        <v>7.8</v>
      </c>
      <c r="E147" s="11">
        <v>68.336399999999998</v>
      </c>
      <c r="F147" s="13">
        <v>79.556200000000004</v>
      </c>
      <c r="G147" s="13">
        <v>67.437899999999999</v>
      </c>
      <c r="H147" s="11">
        <v>64.78</v>
      </c>
      <c r="I147" s="12">
        <v>23.7</v>
      </c>
      <c r="J147" s="11">
        <v>91.816999999999993</v>
      </c>
      <c r="K147" s="11">
        <v>90.647599999999997</v>
      </c>
      <c r="L147" s="11">
        <v>89.542400000000001</v>
      </c>
      <c r="M147" s="11">
        <v>55.05</v>
      </c>
      <c r="N147" s="12">
        <v>14.5</v>
      </c>
      <c r="O147" s="11">
        <v>78.621399999999994</v>
      </c>
      <c r="P147" s="11">
        <v>76.884900000000002</v>
      </c>
      <c r="Q147" s="11">
        <v>74.691000000000003</v>
      </c>
      <c r="R147" s="17">
        <v>8.9</v>
      </c>
      <c r="S147" s="18" t="s">
        <v>18</v>
      </c>
      <c r="T147" t="s">
        <v>21</v>
      </c>
    </row>
    <row r="148" spans="1:20">
      <c r="A148" s="9">
        <v>42991.166666666701</v>
      </c>
      <c r="B148" s="10">
        <v>54</v>
      </c>
      <c r="C148" s="11">
        <v>49.99</v>
      </c>
      <c r="D148" s="12">
        <v>7.9</v>
      </c>
      <c r="E148" s="11">
        <v>64.623900000000006</v>
      </c>
      <c r="F148" s="13">
        <v>79.529300000000006</v>
      </c>
      <c r="G148" s="13">
        <v>62.973700000000001</v>
      </c>
      <c r="H148" s="11">
        <v>59.85</v>
      </c>
      <c r="I148" s="12">
        <v>18.7</v>
      </c>
      <c r="J148" s="11">
        <v>87.6952</v>
      </c>
      <c r="K148" s="11">
        <v>86.682100000000005</v>
      </c>
      <c r="L148" s="11">
        <v>85.331299999999999</v>
      </c>
      <c r="M148" s="11">
        <v>52.66</v>
      </c>
      <c r="N148" s="12">
        <v>10.9</v>
      </c>
      <c r="O148" s="11">
        <v>74.848100000000002</v>
      </c>
      <c r="P148" s="11">
        <v>73.002300000000005</v>
      </c>
      <c r="Q148" s="11">
        <v>70.0916</v>
      </c>
      <c r="R148" s="17">
        <v>7.6</v>
      </c>
      <c r="S148" s="18" t="s">
        <v>18</v>
      </c>
      <c r="T148" t="s">
        <v>21</v>
      </c>
    </row>
    <row r="149" spans="1:20">
      <c r="A149" s="9">
        <v>42991.208333333299</v>
      </c>
      <c r="B149" s="10">
        <v>54</v>
      </c>
      <c r="C149" s="11">
        <v>46.58</v>
      </c>
      <c r="D149" s="12">
        <v>4.0999999999999996</v>
      </c>
      <c r="E149" s="11">
        <v>63.653199999999998</v>
      </c>
      <c r="F149" s="13">
        <v>79.895399999999995</v>
      </c>
      <c r="G149" s="13">
        <v>60.479199999999999</v>
      </c>
      <c r="H149" s="11">
        <v>54.1</v>
      </c>
      <c r="I149" s="12">
        <v>15.1</v>
      </c>
      <c r="J149" s="11">
        <v>83.202399999999997</v>
      </c>
      <c r="K149" s="11">
        <v>82.287800000000004</v>
      </c>
      <c r="L149" s="11">
        <v>79.927000000000007</v>
      </c>
      <c r="M149" s="11">
        <v>53.72</v>
      </c>
      <c r="N149" s="12">
        <v>8.1</v>
      </c>
      <c r="O149" s="11">
        <v>71.026300000000006</v>
      </c>
      <c r="P149" s="11">
        <v>69.5154</v>
      </c>
      <c r="Q149" s="11">
        <v>66.008499999999998</v>
      </c>
      <c r="R149" s="17">
        <v>5.8</v>
      </c>
      <c r="S149" s="18" t="s">
        <v>18</v>
      </c>
      <c r="T149" t="s">
        <v>21</v>
      </c>
    </row>
    <row r="150" spans="1:20">
      <c r="A150" s="9">
        <v>42991.791666666701</v>
      </c>
      <c r="B150" s="10">
        <v>65</v>
      </c>
      <c r="C150" s="11">
        <v>46.69</v>
      </c>
      <c r="D150" s="12">
        <v>5.5</v>
      </c>
      <c r="E150" s="11">
        <v>63.774999999999999</v>
      </c>
      <c r="F150" s="13">
        <v>79.919200000000004</v>
      </c>
      <c r="G150" s="13">
        <v>60.368099999999998</v>
      </c>
      <c r="H150" s="11">
        <v>54.62</v>
      </c>
      <c r="I150" s="12">
        <v>13.3</v>
      </c>
      <c r="J150" s="11">
        <v>79.606999999999999</v>
      </c>
      <c r="K150" s="11">
        <v>79.154899999999998</v>
      </c>
      <c r="L150" s="11">
        <v>75.625100000000003</v>
      </c>
      <c r="M150" s="11">
        <v>60.02</v>
      </c>
      <c r="N150" s="12">
        <v>9</v>
      </c>
      <c r="O150" s="11">
        <v>69.029300000000006</v>
      </c>
      <c r="P150" s="11">
        <v>68.430599999999998</v>
      </c>
      <c r="Q150" s="11">
        <v>64.078100000000006</v>
      </c>
      <c r="R150" s="17">
        <v>5.0999999999999996</v>
      </c>
      <c r="S150" s="18" t="s">
        <v>15</v>
      </c>
      <c r="T150" t="s">
        <v>21</v>
      </c>
    </row>
    <row r="151" spans="1:20">
      <c r="A151" s="9">
        <v>42991.833333333299</v>
      </c>
      <c r="B151" s="10">
        <v>60</v>
      </c>
      <c r="C151" s="11">
        <v>45.77</v>
      </c>
      <c r="D151" s="12">
        <v>3.5</v>
      </c>
      <c r="E151" s="11">
        <v>63.975499999999997</v>
      </c>
      <c r="F151" s="13">
        <v>80.188599999999994</v>
      </c>
      <c r="G151" s="13">
        <v>59.999699999999997</v>
      </c>
      <c r="H151" s="11">
        <v>46.67</v>
      </c>
      <c r="I151" s="12">
        <v>10.6</v>
      </c>
      <c r="J151" s="11">
        <v>73.505099999999999</v>
      </c>
      <c r="K151" s="11">
        <v>75.438500000000005</v>
      </c>
      <c r="L151" s="11">
        <v>68.228399999999993</v>
      </c>
      <c r="M151" s="11">
        <v>58.77</v>
      </c>
      <c r="N151" s="12">
        <v>6.1</v>
      </c>
      <c r="O151" s="11">
        <v>62.403799999999997</v>
      </c>
      <c r="P151" s="11">
        <v>65.811800000000005</v>
      </c>
      <c r="Q151" s="11">
        <v>56.5869</v>
      </c>
      <c r="R151" s="17">
        <v>4</v>
      </c>
      <c r="S151" s="18" t="s">
        <v>18</v>
      </c>
      <c r="T151" t="s">
        <v>21</v>
      </c>
    </row>
    <row r="152" spans="1:20">
      <c r="A152" s="9">
        <v>42991.875</v>
      </c>
      <c r="B152" s="10">
        <v>60</v>
      </c>
      <c r="C152" s="11">
        <v>46.31</v>
      </c>
      <c r="D152" s="12">
        <v>3.4</v>
      </c>
      <c r="E152" s="11">
        <v>64.215699999999998</v>
      </c>
      <c r="F152" s="13">
        <v>80.644999999999996</v>
      </c>
      <c r="G152" s="13">
        <v>60.630499999999998</v>
      </c>
      <c r="H152" s="11">
        <v>50.42</v>
      </c>
      <c r="I152" s="12">
        <v>13</v>
      </c>
      <c r="J152" s="11">
        <v>80.445800000000006</v>
      </c>
      <c r="K152" s="11">
        <v>79.749399999999994</v>
      </c>
      <c r="L152" s="11">
        <v>76.513800000000003</v>
      </c>
      <c r="M152" s="11">
        <v>54.71</v>
      </c>
      <c r="N152" s="12">
        <v>6.6</v>
      </c>
      <c r="O152" s="11">
        <v>66.892899999999997</v>
      </c>
      <c r="P152" s="11">
        <v>67.239599999999996</v>
      </c>
      <c r="Q152" s="11">
        <v>61.805799999999998</v>
      </c>
      <c r="R152" s="17">
        <v>5.0999999999999996</v>
      </c>
      <c r="S152" s="18" t="s">
        <v>18</v>
      </c>
      <c r="T152" t="s">
        <v>21</v>
      </c>
    </row>
    <row r="153" spans="1:20" ht="15.75" thickBot="1">
      <c r="A153" s="19">
        <v>42991.916666666701</v>
      </c>
      <c r="B153" s="20">
        <v>60</v>
      </c>
      <c r="C153" s="21">
        <v>44.83</v>
      </c>
      <c r="D153" s="22">
        <v>2.1</v>
      </c>
      <c r="E153" s="21">
        <v>64.441199999999995</v>
      </c>
      <c r="F153" s="23">
        <v>81.061300000000003</v>
      </c>
      <c r="G153" s="23">
        <v>60.725099999999998</v>
      </c>
      <c r="H153" s="21">
        <v>48</v>
      </c>
      <c r="I153" s="22">
        <v>12.9</v>
      </c>
      <c r="J153" s="21">
        <v>77.397000000000006</v>
      </c>
      <c r="K153" s="21">
        <v>77.834000000000003</v>
      </c>
      <c r="L153" s="21">
        <v>72.971000000000004</v>
      </c>
      <c r="M153" s="21">
        <v>58.08</v>
      </c>
      <c r="N153" s="22">
        <v>5.8</v>
      </c>
      <c r="O153" s="21">
        <v>62.467199999999998</v>
      </c>
      <c r="P153" s="21">
        <v>66.241600000000005</v>
      </c>
      <c r="Q153" s="21">
        <v>57.264899999999997</v>
      </c>
      <c r="R153" s="24">
        <v>4.4000000000000004</v>
      </c>
      <c r="S153" s="25" t="s">
        <v>18</v>
      </c>
      <c r="T153" t="s">
        <v>21</v>
      </c>
    </row>
    <row r="154" spans="1:20">
      <c r="A154" s="4">
        <v>42991.916666666701</v>
      </c>
      <c r="B154" s="5">
        <v>60</v>
      </c>
      <c r="C154" s="6">
        <v>44.83</v>
      </c>
      <c r="D154" s="7">
        <v>2.1</v>
      </c>
      <c r="E154" s="6">
        <v>64.441199999999995</v>
      </c>
      <c r="F154" s="8">
        <v>81.061300000000003</v>
      </c>
      <c r="G154" s="8">
        <v>60.725099999999998</v>
      </c>
      <c r="H154" s="6">
        <v>48</v>
      </c>
      <c r="I154" s="7">
        <v>12.9</v>
      </c>
      <c r="J154" s="6">
        <v>77.397000000000006</v>
      </c>
      <c r="K154" s="6">
        <v>77.834000000000003</v>
      </c>
      <c r="L154" s="6">
        <v>72.971000000000004</v>
      </c>
      <c r="M154" s="6">
        <v>58.08</v>
      </c>
      <c r="N154" s="7">
        <v>5.8</v>
      </c>
      <c r="O154" s="6">
        <v>62.467199999999998</v>
      </c>
      <c r="P154" s="6">
        <v>66.241600000000005</v>
      </c>
      <c r="Q154" s="6">
        <v>57.264899999999997</v>
      </c>
      <c r="R154" s="15">
        <v>4.4000000000000004</v>
      </c>
      <c r="S154" s="16" t="s">
        <v>18</v>
      </c>
      <c r="T154" t="s">
        <v>21</v>
      </c>
    </row>
    <row r="155" spans="1:20">
      <c r="A155" s="9">
        <v>42991.958333333299</v>
      </c>
      <c r="B155" s="10">
        <v>54</v>
      </c>
      <c r="C155" s="11">
        <v>48.39</v>
      </c>
      <c r="D155" s="12">
        <v>4.5999999999999996</v>
      </c>
      <c r="E155" s="11">
        <v>64.633399999999995</v>
      </c>
      <c r="F155" s="13">
        <v>81.139099999999999</v>
      </c>
      <c r="G155" s="13">
        <v>61.410499999999999</v>
      </c>
      <c r="H155" s="11">
        <v>48.75</v>
      </c>
      <c r="I155" s="12">
        <v>14.1</v>
      </c>
      <c r="J155" s="11">
        <v>76.724800000000002</v>
      </c>
      <c r="K155" s="11">
        <v>77.739000000000004</v>
      </c>
      <c r="L155" s="11">
        <v>72.554100000000005</v>
      </c>
      <c r="M155" s="11">
        <v>54.77</v>
      </c>
      <c r="N155" s="12">
        <v>9.1999999999999993</v>
      </c>
      <c r="O155" s="11">
        <v>65.543899999999994</v>
      </c>
      <c r="P155" s="11">
        <v>66.406700000000001</v>
      </c>
      <c r="Q155" s="11">
        <v>60.815300000000001</v>
      </c>
      <c r="R155" s="17">
        <v>4.5999999999999996</v>
      </c>
      <c r="S155" s="18" t="s">
        <v>15</v>
      </c>
      <c r="T155" t="s">
        <v>21</v>
      </c>
    </row>
    <row r="156" spans="1:20">
      <c r="A156" s="9">
        <v>42991.958333333299</v>
      </c>
      <c r="B156" s="10">
        <v>54</v>
      </c>
      <c r="C156" s="11">
        <v>48.39</v>
      </c>
      <c r="D156" s="12">
        <v>4.5999999999999996</v>
      </c>
      <c r="E156" s="11">
        <v>64.633399999999995</v>
      </c>
      <c r="F156" s="13">
        <v>81.139099999999999</v>
      </c>
      <c r="G156" s="13">
        <v>61.410499999999999</v>
      </c>
      <c r="H156" s="11">
        <v>48.75</v>
      </c>
      <c r="I156" s="12">
        <v>14.1</v>
      </c>
      <c r="J156" s="11">
        <v>76.724800000000002</v>
      </c>
      <c r="K156" s="11">
        <v>77.739000000000004</v>
      </c>
      <c r="L156" s="11">
        <v>72.554100000000005</v>
      </c>
      <c r="M156" s="11">
        <v>54.77</v>
      </c>
      <c r="N156" s="12">
        <v>9.1999999999999993</v>
      </c>
      <c r="O156" s="11">
        <v>65.543899999999994</v>
      </c>
      <c r="P156" s="11">
        <v>66.406700000000001</v>
      </c>
      <c r="Q156" s="11">
        <v>60.815300000000001</v>
      </c>
      <c r="R156" s="17">
        <v>4.5999999999999996</v>
      </c>
      <c r="S156" s="18" t="s">
        <v>15</v>
      </c>
      <c r="T156" t="s">
        <v>21</v>
      </c>
    </row>
    <row r="157" spans="1:20">
      <c r="A157" s="9">
        <v>42992</v>
      </c>
      <c r="B157" s="10">
        <v>54</v>
      </c>
      <c r="C157" s="11">
        <v>45.74</v>
      </c>
      <c r="D157" s="12">
        <v>4.5999999999999996</v>
      </c>
      <c r="E157" s="11">
        <v>64.153899999999993</v>
      </c>
      <c r="F157" s="13">
        <v>80.849400000000003</v>
      </c>
      <c r="G157" s="13">
        <v>61.068300000000001</v>
      </c>
      <c r="H157" s="11">
        <v>49.92</v>
      </c>
      <c r="I157" s="12">
        <v>14.3</v>
      </c>
      <c r="J157" s="11">
        <v>78.448300000000003</v>
      </c>
      <c r="K157" s="11">
        <v>79.037700000000001</v>
      </c>
      <c r="L157" s="11">
        <v>74.405500000000004</v>
      </c>
      <c r="M157" s="11">
        <v>54.22</v>
      </c>
      <c r="N157" s="12">
        <v>4.4000000000000004</v>
      </c>
      <c r="O157" s="11">
        <v>54.246600000000001</v>
      </c>
      <c r="P157" s="11">
        <v>61.780799999999999</v>
      </c>
      <c r="Q157" s="11">
        <v>49.657299999999999</v>
      </c>
      <c r="R157" s="17">
        <v>4.3</v>
      </c>
      <c r="S157" s="18" t="s">
        <v>18</v>
      </c>
      <c r="T157" t="s">
        <v>21</v>
      </c>
    </row>
    <row r="158" spans="1:20">
      <c r="A158" s="9">
        <v>42992</v>
      </c>
      <c r="B158" s="10">
        <v>54</v>
      </c>
      <c r="C158" s="11">
        <v>45.74</v>
      </c>
      <c r="D158" s="12">
        <v>4.5999999999999996</v>
      </c>
      <c r="E158" s="11">
        <v>64.153899999999993</v>
      </c>
      <c r="F158" s="13">
        <v>80.849400000000003</v>
      </c>
      <c r="G158" s="13">
        <v>61.068300000000001</v>
      </c>
      <c r="H158" s="11">
        <v>49.92</v>
      </c>
      <c r="I158" s="12">
        <v>14.3</v>
      </c>
      <c r="J158" s="11">
        <v>78.448300000000003</v>
      </c>
      <c r="K158" s="11">
        <v>79.037700000000001</v>
      </c>
      <c r="L158" s="11">
        <v>74.405500000000004</v>
      </c>
      <c r="M158" s="11">
        <v>54.22</v>
      </c>
      <c r="N158" s="12">
        <v>4.4000000000000004</v>
      </c>
      <c r="O158" s="11">
        <v>54.246600000000001</v>
      </c>
      <c r="P158" s="11">
        <v>61.780799999999999</v>
      </c>
      <c r="Q158" s="11">
        <v>49.657299999999999</v>
      </c>
      <c r="R158" s="17">
        <v>4.3</v>
      </c>
      <c r="S158" s="18" t="s">
        <v>18</v>
      </c>
      <c r="T158" t="s">
        <v>21</v>
      </c>
    </row>
    <row r="159" spans="1:20">
      <c r="A159" s="9">
        <v>42992.041666666701</v>
      </c>
      <c r="B159" s="10">
        <v>54</v>
      </c>
      <c r="C159" s="11">
        <v>45.39</v>
      </c>
      <c r="D159" s="12">
        <v>4</v>
      </c>
      <c r="E159" s="11">
        <v>64.021799999999999</v>
      </c>
      <c r="F159" s="13">
        <v>80.922700000000006</v>
      </c>
      <c r="G159" s="13">
        <v>61.004300000000001</v>
      </c>
      <c r="H159" s="11">
        <v>45.31</v>
      </c>
      <c r="I159" s="12">
        <v>8.6</v>
      </c>
      <c r="J159" s="11">
        <v>69.549499999999995</v>
      </c>
      <c r="K159" s="11">
        <v>75.386799999999994</v>
      </c>
      <c r="L159" s="11">
        <v>63.567599999999999</v>
      </c>
      <c r="M159" s="11">
        <v>53.25</v>
      </c>
      <c r="N159" s="12">
        <v>2.8</v>
      </c>
      <c r="O159" s="11">
        <v>47.863700000000001</v>
      </c>
      <c r="P159" s="11">
        <v>62.9756</v>
      </c>
      <c r="Q159" s="11">
        <v>45.155099999999997</v>
      </c>
      <c r="R159" s="17">
        <v>3.2</v>
      </c>
      <c r="S159" s="18" t="s">
        <v>18</v>
      </c>
      <c r="T159" t="s">
        <v>21</v>
      </c>
    </row>
    <row r="160" spans="1:20">
      <c r="A160" s="9">
        <v>42992.041666666701</v>
      </c>
      <c r="B160" s="10">
        <v>54</v>
      </c>
      <c r="C160" s="11">
        <v>45.39</v>
      </c>
      <c r="D160" s="12">
        <v>4</v>
      </c>
      <c r="E160" s="11">
        <v>64.021799999999999</v>
      </c>
      <c r="F160" s="13">
        <v>80.922700000000006</v>
      </c>
      <c r="G160" s="13">
        <v>61.004300000000001</v>
      </c>
      <c r="H160" s="11">
        <v>45.31</v>
      </c>
      <c r="I160" s="12">
        <v>8.6</v>
      </c>
      <c r="J160" s="11">
        <v>69.549499999999995</v>
      </c>
      <c r="K160" s="11">
        <v>75.386799999999994</v>
      </c>
      <c r="L160" s="11">
        <v>63.567599999999999</v>
      </c>
      <c r="M160" s="11">
        <v>53.25</v>
      </c>
      <c r="N160" s="12">
        <v>2.8</v>
      </c>
      <c r="O160" s="11">
        <v>47.863700000000001</v>
      </c>
      <c r="P160" s="11">
        <v>62.9756</v>
      </c>
      <c r="Q160" s="11">
        <v>45.155099999999997</v>
      </c>
      <c r="R160" s="17">
        <v>3.2</v>
      </c>
      <c r="S160" s="18" t="s">
        <v>18</v>
      </c>
      <c r="T160" t="s">
        <v>21</v>
      </c>
    </row>
    <row r="161" spans="1:20">
      <c r="A161" s="9">
        <v>42992.083333333299</v>
      </c>
      <c r="B161" s="10">
        <v>54</v>
      </c>
      <c r="C161" s="11">
        <v>44.97</v>
      </c>
      <c r="D161" s="12">
        <v>3.7</v>
      </c>
      <c r="E161" s="11">
        <v>63.885800000000003</v>
      </c>
      <c r="F161" s="13">
        <v>80.850700000000003</v>
      </c>
      <c r="G161" s="13">
        <v>61.040999999999997</v>
      </c>
      <c r="H161" s="11">
        <v>45.45</v>
      </c>
      <c r="I161" s="12">
        <v>8.6</v>
      </c>
      <c r="J161" s="11">
        <v>69.517899999999997</v>
      </c>
      <c r="K161" s="11">
        <v>75.383700000000005</v>
      </c>
      <c r="L161" s="11">
        <v>63.264200000000002</v>
      </c>
      <c r="M161" s="11">
        <v>52.89</v>
      </c>
      <c r="N161" s="12">
        <v>3</v>
      </c>
      <c r="O161" s="11">
        <v>48.151200000000003</v>
      </c>
      <c r="P161" s="11">
        <v>62.703299999999999</v>
      </c>
      <c r="Q161" s="11">
        <v>44.362299999999998</v>
      </c>
      <c r="R161" s="17">
        <v>2.9</v>
      </c>
      <c r="S161" s="18" t="s">
        <v>15</v>
      </c>
      <c r="T161" t="s">
        <v>21</v>
      </c>
    </row>
    <row r="162" spans="1:20">
      <c r="A162" s="9">
        <v>42992.083333333299</v>
      </c>
      <c r="B162" s="10">
        <v>54</v>
      </c>
      <c r="C162" s="11">
        <v>44.97</v>
      </c>
      <c r="D162" s="12">
        <v>3.7</v>
      </c>
      <c r="E162" s="11">
        <v>63.885800000000003</v>
      </c>
      <c r="F162" s="13">
        <v>80.850700000000003</v>
      </c>
      <c r="G162" s="13">
        <v>61.040999999999997</v>
      </c>
      <c r="H162" s="11">
        <v>45.45</v>
      </c>
      <c r="I162" s="12">
        <v>8.6</v>
      </c>
      <c r="J162" s="11">
        <v>69.517899999999997</v>
      </c>
      <c r="K162" s="11">
        <v>75.383700000000005</v>
      </c>
      <c r="L162" s="11">
        <v>63.264200000000002</v>
      </c>
      <c r="M162" s="11">
        <v>52.89</v>
      </c>
      <c r="N162" s="12">
        <v>3</v>
      </c>
      <c r="O162" s="11">
        <v>48.151200000000003</v>
      </c>
      <c r="P162" s="11">
        <v>62.703299999999999</v>
      </c>
      <c r="Q162" s="11">
        <v>44.362299999999998</v>
      </c>
      <c r="R162" s="17">
        <v>2.9</v>
      </c>
      <c r="S162" s="18" t="s">
        <v>15</v>
      </c>
      <c r="T162" t="s">
        <v>21</v>
      </c>
    </row>
    <row r="163" spans="1:20">
      <c r="A163" s="9">
        <v>42992.125</v>
      </c>
      <c r="B163" s="10">
        <v>54</v>
      </c>
      <c r="C163" s="11">
        <v>46.01</v>
      </c>
      <c r="D163" s="12">
        <v>3.9</v>
      </c>
      <c r="E163" s="11">
        <v>64.106499999999997</v>
      </c>
      <c r="F163" s="13">
        <v>81.251000000000005</v>
      </c>
      <c r="G163" s="13">
        <v>61.174199999999999</v>
      </c>
      <c r="H163" s="11">
        <v>45.34</v>
      </c>
      <c r="I163" s="12">
        <v>9</v>
      </c>
      <c r="J163" s="11">
        <v>70.555599999999998</v>
      </c>
      <c r="K163" s="11">
        <v>75.569400000000002</v>
      </c>
      <c r="L163" s="11">
        <v>64.203999999999994</v>
      </c>
      <c r="M163" s="11">
        <v>53.21</v>
      </c>
      <c r="N163" s="12">
        <v>3.1</v>
      </c>
      <c r="O163" s="11">
        <v>48.705500000000001</v>
      </c>
      <c r="P163" s="11">
        <v>61.683599999999998</v>
      </c>
      <c r="Q163" s="11">
        <v>45.944099999999999</v>
      </c>
      <c r="R163" s="17">
        <v>3.3</v>
      </c>
      <c r="S163" s="18" t="s">
        <v>15</v>
      </c>
      <c r="T163" t="s">
        <v>21</v>
      </c>
    </row>
    <row r="164" spans="1:20">
      <c r="A164" s="9">
        <v>42992.166666666701</v>
      </c>
      <c r="B164" s="10">
        <v>54</v>
      </c>
      <c r="C164" s="11">
        <v>46.72</v>
      </c>
      <c r="D164" s="12">
        <v>2.7</v>
      </c>
      <c r="E164" s="11">
        <v>64.489599999999996</v>
      </c>
      <c r="F164" s="13">
        <v>81.8065</v>
      </c>
      <c r="G164" s="13">
        <v>61.6111</v>
      </c>
      <c r="H164" s="11">
        <v>44.66</v>
      </c>
      <c r="I164" s="12">
        <v>9.6</v>
      </c>
      <c r="J164" s="11">
        <v>69.098500000000001</v>
      </c>
      <c r="K164" s="11">
        <v>75.126000000000005</v>
      </c>
      <c r="L164" s="11">
        <v>62.749699999999997</v>
      </c>
      <c r="M164" s="11">
        <v>49.7</v>
      </c>
      <c r="N164" s="12">
        <v>6.1</v>
      </c>
      <c r="O164" s="11">
        <v>51.9</v>
      </c>
      <c r="P164" s="11">
        <v>61.603299999999997</v>
      </c>
      <c r="Q164" s="11">
        <v>47.576799999999999</v>
      </c>
      <c r="R164" s="17">
        <v>2.9</v>
      </c>
      <c r="S164" s="18" t="s">
        <v>15</v>
      </c>
      <c r="T164" t="s">
        <v>21</v>
      </c>
    </row>
    <row r="165" spans="1:20">
      <c r="A165" s="9">
        <v>42992.208333333299</v>
      </c>
      <c r="B165" s="10">
        <v>54</v>
      </c>
      <c r="C165" s="11">
        <v>49.91</v>
      </c>
      <c r="D165" s="12">
        <v>5.7</v>
      </c>
      <c r="E165" s="11">
        <v>64.985900000000001</v>
      </c>
      <c r="F165" s="11">
        <v>82.147300000000001</v>
      </c>
      <c r="G165" s="13">
        <v>62.656199999999998</v>
      </c>
      <c r="H165" s="11">
        <v>48.36</v>
      </c>
      <c r="I165" s="12">
        <v>10.5</v>
      </c>
      <c r="J165" s="11">
        <v>75.817800000000005</v>
      </c>
      <c r="K165" s="11">
        <v>76.853399999999993</v>
      </c>
      <c r="L165" s="11">
        <v>70.412099999999995</v>
      </c>
      <c r="M165" s="11">
        <v>52.03</v>
      </c>
      <c r="N165" s="12">
        <v>6.9</v>
      </c>
      <c r="O165" s="11">
        <v>58.883899999999997</v>
      </c>
      <c r="P165" s="11">
        <v>62.0212</v>
      </c>
      <c r="Q165" s="11">
        <v>53.905999999999999</v>
      </c>
      <c r="R165" s="17">
        <v>4.2</v>
      </c>
      <c r="S165" s="18" t="s">
        <v>15</v>
      </c>
      <c r="T165" t="s">
        <v>21</v>
      </c>
    </row>
    <row r="166" spans="1:20" ht="15.75" thickBot="1">
      <c r="A166" s="19">
        <v>42997.791666666701</v>
      </c>
      <c r="B166" s="20">
        <v>65</v>
      </c>
      <c r="C166" s="21">
        <v>45.03</v>
      </c>
      <c r="D166" s="22">
        <v>1.7</v>
      </c>
      <c r="E166" s="21">
        <v>64.625</v>
      </c>
      <c r="F166" s="23">
        <v>81.186800000000005</v>
      </c>
      <c r="G166" s="23">
        <v>60.872900000000001</v>
      </c>
      <c r="H166" s="21">
        <v>59.35</v>
      </c>
      <c r="I166" s="22">
        <v>6</v>
      </c>
      <c r="J166" s="21">
        <v>65.164299999999997</v>
      </c>
      <c r="K166" s="21">
        <v>72.958600000000004</v>
      </c>
      <c r="L166" s="21">
        <v>61.461100000000002</v>
      </c>
      <c r="M166" s="21">
        <v>64.91</v>
      </c>
      <c r="N166" s="22">
        <v>4.7</v>
      </c>
      <c r="O166" s="21">
        <v>62.566899999999997</v>
      </c>
      <c r="P166" s="21">
        <v>68.515199999999993</v>
      </c>
      <c r="Q166" s="21">
        <v>58.061700000000002</v>
      </c>
      <c r="R166" s="24">
        <v>1.7</v>
      </c>
      <c r="S166" s="25" t="s">
        <v>10</v>
      </c>
      <c r="T166" t="s">
        <v>21</v>
      </c>
    </row>
    <row r="167" spans="1:20">
      <c r="A167" s="4">
        <v>42997.833333333299</v>
      </c>
      <c r="B167" s="5">
        <v>60</v>
      </c>
      <c r="C167" s="6">
        <v>44.51</v>
      </c>
      <c r="D167" s="7">
        <v>1.7</v>
      </c>
      <c r="E167" s="6">
        <v>64.670699999999997</v>
      </c>
      <c r="F167" s="8">
        <v>80.711500000000001</v>
      </c>
      <c r="G167" s="8">
        <v>60.466200000000001</v>
      </c>
      <c r="H167" s="6">
        <v>43.47</v>
      </c>
      <c r="I167" s="7">
        <v>5.6</v>
      </c>
      <c r="J167" s="6">
        <v>62.420299999999997</v>
      </c>
      <c r="K167" s="6">
        <v>72.828299999999999</v>
      </c>
      <c r="L167" s="6">
        <v>57.916400000000003</v>
      </c>
      <c r="M167" s="6">
        <v>56.56</v>
      </c>
      <c r="N167" s="7">
        <v>4</v>
      </c>
      <c r="O167" s="6">
        <v>57.404600000000002</v>
      </c>
      <c r="P167" s="6">
        <v>68.061400000000006</v>
      </c>
      <c r="Q167" s="6">
        <v>52.596499999999999</v>
      </c>
      <c r="R167" s="15">
        <v>1.4</v>
      </c>
      <c r="S167" s="16" t="s">
        <v>11</v>
      </c>
      <c r="T167" t="s">
        <v>21</v>
      </c>
    </row>
    <row r="168" spans="1:20">
      <c r="A168" s="9">
        <v>42997.875</v>
      </c>
      <c r="B168" s="10">
        <v>60</v>
      </c>
      <c r="C168" s="11">
        <v>42.97</v>
      </c>
      <c r="D168" s="12">
        <v>0.9</v>
      </c>
      <c r="E168" s="11">
        <v>64.756600000000006</v>
      </c>
      <c r="F168" s="13">
        <v>80.950800000000001</v>
      </c>
      <c r="G168" s="13">
        <v>60.631300000000003</v>
      </c>
      <c r="H168" s="11">
        <v>43.48</v>
      </c>
      <c r="I168" s="12">
        <v>3.9</v>
      </c>
      <c r="J168" s="11">
        <v>59.328299999999999</v>
      </c>
      <c r="K168" s="11">
        <v>73.004099999999994</v>
      </c>
      <c r="L168" s="11">
        <v>53.0625</v>
      </c>
      <c r="M168" s="11">
        <v>55.91</v>
      </c>
      <c r="N168" s="12">
        <v>2.2000000000000002</v>
      </c>
      <c r="O168" s="11">
        <v>51.591900000000003</v>
      </c>
      <c r="P168" s="11">
        <v>68.017399999999995</v>
      </c>
      <c r="Q168" s="11">
        <v>47.642800000000001</v>
      </c>
      <c r="R168" s="17">
        <v>0.2</v>
      </c>
      <c r="S168" s="18" t="s">
        <v>17</v>
      </c>
      <c r="T168" t="s">
        <v>21</v>
      </c>
    </row>
    <row r="169" spans="1:20">
      <c r="A169" s="9">
        <v>42997.916666666701</v>
      </c>
      <c r="B169" s="10">
        <v>60</v>
      </c>
      <c r="C169" s="11">
        <v>43.12</v>
      </c>
      <c r="D169" s="12">
        <v>0.8</v>
      </c>
      <c r="E169" s="11">
        <v>64.470299999999995</v>
      </c>
      <c r="F169" s="13">
        <v>81.058999999999997</v>
      </c>
      <c r="G169" s="13">
        <v>60.520499999999998</v>
      </c>
      <c r="H169" s="11">
        <v>42.72</v>
      </c>
      <c r="I169" s="12">
        <v>3.7</v>
      </c>
      <c r="J169" s="11">
        <v>58.640599999999999</v>
      </c>
      <c r="K169" s="11">
        <v>72.898399999999995</v>
      </c>
      <c r="L169" s="11">
        <v>51.883099999999999</v>
      </c>
      <c r="M169" s="11">
        <v>55.45</v>
      </c>
      <c r="N169" s="12">
        <v>1.2</v>
      </c>
      <c r="O169" s="11">
        <v>50.655500000000004</v>
      </c>
      <c r="P169" s="11">
        <v>67.191699999999997</v>
      </c>
      <c r="Q169" s="11">
        <v>46.549900000000001</v>
      </c>
      <c r="R169" s="17">
        <v>0.2</v>
      </c>
      <c r="S169" s="18" t="s">
        <v>17</v>
      </c>
      <c r="T169" t="s">
        <v>21</v>
      </c>
    </row>
    <row r="170" spans="1:20">
      <c r="A170" s="9">
        <v>42997.958333333299</v>
      </c>
      <c r="B170" s="10">
        <v>54</v>
      </c>
      <c r="C170" s="11">
        <v>43.52</v>
      </c>
      <c r="D170" s="12">
        <v>1.3</v>
      </c>
      <c r="E170" s="11">
        <v>65.120699999999999</v>
      </c>
      <c r="F170" s="13">
        <v>81.6267</v>
      </c>
      <c r="G170" s="13">
        <v>61.147500000000001</v>
      </c>
      <c r="H170" s="11">
        <v>43.3</v>
      </c>
      <c r="I170" s="12">
        <v>4.4000000000000004</v>
      </c>
      <c r="J170" s="11">
        <v>60.903199999999998</v>
      </c>
      <c r="K170" s="11">
        <v>73.0471</v>
      </c>
      <c r="L170" s="11">
        <v>55.965800000000002</v>
      </c>
      <c r="M170" s="11">
        <v>49.32</v>
      </c>
      <c r="N170" s="12">
        <v>2.8</v>
      </c>
      <c r="O170" s="11">
        <v>52.753799999999998</v>
      </c>
      <c r="P170" s="11">
        <v>68.468800000000002</v>
      </c>
      <c r="Q170" s="11">
        <v>47.853499999999997</v>
      </c>
      <c r="R170" s="17">
        <v>0.4</v>
      </c>
      <c r="S170" s="18" t="s">
        <v>11</v>
      </c>
      <c r="T170" t="s">
        <v>21</v>
      </c>
    </row>
    <row r="171" spans="1:20">
      <c r="A171" s="9">
        <v>42998</v>
      </c>
      <c r="B171" s="10">
        <v>54</v>
      </c>
      <c r="C171" s="11">
        <v>42.77</v>
      </c>
      <c r="D171" s="12">
        <v>1.4</v>
      </c>
      <c r="E171" s="11">
        <v>64.755899999999997</v>
      </c>
      <c r="F171" s="13">
        <v>81.182199999999995</v>
      </c>
      <c r="G171" s="13">
        <v>60.793399999999998</v>
      </c>
      <c r="H171" s="11">
        <v>43.36</v>
      </c>
      <c r="I171" s="12">
        <v>4.9000000000000004</v>
      </c>
      <c r="J171" s="11">
        <v>62.390300000000003</v>
      </c>
      <c r="K171" s="11">
        <v>73.069599999999994</v>
      </c>
      <c r="L171" s="11">
        <v>57.918300000000002</v>
      </c>
      <c r="M171" s="11">
        <v>51.01</v>
      </c>
      <c r="N171" s="12">
        <v>3.1</v>
      </c>
      <c r="O171" s="11">
        <v>52.650300000000001</v>
      </c>
      <c r="P171" s="11">
        <v>68.327500000000001</v>
      </c>
      <c r="Q171" s="11">
        <v>49.1419</v>
      </c>
      <c r="R171" s="17">
        <v>1.3</v>
      </c>
      <c r="S171" s="18" t="s">
        <v>11</v>
      </c>
      <c r="T171" t="s">
        <v>21</v>
      </c>
    </row>
    <row r="172" spans="1:20">
      <c r="A172" s="9">
        <v>42998.041666666701</v>
      </c>
      <c r="B172" s="10">
        <v>54</v>
      </c>
      <c r="C172" s="11">
        <v>42.87</v>
      </c>
      <c r="D172" s="12">
        <v>1.1000000000000001</v>
      </c>
      <c r="E172" s="11">
        <v>64.805099999999996</v>
      </c>
      <c r="F172" s="11">
        <v>81.168499999999995</v>
      </c>
      <c r="G172" s="13">
        <v>60.688499999999998</v>
      </c>
      <c r="H172" s="11">
        <v>43.68</v>
      </c>
      <c r="I172" s="12">
        <v>4.5999999999999996</v>
      </c>
      <c r="J172" s="11">
        <v>60.7089</v>
      </c>
      <c r="K172" s="11">
        <v>72.949100000000001</v>
      </c>
      <c r="L172" s="11">
        <v>55.648000000000003</v>
      </c>
      <c r="M172" s="11">
        <v>44.58</v>
      </c>
      <c r="N172" s="12">
        <v>3.4</v>
      </c>
      <c r="O172" s="11">
        <v>53.080500000000001</v>
      </c>
      <c r="P172" s="11">
        <v>68.392300000000006</v>
      </c>
      <c r="Q172" s="11">
        <v>47.942500000000003</v>
      </c>
      <c r="R172" s="17">
        <v>1.1000000000000001</v>
      </c>
      <c r="S172" s="18" t="s">
        <v>11</v>
      </c>
      <c r="T172" t="s">
        <v>21</v>
      </c>
    </row>
    <row r="173" spans="1:20">
      <c r="A173" s="9">
        <v>42998.083333333299</v>
      </c>
      <c r="B173" s="10">
        <v>54</v>
      </c>
      <c r="C173" s="11">
        <v>41.95</v>
      </c>
      <c r="D173" s="12">
        <v>1</v>
      </c>
      <c r="E173" s="11">
        <v>64.629000000000005</v>
      </c>
      <c r="F173" s="11">
        <v>81.116699999999994</v>
      </c>
      <c r="G173" s="13">
        <v>60.5364</v>
      </c>
      <c r="H173" s="11">
        <v>43.18</v>
      </c>
      <c r="I173" s="12">
        <v>3.5</v>
      </c>
      <c r="J173" s="11">
        <v>60.104199999999999</v>
      </c>
      <c r="K173" s="11">
        <v>73.097399999999993</v>
      </c>
      <c r="L173" s="11">
        <v>54.759900000000002</v>
      </c>
      <c r="M173" s="11">
        <v>47.35</v>
      </c>
      <c r="N173" s="12">
        <v>2.2999999999999998</v>
      </c>
      <c r="O173" s="11">
        <v>51.801299999999998</v>
      </c>
      <c r="P173" s="11">
        <v>68.248199999999997</v>
      </c>
      <c r="Q173" s="11">
        <v>47.651299999999999</v>
      </c>
      <c r="R173" s="17">
        <v>0.3</v>
      </c>
      <c r="S173" s="18" t="s">
        <v>11</v>
      </c>
      <c r="T173" t="s">
        <v>21</v>
      </c>
    </row>
    <row r="174" spans="1:20" ht="15.75" thickBot="1">
      <c r="A174" s="9">
        <v>42998.5</v>
      </c>
      <c r="B174" s="10">
        <v>65</v>
      </c>
      <c r="C174" s="11">
        <v>45.78</v>
      </c>
      <c r="D174" s="12">
        <v>4.4000000000000004</v>
      </c>
      <c r="E174" s="11">
        <v>63.636200000000002</v>
      </c>
      <c r="F174" s="13">
        <v>79.394099999999995</v>
      </c>
      <c r="G174" s="13">
        <v>59.1586</v>
      </c>
      <c r="H174" s="11">
        <v>54.37</v>
      </c>
      <c r="I174" s="12">
        <v>10.3</v>
      </c>
      <c r="J174" s="11">
        <v>76.105500000000006</v>
      </c>
      <c r="K174" s="11">
        <v>76.615799999999993</v>
      </c>
      <c r="L174" s="11">
        <v>71.985299999999995</v>
      </c>
      <c r="M174" s="11">
        <v>65.260000000000005</v>
      </c>
      <c r="N174" s="12">
        <v>9.1999999999999993</v>
      </c>
      <c r="O174" s="11">
        <v>74.665499999999994</v>
      </c>
      <c r="P174" s="11">
        <v>74.454599999999999</v>
      </c>
      <c r="Q174" s="11">
        <v>70.897199999999998</v>
      </c>
      <c r="R174" s="17">
        <v>4.4000000000000004</v>
      </c>
      <c r="S174" s="18" t="s">
        <v>23</v>
      </c>
      <c r="T174" t="s">
        <v>21</v>
      </c>
    </row>
    <row r="175" spans="1:20">
      <c r="A175" s="4">
        <v>42998.541666666701</v>
      </c>
      <c r="B175" s="5">
        <v>65</v>
      </c>
      <c r="C175" s="6">
        <v>46.94</v>
      </c>
      <c r="D175" s="7">
        <v>4.2</v>
      </c>
      <c r="E175" s="6">
        <v>62.314700000000002</v>
      </c>
      <c r="F175" s="8">
        <v>77.924700000000001</v>
      </c>
      <c r="G175" s="8">
        <v>58.684100000000001</v>
      </c>
      <c r="H175" s="6">
        <v>58.21</v>
      </c>
      <c r="I175" s="7">
        <v>9.1</v>
      </c>
      <c r="J175" s="6">
        <v>75.592200000000005</v>
      </c>
      <c r="K175" s="6">
        <v>75.949299999999994</v>
      </c>
      <c r="L175" s="6">
        <v>71.380799999999994</v>
      </c>
      <c r="M175" s="6">
        <v>62.54</v>
      </c>
      <c r="N175" s="7">
        <v>8.6999999999999993</v>
      </c>
      <c r="O175" s="6">
        <v>76.637500000000003</v>
      </c>
      <c r="P175" s="6">
        <v>75.653300000000002</v>
      </c>
      <c r="Q175" s="6">
        <v>72.921599999999998</v>
      </c>
      <c r="R175" s="15">
        <v>4.5999999999999996</v>
      </c>
      <c r="S175" s="16" t="s">
        <v>11</v>
      </c>
      <c r="T175" t="s">
        <v>21</v>
      </c>
    </row>
    <row r="176" spans="1:20">
      <c r="A176" s="9">
        <v>42998.583333333299</v>
      </c>
      <c r="B176" s="10">
        <v>65</v>
      </c>
      <c r="C176" s="11">
        <v>47.37</v>
      </c>
      <c r="D176" s="12">
        <v>4</v>
      </c>
      <c r="E176" s="11">
        <v>62.144199999999998</v>
      </c>
      <c r="F176" s="13">
        <v>77.66</v>
      </c>
      <c r="G176" s="13">
        <v>58.885800000000003</v>
      </c>
      <c r="H176" s="11">
        <v>59.25</v>
      </c>
      <c r="I176" s="12">
        <v>10</v>
      </c>
      <c r="J176" s="11">
        <v>76.070999999999998</v>
      </c>
      <c r="K176" s="11">
        <v>76.146699999999996</v>
      </c>
      <c r="L176" s="11">
        <v>72.040400000000005</v>
      </c>
      <c r="M176" s="11">
        <v>65</v>
      </c>
      <c r="N176" s="12">
        <v>9</v>
      </c>
      <c r="O176" s="11">
        <v>76.108500000000006</v>
      </c>
      <c r="P176" s="11">
        <v>74.916600000000003</v>
      </c>
      <c r="Q176" s="11">
        <v>72.191400000000002</v>
      </c>
      <c r="R176" s="17">
        <v>4.7</v>
      </c>
      <c r="S176" s="18" t="s">
        <v>23</v>
      </c>
      <c r="T176" t="s">
        <v>21</v>
      </c>
    </row>
    <row r="177" spans="1:20">
      <c r="A177" s="9">
        <v>42998.625</v>
      </c>
      <c r="B177" s="10">
        <v>65</v>
      </c>
      <c r="C177" s="11">
        <v>46.32</v>
      </c>
      <c r="D177" s="12">
        <v>3.8</v>
      </c>
      <c r="E177" s="11">
        <v>62.819600000000001</v>
      </c>
      <c r="F177" s="13">
        <v>78.939700000000002</v>
      </c>
      <c r="G177" s="13">
        <v>59.6539</v>
      </c>
      <c r="H177" s="11">
        <v>57.96</v>
      </c>
      <c r="I177" s="12">
        <v>9.9</v>
      </c>
      <c r="J177" s="11">
        <v>77.113200000000006</v>
      </c>
      <c r="K177" s="11">
        <v>77.146900000000002</v>
      </c>
      <c r="L177" s="11">
        <v>72.975999999999999</v>
      </c>
      <c r="M177" s="11">
        <v>66.680000000000007</v>
      </c>
      <c r="N177" s="12">
        <v>8.5</v>
      </c>
      <c r="O177" s="11">
        <v>74.840400000000002</v>
      </c>
      <c r="P177" s="11">
        <v>73.950500000000005</v>
      </c>
      <c r="Q177" s="11">
        <v>71.114400000000003</v>
      </c>
      <c r="R177" s="17">
        <v>4.4000000000000004</v>
      </c>
      <c r="S177" s="18" t="s">
        <v>23</v>
      </c>
      <c r="T177" t="s">
        <v>21</v>
      </c>
    </row>
    <row r="178" spans="1:20">
      <c r="A178" s="9">
        <v>42998.666666666701</v>
      </c>
      <c r="B178" s="10">
        <v>65</v>
      </c>
      <c r="C178" s="11">
        <v>45.71</v>
      </c>
      <c r="D178" s="12">
        <v>3.3</v>
      </c>
      <c r="E178" s="11">
        <v>62.807000000000002</v>
      </c>
      <c r="F178" s="13">
        <v>79.123500000000007</v>
      </c>
      <c r="G178" s="13">
        <v>59.318399999999997</v>
      </c>
      <c r="H178" s="11">
        <v>51.87</v>
      </c>
      <c r="I178" s="12">
        <v>8.8000000000000007</v>
      </c>
      <c r="J178" s="11">
        <v>71.784899999999993</v>
      </c>
      <c r="K178" s="11">
        <v>74.479799999999997</v>
      </c>
      <c r="L178" s="11">
        <v>66.642899999999997</v>
      </c>
      <c r="M178" s="11">
        <v>66.52</v>
      </c>
      <c r="N178" s="12">
        <v>9.1999999999999993</v>
      </c>
      <c r="O178" s="11">
        <v>69.430599999999998</v>
      </c>
      <c r="P178" s="11">
        <v>71.0715</v>
      </c>
      <c r="Q178" s="11">
        <v>65.647099999999995</v>
      </c>
      <c r="R178" s="17">
        <v>3.9</v>
      </c>
      <c r="S178" s="18" t="s">
        <v>29</v>
      </c>
      <c r="T178" t="s">
        <v>21</v>
      </c>
    </row>
    <row r="179" spans="1:20">
      <c r="A179" s="9">
        <v>42998.708333333299</v>
      </c>
      <c r="B179" s="10">
        <v>65</v>
      </c>
      <c r="C179" s="11">
        <v>47.52</v>
      </c>
      <c r="D179" s="12">
        <v>2.5</v>
      </c>
      <c r="E179" s="11">
        <v>63.641300000000001</v>
      </c>
      <c r="F179" s="13">
        <v>79.883600000000001</v>
      </c>
      <c r="G179" s="13">
        <v>59.400300000000001</v>
      </c>
      <c r="H179" s="11">
        <v>52.08</v>
      </c>
      <c r="I179" s="12">
        <v>8.1</v>
      </c>
      <c r="J179" s="11">
        <v>65.776300000000006</v>
      </c>
      <c r="K179" s="11">
        <v>73.717299999999994</v>
      </c>
      <c r="L179" s="11">
        <v>60.046799999999998</v>
      </c>
      <c r="M179" s="11">
        <v>64.59</v>
      </c>
      <c r="N179" s="12">
        <v>8.9</v>
      </c>
      <c r="O179" s="11">
        <v>65.600300000000004</v>
      </c>
      <c r="P179" s="11">
        <v>71.37</v>
      </c>
      <c r="Q179" s="11">
        <v>61.591299999999997</v>
      </c>
      <c r="R179" s="17">
        <v>3.5</v>
      </c>
      <c r="S179" s="18" t="s">
        <v>29</v>
      </c>
      <c r="T179" t="s">
        <v>21</v>
      </c>
    </row>
    <row r="180" spans="1:20">
      <c r="A180" s="9">
        <v>42998.75</v>
      </c>
      <c r="B180" s="10">
        <v>65</v>
      </c>
      <c r="C180" s="11">
        <v>49.62</v>
      </c>
      <c r="D180" s="12">
        <v>3.2</v>
      </c>
      <c r="E180" s="11">
        <v>63.660800000000002</v>
      </c>
      <c r="F180" s="13">
        <v>79.9161</v>
      </c>
      <c r="G180" s="13">
        <v>59.461599999999997</v>
      </c>
      <c r="H180" s="11">
        <v>52.61</v>
      </c>
      <c r="I180" s="12">
        <v>7.8</v>
      </c>
      <c r="J180" s="11">
        <v>67.203999999999994</v>
      </c>
      <c r="K180" s="11">
        <v>73.796000000000006</v>
      </c>
      <c r="L180" s="11">
        <v>61.790599999999998</v>
      </c>
      <c r="M180" s="11">
        <v>64.209999999999994</v>
      </c>
      <c r="N180" s="12">
        <v>9.3000000000000007</v>
      </c>
      <c r="O180" s="11">
        <v>68.536000000000001</v>
      </c>
      <c r="P180" s="11">
        <v>72.084699999999998</v>
      </c>
      <c r="Q180" s="11">
        <v>64.887299999999996</v>
      </c>
      <c r="R180" s="17">
        <v>4</v>
      </c>
      <c r="S180" s="18" t="s">
        <v>23</v>
      </c>
      <c r="T180" t="s">
        <v>21</v>
      </c>
    </row>
    <row r="181" spans="1:20">
      <c r="A181" s="9">
        <v>42998.791666666701</v>
      </c>
      <c r="B181" s="10">
        <v>65</v>
      </c>
      <c r="C181" s="11">
        <v>51.91</v>
      </c>
      <c r="D181" s="12">
        <v>2.9</v>
      </c>
      <c r="E181" s="11">
        <v>63.835799999999999</v>
      </c>
      <c r="F181" s="13">
        <v>79.960999999999999</v>
      </c>
      <c r="G181" s="13">
        <v>59.763500000000001</v>
      </c>
      <c r="H181" s="11">
        <v>51.55</v>
      </c>
      <c r="I181" s="12">
        <v>9</v>
      </c>
      <c r="J181" s="11">
        <v>66.540199999999999</v>
      </c>
      <c r="K181" s="11">
        <v>74.137600000000006</v>
      </c>
      <c r="L181" s="11">
        <v>61.0456</v>
      </c>
      <c r="M181" s="11">
        <v>62.61</v>
      </c>
      <c r="N181" s="12">
        <v>8.6999999999999993</v>
      </c>
      <c r="O181" s="11">
        <v>66.294700000000006</v>
      </c>
      <c r="P181" s="11">
        <v>71.574799999999996</v>
      </c>
      <c r="Q181" s="11">
        <v>62.036999999999999</v>
      </c>
      <c r="R181" s="17">
        <v>3.1</v>
      </c>
      <c r="S181" s="18" t="s">
        <v>23</v>
      </c>
      <c r="T181" t="s">
        <v>21</v>
      </c>
    </row>
    <row r="182" spans="1:20" ht="15.75" thickBot="1">
      <c r="A182" s="19">
        <v>42998.833333333299</v>
      </c>
      <c r="B182" s="20">
        <v>60</v>
      </c>
      <c r="C182" s="21">
        <v>47.5</v>
      </c>
      <c r="D182" s="12">
        <v>4.5</v>
      </c>
      <c r="E182" s="21">
        <v>63.488900000000001</v>
      </c>
      <c r="F182" s="23">
        <v>79.622900000000001</v>
      </c>
      <c r="G182" s="23">
        <v>59.385199999999998</v>
      </c>
      <c r="H182" s="21">
        <v>45.47</v>
      </c>
      <c r="I182" s="22">
        <v>10.1</v>
      </c>
      <c r="J182" s="21">
        <v>69.039299999999997</v>
      </c>
      <c r="K182" s="21">
        <v>74.545400000000001</v>
      </c>
      <c r="L182" s="21">
        <v>64.539900000000003</v>
      </c>
      <c r="M182" s="21">
        <v>60.43</v>
      </c>
      <c r="N182" s="22">
        <v>7.7</v>
      </c>
      <c r="O182" s="21">
        <v>63.560600000000001</v>
      </c>
      <c r="P182" s="21">
        <v>70.674999999999997</v>
      </c>
      <c r="Q182" s="21">
        <v>59.457700000000003</v>
      </c>
      <c r="R182" s="24">
        <v>3.5</v>
      </c>
      <c r="S182" s="25" t="s">
        <v>23</v>
      </c>
      <c r="T182" t="s">
        <v>21</v>
      </c>
    </row>
    <row r="183" spans="1:20">
      <c r="A183" s="4">
        <v>42998.875</v>
      </c>
      <c r="B183" s="5">
        <v>60</v>
      </c>
      <c r="C183" s="6">
        <v>45.15</v>
      </c>
      <c r="D183" s="7">
        <v>3.8</v>
      </c>
      <c r="E183" s="6">
        <v>62.787100000000002</v>
      </c>
      <c r="F183" s="8">
        <v>78.598699999999994</v>
      </c>
      <c r="G183" s="8">
        <v>59.108699999999999</v>
      </c>
      <c r="H183" s="6">
        <v>47.39</v>
      </c>
      <c r="I183" s="7">
        <v>11.3</v>
      </c>
      <c r="J183" s="6">
        <v>75.781999999999996</v>
      </c>
      <c r="K183" s="6">
        <v>76.305300000000003</v>
      </c>
      <c r="L183" s="6">
        <v>71.663200000000003</v>
      </c>
      <c r="M183" s="6">
        <v>58.68</v>
      </c>
      <c r="N183" s="7">
        <v>8.8000000000000007</v>
      </c>
      <c r="O183" s="6">
        <v>72.599500000000006</v>
      </c>
      <c r="P183" s="6">
        <v>72.558499999999995</v>
      </c>
      <c r="Q183" s="6">
        <v>68.881299999999996</v>
      </c>
      <c r="R183" s="15">
        <v>4</v>
      </c>
      <c r="S183" s="16" t="s">
        <v>11</v>
      </c>
      <c r="T183" t="s">
        <v>21</v>
      </c>
    </row>
    <row r="184" spans="1:20">
      <c r="A184" s="9">
        <v>42998.916666666701</v>
      </c>
      <c r="B184" s="10">
        <v>60</v>
      </c>
      <c r="C184" s="11">
        <v>46.63</v>
      </c>
      <c r="D184" s="12">
        <v>4.5</v>
      </c>
      <c r="E184" s="11">
        <v>63.409599999999998</v>
      </c>
      <c r="F184" s="13">
        <v>79.0749</v>
      </c>
      <c r="G184" s="13">
        <v>60.061399999999999</v>
      </c>
      <c r="H184" s="11">
        <v>48.51</v>
      </c>
      <c r="I184" s="12">
        <v>10.5</v>
      </c>
      <c r="J184" s="11">
        <v>77.648099999999999</v>
      </c>
      <c r="K184" s="11">
        <v>77.483599999999996</v>
      </c>
      <c r="L184" s="11">
        <v>73.327200000000005</v>
      </c>
      <c r="M184" s="11">
        <v>58.92</v>
      </c>
      <c r="N184" s="12">
        <v>9.4</v>
      </c>
      <c r="O184" s="11">
        <v>74.586299999999994</v>
      </c>
      <c r="P184" s="11">
        <v>74.134100000000004</v>
      </c>
      <c r="Q184" s="11">
        <v>70.834800000000001</v>
      </c>
      <c r="R184" s="17">
        <v>4.4000000000000004</v>
      </c>
      <c r="S184" s="18" t="s">
        <v>29</v>
      </c>
      <c r="T184" t="s">
        <v>21</v>
      </c>
    </row>
    <row r="185" spans="1:20">
      <c r="A185" s="9">
        <v>42998.958333333299</v>
      </c>
      <c r="B185" s="10">
        <v>54</v>
      </c>
      <c r="C185" s="11">
        <v>44.26</v>
      </c>
      <c r="D185" s="12">
        <v>4.0999999999999996</v>
      </c>
      <c r="E185" s="11">
        <v>63.6995</v>
      </c>
      <c r="F185" s="11">
        <v>79.743600000000001</v>
      </c>
      <c r="G185" s="13">
        <v>59.502600000000001</v>
      </c>
      <c r="H185" s="11">
        <v>44.8</v>
      </c>
      <c r="I185" s="12">
        <v>10.9</v>
      </c>
      <c r="J185" s="11">
        <v>73.134100000000004</v>
      </c>
      <c r="K185" s="11">
        <v>75.444299999999998</v>
      </c>
      <c r="L185" s="11">
        <v>68.756200000000007</v>
      </c>
      <c r="M185" s="11">
        <v>57.08</v>
      </c>
      <c r="N185" s="12">
        <v>10.3</v>
      </c>
      <c r="O185" s="11">
        <v>72.998900000000006</v>
      </c>
      <c r="P185" s="11">
        <v>73.706800000000001</v>
      </c>
      <c r="Q185" s="11">
        <v>69.139799999999994</v>
      </c>
      <c r="R185" s="17">
        <v>4.5</v>
      </c>
      <c r="S185" s="18" t="s">
        <v>29</v>
      </c>
      <c r="T185" t="s">
        <v>21</v>
      </c>
    </row>
    <row r="186" spans="1:20">
      <c r="A186" s="9">
        <v>42999</v>
      </c>
      <c r="B186" s="10">
        <v>54</v>
      </c>
      <c r="C186" s="11">
        <v>45.62</v>
      </c>
      <c r="D186" s="12">
        <v>3.8</v>
      </c>
      <c r="E186" s="11">
        <v>63.926900000000003</v>
      </c>
      <c r="F186" s="11">
        <v>79.879499999999993</v>
      </c>
      <c r="G186" s="13">
        <v>59.864100000000001</v>
      </c>
      <c r="H186" s="11">
        <v>45.43</v>
      </c>
      <c r="I186" s="12">
        <v>9.9</v>
      </c>
      <c r="J186" s="11">
        <v>73.471800000000002</v>
      </c>
      <c r="K186" s="11">
        <v>75.615499999999997</v>
      </c>
      <c r="L186" s="11">
        <v>69.097099999999998</v>
      </c>
      <c r="M186" s="11">
        <v>54.25</v>
      </c>
      <c r="N186" s="12">
        <v>8.9</v>
      </c>
      <c r="O186" s="11">
        <v>73.402900000000002</v>
      </c>
      <c r="P186" s="11">
        <v>74.039299999999997</v>
      </c>
      <c r="Q186" s="11">
        <v>69.366900000000001</v>
      </c>
      <c r="R186" s="17">
        <v>4.9000000000000004</v>
      </c>
      <c r="S186" s="18" t="s">
        <v>29</v>
      </c>
      <c r="T186" t="s">
        <v>21</v>
      </c>
    </row>
    <row r="187" spans="1:20">
      <c r="A187" s="9">
        <v>42999.75</v>
      </c>
      <c r="B187" s="10">
        <v>65</v>
      </c>
      <c r="C187" s="11">
        <v>47.51</v>
      </c>
      <c r="D187" s="12">
        <v>5</v>
      </c>
      <c r="E187" s="11">
        <v>63.930900000000001</v>
      </c>
      <c r="F187" s="13">
        <v>79.387799999999999</v>
      </c>
      <c r="G187" s="13">
        <v>59.914299999999997</v>
      </c>
      <c r="H187" s="11">
        <v>62.14</v>
      </c>
      <c r="I187" s="12">
        <v>11</v>
      </c>
      <c r="J187" s="11">
        <v>75.287599999999998</v>
      </c>
      <c r="K187" s="11">
        <v>75.580799999999996</v>
      </c>
      <c r="L187" s="11">
        <v>70.210499999999996</v>
      </c>
      <c r="M187" s="11">
        <v>71.27</v>
      </c>
      <c r="N187" s="12">
        <v>6.9</v>
      </c>
      <c r="O187" s="11">
        <v>64.075699999999998</v>
      </c>
      <c r="P187" s="11">
        <v>65.308000000000007</v>
      </c>
      <c r="Q187" s="11">
        <v>58.823500000000003</v>
      </c>
      <c r="R187" s="17">
        <v>4.9000000000000004</v>
      </c>
      <c r="S187" s="18" t="s">
        <v>18</v>
      </c>
      <c r="T187" t="s">
        <v>21</v>
      </c>
    </row>
    <row r="188" spans="1:20">
      <c r="A188" s="9">
        <v>42999.791666666701</v>
      </c>
      <c r="B188" s="10">
        <v>65</v>
      </c>
      <c r="C188" s="11">
        <v>49.07</v>
      </c>
      <c r="D188" s="12">
        <v>4.4000000000000004</v>
      </c>
      <c r="E188" s="11">
        <v>64.038200000000003</v>
      </c>
      <c r="F188" s="13">
        <v>79.826999999999998</v>
      </c>
      <c r="G188" s="13">
        <v>59.887799999999999</v>
      </c>
      <c r="H188" s="11">
        <v>57.45</v>
      </c>
      <c r="I188" s="12">
        <v>10.1</v>
      </c>
      <c r="J188" s="11">
        <v>71.862899999999996</v>
      </c>
      <c r="K188" s="11">
        <v>74.436599999999999</v>
      </c>
      <c r="L188" s="11">
        <v>66.455799999999996</v>
      </c>
      <c r="M188" s="11">
        <v>63.39</v>
      </c>
      <c r="N188" s="12">
        <v>5.7</v>
      </c>
      <c r="O188" s="11">
        <v>56.683799999999998</v>
      </c>
      <c r="P188" s="11">
        <v>62.904200000000003</v>
      </c>
      <c r="Q188" s="11">
        <v>52.285400000000003</v>
      </c>
      <c r="R188" s="17">
        <v>4</v>
      </c>
      <c r="S188" s="18" t="s">
        <v>18</v>
      </c>
      <c r="T188" t="s">
        <v>21</v>
      </c>
    </row>
    <row r="189" spans="1:20">
      <c r="A189" s="9">
        <v>42999.833333333299</v>
      </c>
      <c r="B189" s="10">
        <v>60</v>
      </c>
      <c r="C189" s="11">
        <v>48.11</v>
      </c>
      <c r="D189" s="12">
        <v>3.3</v>
      </c>
      <c r="E189" s="11">
        <v>64.1173</v>
      </c>
      <c r="F189" s="13">
        <v>79.977800000000002</v>
      </c>
      <c r="G189" s="13">
        <v>59.950699999999998</v>
      </c>
      <c r="H189" s="11">
        <v>45.01</v>
      </c>
      <c r="I189" s="12">
        <v>5.9</v>
      </c>
      <c r="J189" s="11">
        <v>60.455599999999997</v>
      </c>
      <c r="K189" s="11">
        <v>73.649199999999993</v>
      </c>
      <c r="L189" s="11">
        <v>54.9846</v>
      </c>
      <c r="M189" s="11">
        <v>58.5</v>
      </c>
      <c r="N189" s="12">
        <v>1.5</v>
      </c>
      <c r="O189" s="11">
        <v>48.944099999999999</v>
      </c>
      <c r="P189" s="11">
        <v>64.540700000000001</v>
      </c>
      <c r="Q189" s="11">
        <v>45.317399999999999</v>
      </c>
      <c r="R189" s="17">
        <v>1.1000000000000001</v>
      </c>
      <c r="S189" s="18" t="s">
        <v>17</v>
      </c>
      <c r="T189" t="s">
        <v>21</v>
      </c>
    </row>
    <row r="190" spans="1:20">
      <c r="A190" s="9">
        <v>42999.875</v>
      </c>
      <c r="B190" s="10">
        <v>60</v>
      </c>
      <c r="C190" s="11">
        <v>47.52</v>
      </c>
      <c r="D190" s="12">
        <v>1.4</v>
      </c>
      <c r="E190" s="11">
        <v>63.655700000000003</v>
      </c>
      <c r="F190" s="13">
        <v>79.846699999999998</v>
      </c>
      <c r="G190" s="13">
        <v>60.058199999999999</v>
      </c>
      <c r="H190" s="11">
        <v>44.02</v>
      </c>
      <c r="I190" s="12">
        <v>3.7</v>
      </c>
      <c r="J190" s="11">
        <v>57.330399999999997</v>
      </c>
      <c r="K190" s="11">
        <v>72.970200000000006</v>
      </c>
      <c r="L190" s="11">
        <v>52.264299999999999</v>
      </c>
      <c r="M190" s="11">
        <v>56.65</v>
      </c>
      <c r="N190" s="12">
        <v>3.1</v>
      </c>
      <c r="O190" s="11">
        <v>50.316200000000002</v>
      </c>
      <c r="P190" s="11">
        <v>66.150199999999998</v>
      </c>
      <c r="Q190" s="11">
        <v>46.535899999999998</v>
      </c>
      <c r="R190" s="17">
        <v>0</v>
      </c>
      <c r="S190" s="18" t="s">
        <v>17</v>
      </c>
      <c r="T190" t="s">
        <v>21</v>
      </c>
    </row>
    <row r="191" spans="1:20">
      <c r="A191" s="9">
        <v>42999.916666666701</v>
      </c>
      <c r="B191" s="10">
        <v>60</v>
      </c>
      <c r="C191" s="11">
        <v>46.98</v>
      </c>
      <c r="D191" s="12">
        <v>0.8</v>
      </c>
      <c r="E191" s="11">
        <v>63.131300000000003</v>
      </c>
      <c r="F191" s="13">
        <v>79.459500000000006</v>
      </c>
      <c r="G191" s="13">
        <v>59.747999999999998</v>
      </c>
      <c r="H191" s="11">
        <v>45.45</v>
      </c>
      <c r="I191" s="12">
        <v>2.2999999999999998</v>
      </c>
      <c r="J191" s="11">
        <v>57.195300000000003</v>
      </c>
      <c r="K191" s="11">
        <v>72.751499999999993</v>
      </c>
      <c r="L191" s="11">
        <v>51.615600000000001</v>
      </c>
      <c r="M191" s="11">
        <v>57.46</v>
      </c>
      <c r="N191" s="12">
        <v>3.3</v>
      </c>
      <c r="O191" s="11">
        <v>49.514600000000002</v>
      </c>
      <c r="P191" s="11">
        <v>65.733199999999997</v>
      </c>
      <c r="Q191" s="11">
        <v>46.187899999999999</v>
      </c>
      <c r="R191" s="17">
        <v>0</v>
      </c>
      <c r="S191" s="18" t="s">
        <v>17</v>
      </c>
      <c r="T191" t="s">
        <v>21</v>
      </c>
    </row>
    <row r="192" spans="1:20" ht="15.75" thickBot="1">
      <c r="A192" s="9">
        <v>42999.958333333299</v>
      </c>
      <c r="B192" s="10">
        <v>54</v>
      </c>
      <c r="C192" s="11">
        <v>46.36</v>
      </c>
      <c r="D192" s="12">
        <v>0.8</v>
      </c>
      <c r="E192" s="11">
        <v>62.924700000000001</v>
      </c>
      <c r="F192" s="13">
        <v>79.453900000000004</v>
      </c>
      <c r="G192" s="13">
        <v>59.4803</v>
      </c>
      <c r="H192" s="11">
        <v>44.05</v>
      </c>
      <c r="I192" s="12">
        <v>2.2000000000000002</v>
      </c>
      <c r="J192" s="11">
        <v>57.792099999999998</v>
      </c>
      <c r="K192" s="11">
        <v>73.490700000000004</v>
      </c>
      <c r="L192" s="11">
        <v>52.029200000000003</v>
      </c>
      <c r="M192" s="11">
        <v>54.98</v>
      </c>
      <c r="N192" s="12">
        <v>3</v>
      </c>
      <c r="O192" s="11">
        <v>50.373199999999997</v>
      </c>
      <c r="P192" s="11">
        <v>66.770300000000006</v>
      </c>
      <c r="Q192" s="11">
        <v>46.1873</v>
      </c>
      <c r="R192" s="17">
        <v>0</v>
      </c>
      <c r="S192" s="18" t="s">
        <v>17</v>
      </c>
      <c r="T192" t="s">
        <v>21</v>
      </c>
    </row>
    <row r="193" spans="1:20">
      <c r="A193" s="4">
        <v>43000</v>
      </c>
      <c r="B193" s="5">
        <v>54</v>
      </c>
      <c r="C193" s="6">
        <v>45.45</v>
      </c>
      <c r="D193" s="7">
        <v>0.9</v>
      </c>
      <c r="E193" s="6">
        <v>62.911200000000001</v>
      </c>
      <c r="F193" s="8">
        <v>80.017700000000005</v>
      </c>
      <c r="G193" s="8">
        <v>59.934199999999997</v>
      </c>
      <c r="H193" s="6">
        <v>43.82</v>
      </c>
      <c r="I193" s="7">
        <v>1.8</v>
      </c>
      <c r="J193" s="6">
        <v>57.656199999999998</v>
      </c>
      <c r="K193" s="6">
        <v>73.235699999999994</v>
      </c>
      <c r="L193" s="6">
        <v>51.592500000000001</v>
      </c>
      <c r="M193" s="6">
        <v>53.21</v>
      </c>
      <c r="N193" s="7">
        <v>1.2</v>
      </c>
      <c r="O193" s="6">
        <v>51.1464</v>
      </c>
      <c r="P193" s="6">
        <v>67.486000000000004</v>
      </c>
      <c r="Q193" s="6">
        <v>47.0154</v>
      </c>
      <c r="R193" s="15">
        <v>0</v>
      </c>
      <c r="S193" s="16" t="s">
        <v>19</v>
      </c>
      <c r="T193" t="s">
        <v>21</v>
      </c>
    </row>
    <row r="194" spans="1:20">
      <c r="A194" s="9">
        <v>43000.041666666701</v>
      </c>
      <c r="B194" s="10">
        <v>54</v>
      </c>
      <c r="C194" s="11">
        <v>45.03</v>
      </c>
      <c r="D194" s="12">
        <v>1</v>
      </c>
      <c r="E194" s="11">
        <v>63.853000000000002</v>
      </c>
      <c r="F194" s="13">
        <v>81.244600000000005</v>
      </c>
      <c r="G194" s="13">
        <v>60.935699999999997</v>
      </c>
      <c r="H194" s="11">
        <v>42.56</v>
      </c>
      <c r="I194" s="12">
        <v>2.5</v>
      </c>
      <c r="J194" s="11">
        <v>57.177199999999999</v>
      </c>
      <c r="K194" s="11">
        <v>72.359800000000007</v>
      </c>
      <c r="L194" s="11">
        <v>51.5732</v>
      </c>
      <c r="M194" s="11">
        <v>52.76</v>
      </c>
      <c r="N194" s="12">
        <v>1.2</v>
      </c>
      <c r="O194" s="11">
        <v>52.895699999999998</v>
      </c>
      <c r="P194" s="11">
        <v>69.359700000000004</v>
      </c>
      <c r="Q194" s="11">
        <v>48.596200000000003</v>
      </c>
      <c r="R194" s="17">
        <v>0.1</v>
      </c>
      <c r="S194" s="18" t="s">
        <v>17</v>
      </c>
      <c r="T194" t="s">
        <v>21</v>
      </c>
    </row>
    <row r="195" spans="1:20">
      <c r="A195" s="9">
        <v>43006.916666666701</v>
      </c>
      <c r="B195" s="10">
        <v>60</v>
      </c>
      <c r="C195" s="11">
        <v>48.42</v>
      </c>
      <c r="E195" s="11">
        <v>64.522199999999998</v>
      </c>
      <c r="F195" s="13">
        <v>80.501199999999997</v>
      </c>
      <c r="G195" s="13">
        <v>61.2883</v>
      </c>
      <c r="H195" s="11">
        <v>46.6</v>
      </c>
      <c r="I195" s="12">
        <v>12.4</v>
      </c>
      <c r="J195" s="11">
        <v>76.042000000000002</v>
      </c>
      <c r="K195" s="11">
        <v>76.557100000000005</v>
      </c>
      <c r="L195" s="11">
        <v>71.578599999999994</v>
      </c>
      <c r="M195" s="11">
        <v>58.28</v>
      </c>
      <c r="N195" s="12">
        <v>9.9</v>
      </c>
      <c r="O195" s="11">
        <v>74.644800000000004</v>
      </c>
      <c r="P195" s="11">
        <v>74.831000000000003</v>
      </c>
      <c r="Q195" s="11">
        <v>70.733800000000002</v>
      </c>
      <c r="R195" s="17">
        <v>5.2266666669999999</v>
      </c>
      <c r="S195" s="18" t="s">
        <v>11</v>
      </c>
      <c r="T195" t="s">
        <v>21</v>
      </c>
    </row>
    <row r="196" spans="1:20">
      <c r="A196" s="9">
        <v>43006.958333333299</v>
      </c>
      <c r="B196" s="10">
        <v>54</v>
      </c>
      <c r="C196" s="11">
        <v>46.36</v>
      </c>
      <c r="E196" s="11">
        <v>64.104699999999994</v>
      </c>
      <c r="F196" s="13">
        <v>80.244100000000003</v>
      </c>
      <c r="G196" s="13">
        <v>61.216099999999997</v>
      </c>
      <c r="H196" s="11">
        <v>47.75</v>
      </c>
      <c r="I196" s="12">
        <v>11.7</v>
      </c>
      <c r="J196" s="11">
        <v>77.308999999999997</v>
      </c>
      <c r="K196" s="11">
        <v>77.191199999999995</v>
      </c>
      <c r="L196" s="11">
        <v>73.391599999999997</v>
      </c>
      <c r="M196" s="11">
        <v>54.99</v>
      </c>
      <c r="N196" s="12">
        <v>8.9</v>
      </c>
      <c r="O196" s="11">
        <v>75.887699999999995</v>
      </c>
      <c r="P196" s="11">
        <v>75.087800000000001</v>
      </c>
      <c r="Q196" s="11">
        <v>72.222399999999993</v>
      </c>
      <c r="R196" s="17">
        <v>4.7633333330000003</v>
      </c>
      <c r="S196" s="18" t="s">
        <v>11</v>
      </c>
      <c r="T196" t="s">
        <v>21</v>
      </c>
    </row>
    <row r="197" spans="1:20" ht="15.75" thickBot="1">
      <c r="A197" s="19">
        <v>43007</v>
      </c>
      <c r="B197" s="20">
        <v>54</v>
      </c>
      <c r="C197" s="21">
        <v>43.05</v>
      </c>
      <c r="D197" s="42"/>
      <c r="E197" s="21">
        <v>63.792200000000001</v>
      </c>
      <c r="F197" s="21">
        <v>80.211200000000005</v>
      </c>
      <c r="G197" s="23">
        <v>60.014000000000003</v>
      </c>
      <c r="H197" s="21">
        <v>44.87</v>
      </c>
      <c r="I197" s="22">
        <v>8.6999999999999993</v>
      </c>
      <c r="J197" s="21">
        <v>73.771000000000001</v>
      </c>
      <c r="K197" s="21">
        <v>75.425299999999993</v>
      </c>
      <c r="L197" s="21">
        <v>69.935199999999995</v>
      </c>
      <c r="M197" s="21">
        <v>55.19</v>
      </c>
      <c r="N197" s="22">
        <v>8.6</v>
      </c>
      <c r="O197" s="21">
        <v>73.027100000000004</v>
      </c>
      <c r="P197" s="21">
        <v>73.043300000000002</v>
      </c>
      <c r="Q197" s="21">
        <v>69.226100000000002</v>
      </c>
      <c r="R197" s="24">
        <v>4.1783333330000003</v>
      </c>
      <c r="S197" s="25" t="s">
        <v>23</v>
      </c>
      <c r="T197" t="s">
        <v>21</v>
      </c>
    </row>
    <row r="198" spans="1:20">
      <c r="A198" s="4">
        <v>43007.041666666701</v>
      </c>
      <c r="B198" s="5">
        <v>54</v>
      </c>
      <c r="C198" s="6">
        <v>42.15</v>
      </c>
      <c r="D198" s="41"/>
      <c r="E198" s="6">
        <v>63.7102</v>
      </c>
      <c r="F198" s="6">
        <v>79.986599999999996</v>
      </c>
      <c r="G198" s="8">
        <v>59.411000000000001</v>
      </c>
      <c r="H198" s="6">
        <v>45.37</v>
      </c>
      <c r="I198" s="7">
        <v>9</v>
      </c>
      <c r="J198" s="6">
        <v>73.849800000000002</v>
      </c>
      <c r="K198" s="6">
        <v>75.3215</v>
      </c>
      <c r="L198" s="6">
        <v>69.683599999999998</v>
      </c>
      <c r="M198" s="6">
        <v>53.62</v>
      </c>
      <c r="N198" s="7">
        <v>7.5</v>
      </c>
      <c r="O198" s="6">
        <v>71.582800000000006</v>
      </c>
      <c r="P198" s="6">
        <v>71.657600000000002</v>
      </c>
      <c r="Q198" s="6">
        <v>67.87</v>
      </c>
      <c r="R198" s="15">
        <v>3.3866666670000001</v>
      </c>
      <c r="S198" s="16" t="s">
        <v>23</v>
      </c>
      <c r="T198" t="s">
        <v>21</v>
      </c>
    </row>
    <row r="199" spans="1:20">
      <c r="A199" s="9">
        <v>43007.583333333299</v>
      </c>
      <c r="B199" s="10">
        <v>65</v>
      </c>
      <c r="C199" s="11">
        <v>44.47</v>
      </c>
      <c r="D199" s="12">
        <v>2.7</v>
      </c>
      <c r="E199" s="11">
        <v>64.815200000000004</v>
      </c>
      <c r="F199" s="13">
        <v>81.121499999999997</v>
      </c>
      <c r="G199" s="13">
        <v>60.287300000000002</v>
      </c>
      <c r="H199" s="11">
        <v>58.44</v>
      </c>
      <c r="I199" s="12">
        <v>2</v>
      </c>
      <c r="J199" s="11">
        <v>73.256500000000003</v>
      </c>
      <c r="K199" s="11">
        <v>74.989800000000002</v>
      </c>
      <c r="L199" s="11">
        <v>68.704700000000003</v>
      </c>
      <c r="M199" s="11">
        <v>62.5</v>
      </c>
      <c r="N199" s="12">
        <v>7.3</v>
      </c>
      <c r="O199" s="11">
        <v>68.924599999999998</v>
      </c>
      <c r="P199" s="11">
        <v>69.078900000000004</v>
      </c>
      <c r="Q199" s="11">
        <v>65.191400000000002</v>
      </c>
      <c r="R199" s="17">
        <v>3.69</v>
      </c>
      <c r="S199" s="18" t="s">
        <v>11</v>
      </c>
      <c r="T199" t="s">
        <v>21</v>
      </c>
    </row>
    <row r="200" spans="1:20">
      <c r="A200" s="9">
        <v>43007.625</v>
      </c>
      <c r="B200" s="10">
        <v>65</v>
      </c>
      <c r="C200" s="11">
        <v>46.13</v>
      </c>
      <c r="D200" s="12">
        <v>3.4</v>
      </c>
      <c r="E200" s="11">
        <v>65.1297</v>
      </c>
      <c r="F200" s="13">
        <v>81.913200000000003</v>
      </c>
      <c r="G200" s="13">
        <v>61.787700000000001</v>
      </c>
      <c r="H200" s="11">
        <v>57.53</v>
      </c>
      <c r="I200" s="12">
        <v>0</v>
      </c>
      <c r="J200" s="11">
        <v>74.565700000000007</v>
      </c>
      <c r="K200" s="11">
        <v>75.563199999999995</v>
      </c>
      <c r="L200" s="11">
        <v>70.119500000000002</v>
      </c>
      <c r="M200" s="11">
        <v>64.3</v>
      </c>
      <c r="N200" s="12">
        <v>7.1</v>
      </c>
      <c r="O200" s="11">
        <v>69.866799999999998</v>
      </c>
      <c r="P200" s="11">
        <v>69.6297</v>
      </c>
      <c r="Q200" s="11">
        <v>65.724199999999996</v>
      </c>
      <c r="R200" s="17">
        <v>3.6033333330000001</v>
      </c>
      <c r="S200" s="18" t="s">
        <v>23</v>
      </c>
      <c r="T200" t="s">
        <v>21</v>
      </c>
    </row>
    <row r="201" spans="1:20">
      <c r="A201" s="9">
        <v>43007.666666666701</v>
      </c>
      <c r="B201" s="10">
        <v>65</v>
      </c>
      <c r="C201" s="11">
        <v>45.88</v>
      </c>
      <c r="D201" s="12">
        <v>3.1</v>
      </c>
      <c r="E201" s="11">
        <v>65.271299999999997</v>
      </c>
      <c r="F201" s="13">
        <v>81.967200000000005</v>
      </c>
      <c r="G201" s="13">
        <v>61.255600000000001</v>
      </c>
      <c r="H201" s="11">
        <v>54.31</v>
      </c>
      <c r="I201" s="12">
        <v>0</v>
      </c>
      <c r="J201" s="11">
        <v>75.061199999999999</v>
      </c>
      <c r="K201" s="11">
        <v>75.656000000000006</v>
      </c>
      <c r="L201" s="11">
        <v>70.448300000000003</v>
      </c>
      <c r="M201" s="11">
        <v>63.32</v>
      </c>
      <c r="N201" s="12">
        <v>7.6</v>
      </c>
      <c r="O201" s="11">
        <v>66.037300000000002</v>
      </c>
      <c r="P201" s="11">
        <v>67.197000000000003</v>
      </c>
      <c r="Q201" s="11">
        <v>60.786700000000003</v>
      </c>
      <c r="R201" s="17">
        <v>3.3433333329999999</v>
      </c>
      <c r="S201" s="18" t="s">
        <v>29</v>
      </c>
      <c r="T201" t="s">
        <v>21</v>
      </c>
    </row>
    <row r="202" spans="1:20">
      <c r="A202" s="9">
        <v>43007.708333333299</v>
      </c>
      <c r="B202" s="10">
        <v>65</v>
      </c>
      <c r="C202" s="11">
        <v>47.32</v>
      </c>
      <c r="D202" s="12">
        <v>4</v>
      </c>
      <c r="E202" s="11">
        <v>65.034999999999997</v>
      </c>
      <c r="F202" s="13">
        <v>81.370199999999997</v>
      </c>
      <c r="G202" s="13">
        <v>62.083500000000001</v>
      </c>
      <c r="H202" s="11">
        <v>60.24</v>
      </c>
      <c r="I202" s="12">
        <v>1</v>
      </c>
      <c r="J202" s="11">
        <v>74.0017</v>
      </c>
      <c r="K202" s="11">
        <v>74.915499999999994</v>
      </c>
      <c r="L202" s="11">
        <v>69.4739</v>
      </c>
      <c r="M202" s="11">
        <v>61.38</v>
      </c>
      <c r="N202" s="12">
        <v>7.6</v>
      </c>
      <c r="O202" s="11">
        <v>67.5501</v>
      </c>
      <c r="P202" s="11">
        <v>67.414599999999993</v>
      </c>
      <c r="Q202" s="11">
        <v>62.776200000000003</v>
      </c>
      <c r="R202" s="17">
        <v>4.2549999999999999</v>
      </c>
      <c r="S202" s="18" t="s">
        <v>29</v>
      </c>
      <c r="T202" t="s">
        <v>21</v>
      </c>
    </row>
    <row r="203" spans="1:20">
      <c r="A203" s="9">
        <v>43007.75</v>
      </c>
      <c r="B203" s="10">
        <v>65</v>
      </c>
      <c r="C203" s="11">
        <v>47.77</v>
      </c>
      <c r="D203" s="12">
        <v>4.3</v>
      </c>
      <c r="E203" s="11">
        <v>64.859700000000004</v>
      </c>
      <c r="F203" s="13">
        <v>81.214500000000001</v>
      </c>
      <c r="G203" s="13">
        <v>60.6843</v>
      </c>
      <c r="H203" s="11">
        <v>60.53</v>
      </c>
      <c r="I203" s="12">
        <v>0</v>
      </c>
      <c r="J203" s="11">
        <v>75.925700000000006</v>
      </c>
      <c r="K203" s="11">
        <v>76.052099999999996</v>
      </c>
      <c r="L203" s="11">
        <v>70.956599999999995</v>
      </c>
      <c r="M203" s="11">
        <v>60.55</v>
      </c>
      <c r="N203" s="12">
        <v>6.4</v>
      </c>
      <c r="O203" s="11">
        <v>61.979700000000001</v>
      </c>
      <c r="P203" s="11">
        <v>64.893699999999995</v>
      </c>
      <c r="Q203" s="11">
        <v>56.5901</v>
      </c>
      <c r="R203" s="17">
        <v>4.5433333329999996</v>
      </c>
      <c r="S203" s="18" t="s">
        <v>30</v>
      </c>
      <c r="T203" t="s">
        <v>21</v>
      </c>
    </row>
    <row r="204" spans="1:20" ht="15.75" thickBot="1">
      <c r="A204" s="19">
        <v>43007.791666666701</v>
      </c>
      <c r="B204" s="20">
        <v>65</v>
      </c>
      <c r="C204" s="21">
        <v>48.53</v>
      </c>
      <c r="D204" s="22">
        <v>4.3</v>
      </c>
      <c r="E204" s="21">
        <v>64.795100000000005</v>
      </c>
      <c r="F204" s="23">
        <v>80.916700000000006</v>
      </c>
      <c r="G204" s="23">
        <v>60.3035</v>
      </c>
      <c r="H204" s="21">
        <v>60.87</v>
      </c>
      <c r="I204" s="22">
        <v>0</v>
      </c>
      <c r="J204" s="21">
        <v>71.443899999999999</v>
      </c>
      <c r="K204" s="21">
        <v>74.346500000000006</v>
      </c>
      <c r="L204" s="21">
        <v>66.168499999999995</v>
      </c>
      <c r="M204" s="21">
        <v>59.95</v>
      </c>
      <c r="N204" s="22">
        <v>5</v>
      </c>
      <c r="O204" s="21">
        <v>54.6813</v>
      </c>
      <c r="P204" s="21">
        <v>64.795100000000005</v>
      </c>
      <c r="Q204" s="21">
        <v>50.988500000000002</v>
      </c>
      <c r="R204" s="24">
        <v>3.9183333330000001</v>
      </c>
      <c r="S204" s="25" t="s">
        <v>30</v>
      </c>
      <c r="T204" t="s">
        <v>21</v>
      </c>
    </row>
    <row r="205" spans="1:20">
      <c r="A205" s="4">
        <v>43007.833333333299</v>
      </c>
      <c r="B205" s="5">
        <v>60</v>
      </c>
      <c r="C205" s="6">
        <v>45.1</v>
      </c>
      <c r="D205" s="7">
        <v>1</v>
      </c>
      <c r="E205" s="6">
        <v>64.786500000000004</v>
      </c>
      <c r="F205" s="8">
        <v>81.566100000000006</v>
      </c>
      <c r="G205" s="8">
        <v>60.761400000000002</v>
      </c>
      <c r="H205" s="6">
        <v>48.73</v>
      </c>
      <c r="I205" s="7">
        <v>1</v>
      </c>
      <c r="J205" s="6">
        <v>65.765199999999993</v>
      </c>
      <c r="K205" s="6">
        <v>73.002499999999998</v>
      </c>
      <c r="L205" s="6">
        <v>60.314799999999998</v>
      </c>
      <c r="M205" s="6">
        <v>58.2</v>
      </c>
      <c r="N205" s="7">
        <v>3.3</v>
      </c>
      <c r="O205" s="6">
        <v>50.553600000000003</v>
      </c>
      <c r="P205" s="6">
        <v>64.430300000000003</v>
      </c>
      <c r="Q205" s="6">
        <v>46.884300000000003</v>
      </c>
      <c r="R205" s="15">
        <v>4.5083333330000004</v>
      </c>
      <c r="S205" s="16" t="s">
        <v>30</v>
      </c>
      <c r="T205" t="s">
        <v>21</v>
      </c>
    </row>
    <row r="206" spans="1:20">
      <c r="A206" s="9">
        <v>43007.875</v>
      </c>
      <c r="B206" s="10">
        <v>60</v>
      </c>
      <c r="C206" s="11">
        <v>44.42</v>
      </c>
      <c r="D206" s="12">
        <v>0.9</v>
      </c>
      <c r="E206" s="11">
        <v>64.418000000000006</v>
      </c>
      <c r="F206" s="13">
        <v>81.346199999999996</v>
      </c>
      <c r="G206" s="13">
        <v>60.706299999999999</v>
      </c>
      <c r="H206" s="11">
        <v>45.67</v>
      </c>
      <c r="I206" s="12">
        <v>0</v>
      </c>
      <c r="J206" s="11">
        <v>63.729399999999998</v>
      </c>
      <c r="K206" s="11">
        <v>72.542299999999997</v>
      </c>
      <c r="L206" s="11">
        <v>58.545400000000001</v>
      </c>
      <c r="M206" s="11">
        <v>57.88</v>
      </c>
      <c r="N206" s="12">
        <v>1.7</v>
      </c>
      <c r="O206" s="11">
        <v>48.271000000000001</v>
      </c>
      <c r="P206" s="11">
        <v>64.476900000000001</v>
      </c>
      <c r="Q206" s="11">
        <v>45.408200000000001</v>
      </c>
      <c r="R206" s="17">
        <v>4.1716666670000002</v>
      </c>
      <c r="S206" s="18" t="s">
        <v>31</v>
      </c>
      <c r="T206" t="s">
        <v>21</v>
      </c>
    </row>
    <row r="207" spans="1:20">
      <c r="A207" s="9">
        <v>43007.916666666701</v>
      </c>
      <c r="B207" s="10">
        <v>60</v>
      </c>
      <c r="C207" s="11">
        <v>43.82</v>
      </c>
      <c r="D207" s="12">
        <v>1.2</v>
      </c>
      <c r="E207" s="11">
        <v>63.139800000000001</v>
      </c>
      <c r="F207" s="13">
        <v>80.813199999999995</v>
      </c>
      <c r="G207" s="13">
        <v>60.427999999999997</v>
      </c>
      <c r="H207" s="11">
        <v>43.56</v>
      </c>
      <c r="I207" s="12">
        <v>0</v>
      </c>
      <c r="J207" s="11">
        <v>62.264600000000002</v>
      </c>
      <c r="K207" s="11">
        <v>71.726699999999994</v>
      </c>
      <c r="L207" s="11">
        <v>58.052</v>
      </c>
      <c r="M207" s="11">
        <v>56.15</v>
      </c>
      <c r="N207" s="12">
        <v>1.2</v>
      </c>
      <c r="O207" s="11">
        <v>47.486800000000002</v>
      </c>
      <c r="P207" s="11">
        <v>64.331000000000003</v>
      </c>
      <c r="Q207" s="11">
        <v>45.246499999999997</v>
      </c>
      <c r="R207" s="17">
        <v>5.2266666669999999</v>
      </c>
      <c r="S207" s="18" t="s">
        <v>11</v>
      </c>
      <c r="T207" t="s">
        <v>21</v>
      </c>
    </row>
    <row r="208" spans="1:20">
      <c r="A208" s="9">
        <v>43007.958333333299</v>
      </c>
      <c r="B208" s="10">
        <v>54</v>
      </c>
      <c r="C208" s="11">
        <v>42.43</v>
      </c>
      <c r="D208" s="12">
        <v>1.1000000000000001</v>
      </c>
      <c r="E208" s="11">
        <v>59.537799999999997</v>
      </c>
      <c r="F208" s="11">
        <v>77.0458</v>
      </c>
      <c r="G208" s="13">
        <v>57.482100000000003</v>
      </c>
      <c r="H208" s="11">
        <v>42.52</v>
      </c>
      <c r="I208" s="12">
        <v>0</v>
      </c>
      <c r="J208" s="11">
        <v>62.3249</v>
      </c>
      <c r="K208" s="11">
        <v>68.000600000000006</v>
      </c>
      <c r="L208" s="11">
        <v>58.254600000000003</v>
      </c>
      <c r="M208" s="11">
        <v>53.77</v>
      </c>
      <c r="N208" s="12">
        <v>1.2</v>
      </c>
      <c r="O208" s="11">
        <v>42.819699999999997</v>
      </c>
      <c r="P208" s="11">
        <v>57.043399999999998</v>
      </c>
      <c r="Q208" s="11">
        <v>43.117699999999999</v>
      </c>
      <c r="R208" s="17">
        <v>4.7633333330000003</v>
      </c>
      <c r="S208" s="18" t="s">
        <v>11</v>
      </c>
      <c r="T208" t="s">
        <v>21</v>
      </c>
    </row>
    <row r="209" spans="1:20">
      <c r="A209" s="9">
        <v>43010.791666666701</v>
      </c>
      <c r="B209" s="10">
        <v>65</v>
      </c>
      <c r="C209" s="11">
        <v>49.91</v>
      </c>
      <c r="D209" s="12">
        <v>4.0999999999999996</v>
      </c>
      <c r="E209" s="11">
        <v>65.159300000000002</v>
      </c>
      <c r="F209" s="13">
        <v>81.832499999999996</v>
      </c>
      <c r="G209" s="13">
        <v>61.5167</v>
      </c>
      <c r="H209" s="11">
        <v>51.68</v>
      </c>
      <c r="I209" s="12">
        <v>10.3</v>
      </c>
      <c r="J209" s="11">
        <v>74.2667</v>
      </c>
      <c r="K209" s="11">
        <v>75.275999999999996</v>
      </c>
      <c r="L209" s="11">
        <v>68.590800000000002</v>
      </c>
      <c r="M209" s="11">
        <v>61.78</v>
      </c>
      <c r="N209" s="12">
        <v>5.3</v>
      </c>
      <c r="O209" s="11">
        <v>54.197899999999997</v>
      </c>
      <c r="P209" s="11">
        <v>64.945099999999996</v>
      </c>
      <c r="Q209" s="11">
        <v>50.468499999999999</v>
      </c>
      <c r="R209" s="17">
        <v>3.69</v>
      </c>
      <c r="S209" s="18" t="s">
        <v>18</v>
      </c>
      <c r="T209" t="s">
        <v>21</v>
      </c>
    </row>
    <row r="210" spans="1:20">
      <c r="A210" s="9">
        <v>43010.833333333299</v>
      </c>
      <c r="B210" s="10">
        <v>60</v>
      </c>
      <c r="C210" s="11">
        <v>51.14</v>
      </c>
      <c r="D210" s="12">
        <v>2.2000000000000002</v>
      </c>
      <c r="E210" s="11">
        <v>64.946600000000004</v>
      </c>
      <c r="F210" s="13">
        <v>81.7072</v>
      </c>
      <c r="G210" s="13">
        <v>61.577399999999997</v>
      </c>
      <c r="H210" s="11">
        <v>45.48</v>
      </c>
      <c r="I210" s="12">
        <v>7.1</v>
      </c>
      <c r="J210" s="11">
        <v>65.069800000000001</v>
      </c>
      <c r="K210" s="11">
        <v>73.7881</v>
      </c>
      <c r="L210" s="11">
        <v>59.3551</v>
      </c>
      <c r="M210" s="11">
        <v>59.85</v>
      </c>
      <c r="N210" s="12">
        <v>5.4</v>
      </c>
      <c r="O210" s="11">
        <v>49.887900000000002</v>
      </c>
      <c r="P210" s="11">
        <v>64.398899999999998</v>
      </c>
      <c r="Q210" s="11">
        <v>53.3444</v>
      </c>
      <c r="R210" s="17">
        <v>2.8</v>
      </c>
      <c r="S210" s="18" t="s">
        <v>15</v>
      </c>
      <c r="T210" t="s">
        <v>21</v>
      </c>
    </row>
    <row r="211" spans="1:20">
      <c r="A211" s="9">
        <v>43010.875</v>
      </c>
      <c r="B211" s="10">
        <v>60</v>
      </c>
      <c r="C211" s="11">
        <v>45.12</v>
      </c>
      <c r="D211" s="12">
        <v>2.2000000000000002</v>
      </c>
      <c r="E211" s="11">
        <v>64.841700000000003</v>
      </c>
      <c r="F211" s="13">
        <v>81.650099999999995</v>
      </c>
      <c r="G211" s="13">
        <v>61.1999</v>
      </c>
      <c r="H211" s="11">
        <v>42.81</v>
      </c>
      <c r="I211" s="12">
        <v>7.3</v>
      </c>
      <c r="J211" s="11">
        <v>64.586200000000005</v>
      </c>
      <c r="K211" s="11">
        <v>73.791799999999995</v>
      </c>
      <c r="L211" s="11">
        <v>58.845300000000002</v>
      </c>
      <c r="M211" s="11">
        <v>57.85</v>
      </c>
      <c r="N211" s="12">
        <v>5.2</v>
      </c>
      <c r="O211" s="11">
        <v>49.635300000000001</v>
      </c>
      <c r="P211" s="11">
        <v>65.655500000000004</v>
      </c>
      <c r="Q211" s="11">
        <v>47.586799999999997</v>
      </c>
      <c r="R211" s="17">
        <v>2.1</v>
      </c>
      <c r="S211" s="18" t="s">
        <v>18</v>
      </c>
      <c r="T211" t="s">
        <v>21</v>
      </c>
    </row>
    <row r="212" spans="1:20" ht="15.75" thickBot="1">
      <c r="A212" s="19">
        <v>43010.916666666701</v>
      </c>
      <c r="B212" s="20">
        <v>60</v>
      </c>
      <c r="C212" s="21">
        <v>45.64</v>
      </c>
      <c r="D212" s="22">
        <v>1.9</v>
      </c>
      <c r="E212" s="21">
        <v>64.406400000000005</v>
      </c>
      <c r="F212" s="21">
        <v>81.212500000000006</v>
      </c>
      <c r="G212" s="23">
        <v>60.795099999999998</v>
      </c>
      <c r="H212" s="21">
        <v>42.8</v>
      </c>
      <c r="I212" s="22">
        <v>5.7</v>
      </c>
      <c r="J212" s="21">
        <v>61.716200000000001</v>
      </c>
      <c r="K212" s="21">
        <v>73.608199999999997</v>
      </c>
      <c r="L212" s="21">
        <v>56.587600000000002</v>
      </c>
      <c r="M212" s="21">
        <v>56.03</v>
      </c>
      <c r="N212" s="22">
        <v>4.2</v>
      </c>
      <c r="O212" s="21">
        <v>48.667900000000003</v>
      </c>
      <c r="P212" s="21">
        <v>64.967500000000001</v>
      </c>
      <c r="Q212" s="21">
        <v>45.887599999999999</v>
      </c>
      <c r="R212" s="24">
        <v>2.0499999999999998</v>
      </c>
      <c r="S212" s="25" t="s">
        <v>18</v>
      </c>
      <c r="T212" t="s">
        <v>21</v>
      </c>
    </row>
    <row r="213" spans="1:20">
      <c r="A213" s="4">
        <v>43010.958333333299</v>
      </c>
      <c r="B213" s="5">
        <v>54</v>
      </c>
      <c r="C213" s="6">
        <v>45.53</v>
      </c>
      <c r="D213" s="7">
        <v>0.9</v>
      </c>
      <c r="E213" s="6">
        <v>64.769900000000007</v>
      </c>
      <c r="F213" s="6">
        <v>81.477699999999999</v>
      </c>
      <c r="G213" s="8">
        <v>61.2316</v>
      </c>
      <c r="H213" s="6">
        <v>43.08</v>
      </c>
      <c r="I213" s="7">
        <v>5.6</v>
      </c>
      <c r="J213" s="6">
        <v>60.302300000000002</v>
      </c>
      <c r="K213" s="6">
        <v>74.101399999999998</v>
      </c>
      <c r="L213" s="6">
        <v>55.183799999999998</v>
      </c>
      <c r="M213" s="6">
        <v>54.22</v>
      </c>
      <c r="N213" s="7">
        <v>3.9</v>
      </c>
      <c r="O213" s="6">
        <v>48.798099999999998</v>
      </c>
      <c r="P213" s="6">
        <v>64.814400000000006</v>
      </c>
      <c r="Q213" s="6">
        <v>45.745699999999999</v>
      </c>
      <c r="R213" s="15">
        <v>1.56</v>
      </c>
      <c r="S213" s="16" t="s">
        <v>18</v>
      </c>
      <c r="T213" t="s">
        <v>21</v>
      </c>
    </row>
    <row r="214" spans="1:20">
      <c r="A214" s="9">
        <v>43011</v>
      </c>
      <c r="B214" s="10">
        <v>54</v>
      </c>
      <c r="C214" s="11">
        <v>46.18</v>
      </c>
      <c r="D214" s="12">
        <v>1.8</v>
      </c>
      <c r="E214" s="11">
        <v>65.062899999999999</v>
      </c>
      <c r="F214" s="13">
        <v>82.126000000000005</v>
      </c>
      <c r="G214" s="13">
        <v>61.823500000000003</v>
      </c>
      <c r="H214" s="11">
        <v>43.99</v>
      </c>
      <c r="I214" s="12">
        <v>6</v>
      </c>
      <c r="J214" s="11">
        <v>62.278700000000001</v>
      </c>
      <c r="K214" s="11">
        <v>74.214299999999994</v>
      </c>
      <c r="L214" s="11">
        <v>56.818600000000004</v>
      </c>
      <c r="M214" s="11">
        <v>52.11</v>
      </c>
      <c r="N214" s="12">
        <v>3.5</v>
      </c>
      <c r="O214" s="11">
        <v>48.313800000000001</v>
      </c>
      <c r="P214" s="11">
        <v>64.245699999999999</v>
      </c>
      <c r="Q214" s="11">
        <v>44.997799999999998</v>
      </c>
      <c r="R214" s="17">
        <v>1.86</v>
      </c>
      <c r="S214" s="18" t="s">
        <v>15</v>
      </c>
      <c r="T214" t="s">
        <v>21</v>
      </c>
    </row>
    <row r="215" spans="1:20">
      <c r="A215" s="9">
        <v>43011.041666666701</v>
      </c>
      <c r="B215" s="10">
        <v>54</v>
      </c>
      <c r="C215" s="11">
        <v>46.4</v>
      </c>
      <c r="D215" s="12">
        <v>1.9</v>
      </c>
      <c r="E215" s="11">
        <v>65.286699999999996</v>
      </c>
      <c r="F215" s="13">
        <v>82.4255</v>
      </c>
      <c r="G215" s="13">
        <v>62.066800000000001</v>
      </c>
      <c r="H215" s="11">
        <v>44.55</v>
      </c>
      <c r="I215" s="12">
        <v>6.3</v>
      </c>
      <c r="J215" s="11">
        <v>62.920299999999997</v>
      </c>
      <c r="K215" s="11">
        <v>74.392700000000005</v>
      </c>
      <c r="L215" s="11">
        <v>57.531399999999998</v>
      </c>
      <c r="M215" s="11">
        <v>52.8</v>
      </c>
      <c r="N215" s="12">
        <v>3.2</v>
      </c>
      <c r="O215" s="11">
        <v>47.664200000000001</v>
      </c>
      <c r="P215" s="11">
        <v>63.6417</v>
      </c>
      <c r="Q215" s="11">
        <v>45.566000000000003</v>
      </c>
      <c r="R215" s="17">
        <v>1.86</v>
      </c>
      <c r="S215" s="18" t="s">
        <v>15</v>
      </c>
      <c r="T215" t="s">
        <v>21</v>
      </c>
    </row>
    <row r="216" spans="1:20">
      <c r="A216" s="9">
        <v>43011.083333333299</v>
      </c>
      <c r="B216" s="10">
        <v>54</v>
      </c>
      <c r="C216" s="11">
        <v>46.22</v>
      </c>
      <c r="D216" s="12">
        <v>1.7</v>
      </c>
      <c r="E216" s="11">
        <v>65.352699999999999</v>
      </c>
      <c r="F216" s="13">
        <v>82.423400000000001</v>
      </c>
      <c r="G216" s="13">
        <v>62.192399999999999</v>
      </c>
      <c r="H216" s="11">
        <v>44.43</v>
      </c>
      <c r="I216" s="12">
        <v>5.8</v>
      </c>
      <c r="J216" s="11">
        <v>59.939700000000002</v>
      </c>
      <c r="K216" s="11">
        <v>74.274199999999993</v>
      </c>
      <c r="L216" s="11">
        <v>55.138500000000001</v>
      </c>
      <c r="M216" s="11">
        <v>52.44</v>
      </c>
      <c r="N216" s="12">
        <v>4</v>
      </c>
      <c r="O216" s="11">
        <v>48.414400000000001</v>
      </c>
      <c r="P216" s="11">
        <v>62.861600000000003</v>
      </c>
      <c r="Q216" s="11">
        <v>46.423499999999997</v>
      </c>
      <c r="R216" s="17">
        <v>1.43</v>
      </c>
      <c r="S216" s="18" t="s">
        <v>18</v>
      </c>
      <c r="T216" t="s">
        <v>21</v>
      </c>
    </row>
    <row r="217" spans="1:20">
      <c r="A217" s="9">
        <v>43011.125</v>
      </c>
      <c r="B217" s="10">
        <v>54</v>
      </c>
      <c r="C217" s="11">
        <v>45.85</v>
      </c>
      <c r="D217" s="12">
        <v>1.8</v>
      </c>
      <c r="E217" s="11">
        <v>65.467600000000004</v>
      </c>
      <c r="F217" s="13">
        <v>82.470799999999997</v>
      </c>
      <c r="G217" s="13">
        <v>62.232100000000003</v>
      </c>
      <c r="H217" s="11">
        <v>42.61</v>
      </c>
      <c r="I217" s="12">
        <v>3.8</v>
      </c>
      <c r="J217" s="11">
        <v>57.392699999999998</v>
      </c>
      <c r="K217" s="11">
        <v>73.618099999999998</v>
      </c>
      <c r="L217" s="11">
        <v>52.5366</v>
      </c>
      <c r="M217" s="11">
        <v>47.51</v>
      </c>
      <c r="N217" s="12">
        <v>3.5</v>
      </c>
      <c r="O217" s="11">
        <v>49.253300000000003</v>
      </c>
      <c r="P217" s="11">
        <v>65.420699999999997</v>
      </c>
      <c r="Q217" s="11">
        <v>45.213900000000002</v>
      </c>
      <c r="R217" s="17">
        <v>0.8</v>
      </c>
      <c r="S217" s="18" t="s">
        <v>17</v>
      </c>
      <c r="T217" t="s">
        <v>21</v>
      </c>
    </row>
    <row r="218" spans="1:20">
      <c r="A218" s="9">
        <v>43011.166666666701</v>
      </c>
      <c r="B218" s="10">
        <v>54</v>
      </c>
      <c r="C218" s="11">
        <v>46.13</v>
      </c>
      <c r="D218" s="12">
        <v>1.1000000000000001</v>
      </c>
      <c r="E218" s="11">
        <v>65.45</v>
      </c>
      <c r="F218" s="13">
        <v>82.5809</v>
      </c>
      <c r="G218" s="13">
        <v>62.316000000000003</v>
      </c>
      <c r="H218" s="11">
        <v>43.01</v>
      </c>
      <c r="I218" s="12">
        <v>4.5999999999999996</v>
      </c>
      <c r="J218" s="11">
        <v>58.506900000000002</v>
      </c>
      <c r="K218" s="11">
        <v>73.971900000000005</v>
      </c>
      <c r="L218" s="11">
        <v>53.801000000000002</v>
      </c>
      <c r="M218" s="11">
        <v>49.89</v>
      </c>
      <c r="N218" s="12">
        <v>3.3</v>
      </c>
      <c r="O218" s="11">
        <v>49.1845</v>
      </c>
      <c r="P218" s="11">
        <v>65.190600000000003</v>
      </c>
      <c r="Q218" s="11">
        <v>45.089599999999997</v>
      </c>
      <c r="R218" s="17">
        <v>0.89</v>
      </c>
      <c r="S218" s="18" t="s">
        <v>15</v>
      </c>
      <c r="T218" t="s">
        <v>21</v>
      </c>
    </row>
    <row r="219" spans="1:20">
      <c r="A219" s="9">
        <v>43011.208333333299</v>
      </c>
      <c r="B219" s="10">
        <v>54</v>
      </c>
      <c r="C219" s="11">
        <v>46.39</v>
      </c>
      <c r="D219" s="12">
        <v>1.7</v>
      </c>
      <c r="E219" s="11">
        <v>65.383600000000001</v>
      </c>
      <c r="F219" s="11">
        <v>82.640600000000006</v>
      </c>
      <c r="G219" s="13">
        <v>62.540399999999998</v>
      </c>
      <c r="H219" s="11">
        <v>44.15</v>
      </c>
      <c r="I219" s="12">
        <v>4.7</v>
      </c>
      <c r="J219" s="11">
        <v>57.738199999999999</v>
      </c>
      <c r="K219" s="11">
        <v>73.896000000000001</v>
      </c>
      <c r="L219" s="11">
        <v>53.4315</v>
      </c>
      <c r="M219" s="11">
        <v>50.31</v>
      </c>
      <c r="N219" s="12">
        <v>1.2</v>
      </c>
      <c r="O219" s="11">
        <v>47.945900000000002</v>
      </c>
      <c r="P219" s="11">
        <v>64.0411</v>
      </c>
      <c r="Q219" s="11">
        <v>44.730200000000004</v>
      </c>
      <c r="R219" s="17">
        <v>0.11</v>
      </c>
      <c r="S219" s="18" t="s">
        <v>17</v>
      </c>
      <c r="T219" t="s">
        <v>21</v>
      </c>
    </row>
    <row r="220" spans="1:20">
      <c r="A220" s="9">
        <v>43011.25</v>
      </c>
      <c r="B220" s="10">
        <v>54</v>
      </c>
      <c r="C220" s="11">
        <v>46.36</v>
      </c>
      <c r="D220" s="12">
        <v>1.8</v>
      </c>
      <c r="E220" s="11">
        <v>64.918800000000005</v>
      </c>
      <c r="F220" s="11">
        <v>82.273899999999998</v>
      </c>
      <c r="G220" s="13">
        <v>62.238</v>
      </c>
      <c r="H220" s="11">
        <v>43.73</v>
      </c>
      <c r="I220" s="12">
        <v>5</v>
      </c>
      <c r="J220" s="11">
        <v>58.852200000000003</v>
      </c>
      <c r="K220" s="11">
        <v>72.928700000000006</v>
      </c>
      <c r="L220" s="11">
        <v>54.869599999999998</v>
      </c>
      <c r="M220" s="11">
        <v>54.99</v>
      </c>
      <c r="N220" s="12">
        <v>1.6</v>
      </c>
      <c r="O220" s="11">
        <v>46.661700000000003</v>
      </c>
      <c r="P220" s="11">
        <v>61.862400000000001</v>
      </c>
      <c r="Q220" s="11">
        <v>44.321199999999997</v>
      </c>
      <c r="R220" s="17">
        <v>0.94</v>
      </c>
      <c r="S220" s="18" t="s">
        <v>18</v>
      </c>
      <c r="T220" t="s">
        <v>21</v>
      </c>
    </row>
    <row r="221" spans="1:20">
      <c r="A221" s="9">
        <v>43011.791666666701</v>
      </c>
      <c r="B221" s="10">
        <v>65</v>
      </c>
      <c r="C221" s="11">
        <v>48.9</v>
      </c>
      <c r="D221" s="12">
        <v>3.5</v>
      </c>
      <c r="E221" s="11">
        <v>64.620699999999999</v>
      </c>
      <c r="F221" s="13">
        <v>81.169499999999999</v>
      </c>
      <c r="G221" s="13">
        <v>61.354700000000001</v>
      </c>
      <c r="H221" s="11">
        <v>57.69</v>
      </c>
      <c r="I221" s="12">
        <v>8.6999999999999993</v>
      </c>
      <c r="J221" s="11">
        <v>70.745199999999997</v>
      </c>
      <c r="K221" s="11">
        <v>74.018799999999999</v>
      </c>
      <c r="L221" s="11">
        <v>64.692700000000002</v>
      </c>
      <c r="M221" s="11">
        <v>61.43</v>
      </c>
      <c r="N221" s="12">
        <v>3.4</v>
      </c>
      <c r="O221" s="11">
        <v>49.464799999999997</v>
      </c>
      <c r="P221" s="11">
        <v>61.278599999999997</v>
      </c>
      <c r="Q221" s="11">
        <v>47.965600000000002</v>
      </c>
      <c r="R221" s="17">
        <v>3.4649999999999999</v>
      </c>
      <c r="S221" s="18" t="s">
        <v>15</v>
      </c>
      <c r="T221" t="s">
        <v>21</v>
      </c>
    </row>
    <row r="222" spans="1:20">
      <c r="A222" s="9">
        <v>43011.833333333299</v>
      </c>
      <c r="B222" s="10">
        <v>60</v>
      </c>
      <c r="C222" s="11">
        <v>46.94</v>
      </c>
      <c r="D222" s="12">
        <v>2.2000000000000002</v>
      </c>
      <c r="E222" s="11">
        <v>64.426900000000003</v>
      </c>
      <c r="F222" s="13">
        <v>80.649799999999999</v>
      </c>
      <c r="G222" s="13">
        <v>60.963799999999999</v>
      </c>
      <c r="H222" s="11">
        <v>44.88</v>
      </c>
      <c r="I222" s="12">
        <v>6</v>
      </c>
      <c r="J222" s="11">
        <v>60.944899999999997</v>
      </c>
      <c r="K222" s="11">
        <v>74.108199999999997</v>
      </c>
      <c r="L222" s="11">
        <v>55.207299999999996</v>
      </c>
      <c r="M222" s="11">
        <v>58.31</v>
      </c>
      <c r="N222" s="12">
        <v>2.2000000000000002</v>
      </c>
      <c r="O222" s="11">
        <v>46.322299999999998</v>
      </c>
      <c r="P222" s="11">
        <v>61.1706</v>
      </c>
      <c r="Q222" s="11">
        <v>45.997799999999998</v>
      </c>
      <c r="R222" s="17">
        <v>1.993333333</v>
      </c>
      <c r="S222" s="18" t="s">
        <v>17</v>
      </c>
      <c r="T222" t="s">
        <v>21</v>
      </c>
    </row>
    <row r="223" spans="1:20">
      <c r="A223" s="9">
        <v>43011.875</v>
      </c>
      <c r="B223" s="10">
        <v>60</v>
      </c>
      <c r="C223" s="11">
        <v>45.53</v>
      </c>
      <c r="D223" s="12">
        <v>1.2</v>
      </c>
      <c r="E223" s="11">
        <v>64.498599999999996</v>
      </c>
      <c r="F223" s="13">
        <v>81.009100000000004</v>
      </c>
      <c r="G223" s="13">
        <v>61.014200000000002</v>
      </c>
      <c r="H223" s="11">
        <v>43.32</v>
      </c>
      <c r="I223" s="12">
        <v>3.6</v>
      </c>
      <c r="J223" s="11">
        <v>58.341900000000003</v>
      </c>
      <c r="K223" s="11">
        <v>74.256399999999999</v>
      </c>
      <c r="L223" s="11">
        <v>52.774700000000003</v>
      </c>
      <c r="M223" s="11">
        <v>57.49</v>
      </c>
      <c r="N223" s="12">
        <v>3.3</v>
      </c>
      <c r="O223" s="11">
        <v>47.654899999999998</v>
      </c>
      <c r="P223" s="11">
        <v>63.417200000000001</v>
      </c>
      <c r="Q223" s="11">
        <v>45.0655</v>
      </c>
      <c r="R223" s="17">
        <v>0.13</v>
      </c>
      <c r="S223" s="18" t="s">
        <v>17</v>
      </c>
      <c r="T223" t="s">
        <v>21</v>
      </c>
    </row>
    <row r="224" spans="1:20">
      <c r="A224" s="9">
        <v>43011.916666666701</v>
      </c>
      <c r="B224" s="10">
        <v>60</v>
      </c>
      <c r="C224" s="11">
        <v>44.87</v>
      </c>
      <c r="D224" s="12">
        <v>1</v>
      </c>
      <c r="E224" s="11">
        <v>64.583500000000001</v>
      </c>
      <c r="F224" s="13">
        <v>81.594499999999996</v>
      </c>
      <c r="G224" s="13">
        <v>61.452800000000003</v>
      </c>
      <c r="H224" s="11">
        <v>43.52</v>
      </c>
      <c r="I224" s="12">
        <v>1.9</v>
      </c>
      <c r="J224" s="11">
        <v>58.696199999999997</v>
      </c>
      <c r="K224" s="11">
        <v>74.763300000000001</v>
      </c>
      <c r="L224" s="11">
        <v>53.156799999999997</v>
      </c>
      <c r="M224" s="11">
        <v>55.19</v>
      </c>
      <c r="N224" s="12">
        <v>3.6</v>
      </c>
      <c r="O224" s="11">
        <v>49.942599999999999</v>
      </c>
      <c r="P224" s="11">
        <v>65.887900000000002</v>
      </c>
      <c r="Q224" s="11">
        <v>47.233800000000002</v>
      </c>
      <c r="R224" s="17">
        <v>0.08</v>
      </c>
      <c r="S224" s="18" t="s">
        <v>17</v>
      </c>
      <c r="T224" t="s">
        <v>21</v>
      </c>
    </row>
    <row r="225" spans="1:20">
      <c r="A225" s="9">
        <v>43011.958333333299</v>
      </c>
      <c r="B225" s="10">
        <v>54</v>
      </c>
      <c r="C225" s="11">
        <v>45.31</v>
      </c>
      <c r="D225" s="12">
        <v>1</v>
      </c>
      <c r="E225" s="11">
        <v>64.8202</v>
      </c>
      <c r="F225" s="13">
        <v>81.988200000000006</v>
      </c>
      <c r="G225" s="13">
        <v>61.8444</v>
      </c>
      <c r="H225" s="11">
        <v>42.87</v>
      </c>
      <c r="I225" s="12">
        <v>2.4</v>
      </c>
      <c r="J225" s="11">
        <v>58.1402</v>
      </c>
      <c r="K225" s="11">
        <v>74.352900000000005</v>
      </c>
      <c r="L225" s="11">
        <v>53.0944</v>
      </c>
      <c r="M225" s="11">
        <v>49.64</v>
      </c>
      <c r="N225" s="12">
        <v>3.5</v>
      </c>
      <c r="O225" s="11">
        <v>48.741799999999998</v>
      </c>
      <c r="P225" s="11">
        <v>65.060699999999997</v>
      </c>
      <c r="Q225" s="11">
        <v>45.101100000000002</v>
      </c>
      <c r="R225" s="17">
        <v>7.3333333000000001E-2</v>
      </c>
      <c r="S225" s="18" t="s">
        <v>17</v>
      </c>
      <c r="T225" t="s">
        <v>21</v>
      </c>
    </row>
    <row r="226" spans="1:20">
      <c r="A226" s="9">
        <v>43012</v>
      </c>
      <c r="B226" s="10">
        <v>54</v>
      </c>
      <c r="C226" s="11">
        <v>45</v>
      </c>
      <c r="D226" s="12">
        <v>0.8</v>
      </c>
      <c r="E226" s="11">
        <v>64.988799999999998</v>
      </c>
      <c r="F226" s="13">
        <v>82.35</v>
      </c>
      <c r="G226" s="13">
        <v>62.1539</v>
      </c>
      <c r="H226" s="11">
        <v>42.38</v>
      </c>
      <c r="I226" s="12">
        <v>2.5</v>
      </c>
      <c r="J226" s="11">
        <v>58.7378</v>
      </c>
      <c r="K226" s="11">
        <v>74.649199999999993</v>
      </c>
      <c r="L226" s="11">
        <v>53.114199999999997</v>
      </c>
      <c r="M226" s="11">
        <v>51.87</v>
      </c>
      <c r="N226" s="12">
        <v>3</v>
      </c>
      <c r="O226" s="11">
        <v>48.825800000000001</v>
      </c>
      <c r="P226" s="11">
        <v>65.084400000000002</v>
      </c>
      <c r="Q226" s="11">
        <v>46.694000000000003</v>
      </c>
      <c r="R226" s="17">
        <v>0</v>
      </c>
      <c r="S226" s="18" t="s">
        <v>17</v>
      </c>
      <c r="T226" t="s">
        <v>21</v>
      </c>
    </row>
    <row r="227" spans="1:20">
      <c r="A227" s="9">
        <v>43012.041666666701</v>
      </c>
      <c r="B227" s="10">
        <v>54</v>
      </c>
      <c r="C227" s="11">
        <v>45.06</v>
      </c>
      <c r="D227" s="12">
        <v>0.7</v>
      </c>
      <c r="E227" s="11">
        <v>64.986599999999996</v>
      </c>
      <c r="F227" s="11">
        <v>82.542400000000001</v>
      </c>
      <c r="G227" s="13">
        <v>62.254399999999997</v>
      </c>
      <c r="H227" s="11">
        <v>42.15</v>
      </c>
      <c r="I227" s="12">
        <v>2.8</v>
      </c>
      <c r="J227" s="11">
        <v>58.929299999999998</v>
      </c>
      <c r="K227" s="11">
        <v>74.684600000000003</v>
      </c>
      <c r="L227" s="11">
        <v>53.278300000000002</v>
      </c>
      <c r="M227" s="11">
        <v>48.85</v>
      </c>
      <c r="N227" s="12">
        <v>2.8</v>
      </c>
      <c r="O227" s="11">
        <v>48.0351</v>
      </c>
      <c r="P227" s="11">
        <v>64.319599999999994</v>
      </c>
      <c r="Q227" s="11">
        <v>44.5122</v>
      </c>
      <c r="R227" s="17">
        <v>4.4999999999999998E-2</v>
      </c>
      <c r="S227" s="18" t="s">
        <v>18</v>
      </c>
      <c r="T227" t="s">
        <v>21</v>
      </c>
    </row>
    <row r="228" spans="1:20">
      <c r="A228" s="9">
        <v>43012.083333333299</v>
      </c>
      <c r="B228" s="10">
        <v>54</v>
      </c>
      <c r="C228" s="11">
        <v>45.45</v>
      </c>
      <c r="D228" s="12">
        <v>1.4</v>
      </c>
      <c r="E228" s="11">
        <v>65.110299999999995</v>
      </c>
      <c r="F228" s="11">
        <v>82.469099999999997</v>
      </c>
      <c r="G228" s="13">
        <v>62.321300000000001</v>
      </c>
      <c r="H228" s="11">
        <v>42.12</v>
      </c>
      <c r="I228" s="12">
        <v>3.3</v>
      </c>
      <c r="J228" s="11">
        <v>58.706899999999997</v>
      </c>
      <c r="K228" s="11">
        <v>74.3309</v>
      </c>
      <c r="L228" s="11">
        <v>52.892699999999998</v>
      </c>
      <c r="M228" s="11">
        <v>49.38</v>
      </c>
      <c r="N228" s="12">
        <v>2.8</v>
      </c>
      <c r="O228" s="11">
        <v>48.494700000000002</v>
      </c>
      <c r="P228" s="11">
        <v>64.543099999999995</v>
      </c>
      <c r="Q228" s="11">
        <v>45.496600000000001</v>
      </c>
      <c r="R228" s="17">
        <v>0.108333333</v>
      </c>
      <c r="S228" s="18" t="s">
        <v>17</v>
      </c>
      <c r="T228" t="s">
        <v>21</v>
      </c>
    </row>
    <row r="229" spans="1:20" ht="15.75" thickBot="1">
      <c r="A229" s="19">
        <v>43012.416666666701</v>
      </c>
      <c r="B229" s="20">
        <v>65</v>
      </c>
      <c r="C229" s="21">
        <v>46.55</v>
      </c>
      <c r="D229" s="22">
        <v>1.4</v>
      </c>
      <c r="E229" s="21">
        <v>64.813000000000002</v>
      </c>
      <c r="F229" s="23">
        <v>81.908500000000004</v>
      </c>
      <c r="G229" s="23">
        <v>62.463200000000001</v>
      </c>
      <c r="H229" s="21">
        <v>58.55</v>
      </c>
      <c r="I229" s="22">
        <v>7.8</v>
      </c>
      <c r="J229" s="21">
        <v>68.119</v>
      </c>
      <c r="K229" s="21">
        <v>74.647599999999997</v>
      </c>
      <c r="L229" s="21">
        <v>63.628100000000003</v>
      </c>
      <c r="M229" s="21">
        <v>63.48</v>
      </c>
      <c r="N229" s="22">
        <v>3.9</v>
      </c>
      <c r="O229" s="21">
        <v>56.207000000000001</v>
      </c>
      <c r="P229" s="21">
        <v>65.249700000000004</v>
      </c>
      <c r="Q229" s="21">
        <v>59.821300000000001</v>
      </c>
      <c r="R229" s="24">
        <v>2.82</v>
      </c>
      <c r="S229" s="25" t="s">
        <v>18</v>
      </c>
      <c r="T229" t="s">
        <v>21</v>
      </c>
    </row>
    <row r="230" spans="1:20">
      <c r="A230" s="4">
        <v>43012.458333333299</v>
      </c>
      <c r="B230" s="5">
        <v>65</v>
      </c>
      <c r="C230" s="6">
        <v>45.44</v>
      </c>
      <c r="D230" s="7">
        <v>2.2999999999999998</v>
      </c>
      <c r="E230" s="6">
        <v>64.855400000000003</v>
      </c>
      <c r="F230" s="8">
        <v>81.584500000000006</v>
      </c>
      <c r="G230" s="8">
        <v>61.177999999999997</v>
      </c>
      <c r="H230" s="6">
        <v>57.77</v>
      </c>
      <c r="I230" s="7">
        <v>10.1</v>
      </c>
      <c r="J230" s="6">
        <v>72.864500000000007</v>
      </c>
      <c r="K230" s="6">
        <v>74.930499999999995</v>
      </c>
      <c r="L230" s="6">
        <v>67.781999999999996</v>
      </c>
      <c r="M230" s="6">
        <v>65.27</v>
      </c>
      <c r="N230" s="7">
        <v>6.6</v>
      </c>
      <c r="O230" s="6">
        <v>64.783799999999999</v>
      </c>
      <c r="P230" s="6">
        <v>66.599299999999999</v>
      </c>
      <c r="Q230" s="6">
        <v>60.070599999999999</v>
      </c>
      <c r="R230" s="15">
        <v>3.5583333330000002</v>
      </c>
      <c r="S230" s="16" t="s">
        <v>18</v>
      </c>
      <c r="T230" t="s">
        <v>21</v>
      </c>
    </row>
    <row r="231" spans="1:20">
      <c r="A231" s="9">
        <v>43012.5</v>
      </c>
      <c r="B231" s="10">
        <v>65</v>
      </c>
      <c r="C231" s="11">
        <v>46.85</v>
      </c>
      <c r="D231" s="12">
        <v>2.8</v>
      </c>
      <c r="E231" s="11">
        <v>64.811499999999995</v>
      </c>
      <c r="F231" s="13">
        <v>81.372100000000003</v>
      </c>
      <c r="G231" s="13">
        <v>61.157200000000003</v>
      </c>
      <c r="H231" s="11">
        <v>56.34</v>
      </c>
      <c r="I231" s="12">
        <v>12.3</v>
      </c>
      <c r="J231" s="11">
        <v>78.518500000000003</v>
      </c>
      <c r="K231" s="11">
        <v>77.926100000000005</v>
      </c>
      <c r="L231" s="11">
        <v>74.089699999999993</v>
      </c>
      <c r="M231" s="11">
        <v>62.52</v>
      </c>
      <c r="N231" s="12">
        <v>8.6999999999999993</v>
      </c>
      <c r="O231" s="11">
        <v>70.672799999999995</v>
      </c>
      <c r="P231" s="11">
        <v>69.430899999999994</v>
      </c>
      <c r="Q231" s="11">
        <v>65.711299999999994</v>
      </c>
      <c r="R231" s="17">
        <v>4.5716666669999997</v>
      </c>
      <c r="S231" s="18" t="s">
        <v>18</v>
      </c>
      <c r="T231" t="s">
        <v>21</v>
      </c>
    </row>
    <row r="232" spans="1:20">
      <c r="A232" s="9">
        <v>43012.541666666701</v>
      </c>
      <c r="B232" s="10">
        <v>65</v>
      </c>
      <c r="C232" s="11">
        <v>46.75</v>
      </c>
      <c r="D232" s="12">
        <v>3</v>
      </c>
      <c r="E232" s="11">
        <v>64.753900000000002</v>
      </c>
      <c r="F232" s="13">
        <v>81.182699999999997</v>
      </c>
      <c r="G232" s="13">
        <v>60.789299999999997</v>
      </c>
      <c r="H232" s="11">
        <v>58.29</v>
      </c>
      <c r="I232" s="12">
        <v>11.3</v>
      </c>
      <c r="J232" s="11">
        <v>78.377600000000001</v>
      </c>
      <c r="K232" s="11">
        <v>77.772499999999994</v>
      </c>
      <c r="L232" s="11">
        <v>73.883700000000005</v>
      </c>
      <c r="M232" s="11">
        <v>64.06</v>
      </c>
      <c r="N232" s="12">
        <v>7.3</v>
      </c>
      <c r="O232" s="11">
        <v>68.531199999999998</v>
      </c>
      <c r="P232" s="11">
        <v>68.079800000000006</v>
      </c>
      <c r="Q232" s="11">
        <v>63.518799999999999</v>
      </c>
      <c r="R232" s="17">
        <v>4.4616666670000003</v>
      </c>
      <c r="S232" s="18" t="s">
        <v>18</v>
      </c>
      <c r="T232" t="s">
        <v>21</v>
      </c>
    </row>
    <row r="233" spans="1:20">
      <c r="A233" s="9">
        <v>43012.583333333299</v>
      </c>
      <c r="B233" s="10">
        <v>65</v>
      </c>
      <c r="C233" s="11">
        <v>48.54</v>
      </c>
      <c r="D233" s="12">
        <v>5.6</v>
      </c>
      <c r="E233" s="11">
        <v>64.767099999999999</v>
      </c>
      <c r="F233" s="13">
        <v>80.898700000000005</v>
      </c>
      <c r="G233" s="13">
        <v>61.509500000000003</v>
      </c>
      <c r="H233" s="11">
        <v>59.38</v>
      </c>
      <c r="I233" s="12">
        <v>12.1</v>
      </c>
      <c r="J233" s="11">
        <v>78.353200000000001</v>
      </c>
      <c r="K233" s="11">
        <v>77.906800000000004</v>
      </c>
      <c r="L233" s="11">
        <v>74.03</v>
      </c>
      <c r="M233" s="11">
        <v>63.55</v>
      </c>
      <c r="N233" s="12">
        <v>8.5</v>
      </c>
      <c r="O233" s="11">
        <v>72.5578</v>
      </c>
      <c r="P233" s="11">
        <v>70.852199999999996</v>
      </c>
      <c r="Q233" s="11">
        <v>67.177499999999995</v>
      </c>
      <c r="R233" s="17">
        <v>5.0949999999999998</v>
      </c>
      <c r="S233" s="18" t="s">
        <v>18</v>
      </c>
      <c r="T233" t="s">
        <v>21</v>
      </c>
    </row>
    <row r="234" spans="1:20">
      <c r="A234" s="9">
        <v>43012.625</v>
      </c>
      <c r="B234" s="10">
        <v>65</v>
      </c>
      <c r="C234" s="11">
        <v>48.86</v>
      </c>
      <c r="D234" s="12">
        <v>5.0999999999999996</v>
      </c>
      <c r="E234" s="11">
        <v>63.981299999999997</v>
      </c>
      <c r="F234" s="13">
        <v>80.218599999999995</v>
      </c>
      <c r="G234" s="13">
        <v>61.338000000000001</v>
      </c>
      <c r="H234" s="11">
        <v>57.57</v>
      </c>
      <c r="I234" s="12">
        <v>12.2</v>
      </c>
      <c r="J234" s="11">
        <v>78.734099999999998</v>
      </c>
      <c r="K234" s="11">
        <v>78.022000000000006</v>
      </c>
      <c r="L234" s="11">
        <v>74.641900000000007</v>
      </c>
      <c r="M234" s="11">
        <v>63.24</v>
      </c>
      <c r="N234" s="12">
        <v>7.6</v>
      </c>
      <c r="O234" s="11">
        <v>71.326800000000006</v>
      </c>
      <c r="P234" s="11">
        <v>69.498699999999999</v>
      </c>
      <c r="Q234" s="11">
        <v>66.270600000000002</v>
      </c>
      <c r="R234" s="17">
        <v>5.108333333</v>
      </c>
      <c r="S234" s="18" t="s">
        <v>18</v>
      </c>
      <c r="T234" t="s">
        <v>21</v>
      </c>
    </row>
    <row r="235" spans="1:20" ht="15.75" thickBot="1">
      <c r="A235" s="9">
        <v>43012.666666666701</v>
      </c>
      <c r="B235" s="10">
        <v>65</v>
      </c>
      <c r="C235" s="11">
        <v>46.6</v>
      </c>
      <c r="D235" s="12">
        <v>5.6</v>
      </c>
      <c r="E235" s="11">
        <v>63.369</v>
      </c>
      <c r="F235" s="13">
        <v>79.160399999999996</v>
      </c>
      <c r="G235" s="13">
        <v>60.0777</v>
      </c>
      <c r="H235" s="11">
        <v>55.24</v>
      </c>
      <c r="I235" s="12">
        <v>11.5</v>
      </c>
      <c r="J235" s="11">
        <v>77.152500000000003</v>
      </c>
      <c r="K235" s="11">
        <v>76.596199999999996</v>
      </c>
      <c r="L235" s="11">
        <v>72.720799999999997</v>
      </c>
      <c r="M235" s="11">
        <v>63.41</v>
      </c>
      <c r="N235" s="12">
        <v>8.6</v>
      </c>
      <c r="O235" s="11">
        <v>68.892300000000006</v>
      </c>
      <c r="P235" s="11">
        <v>67.582599999999999</v>
      </c>
      <c r="Q235" s="11">
        <v>63.9863</v>
      </c>
      <c r="R235" s="17">
        <v>4.5750000000000002</v>
      </c>
      <c r="S235" s="18" t="s">
        <v>10</v>
      </c>
      <c r="T235" t="s">
        <v>21</v>
      </c>
    </row>
    <row r="236" spans="1:20">
      <c r="A236" s="4">
        <v>43012.708333333299</v>
      </c>
      <c r="B236" s="5">
        <v>65</v>
      </c>
      <c r="C236" s="6">
        <v>46.47</v>
      </c>
      <c r="D236" s="7">
        <v>3.2</v>
      </c>
      <c r="E236" s="6">
        <v>61.305100000000003</v>
      </c>
      <c r="F236" s="8">
        <v>75.950599999999994</v>
      </c>
      <c r="G236" s="8">
        <v>56.511000000000003</v>
      </c>
      <c r="H236" s="6">
        <v>58.61</v>
      </c>
      <c r="I236" s="7">
        <v>11.5</v>
      </c>
      <c r="J236" s="6">
        <v>78.103999999999999</v>
      </c>
      <c r="K236" s="6">
        <v>76.808400000000006</v>
      </c>
      <c r="L236" s="6">
        <v>73.868600000000001</v>
      </c>
      <c r="M236" s="6">
        <v>60.91</v>
      </c>
      <c r="N236" s="7">
        <v>8.6</v>
      </c>
      <c r="O236" s="6">
        <v>70.083500000000001</v>
      </c>
      <c r="P236" s="6">
        <v>68.412599999999998</v>
      </c>
      <c r="Q236" s="6">
        <v>64.898799999999994</v>
      </c>
      <c r="R236" s="15">
        <v>4.7066666670000004</v>
      </c>
      <c r="S236" s="16" t="s">
        <v>18</v>
      </c>
      <c r="T236" t="s">
        <v>21</v>
      </c>
    </row>
    <row r="237" spans="1:20">
      <c r="A237" s="9">
        <v>43012.75</v>
      </c>
      <c r="B237" s="10">
        <v>65</v>
      </c>
      <c r="C237" s="11">
        <v>47.12</v>
      </c>
      <c r="D237" s="12">
        <v>3.8</v>
      </c>
      <c r="E237" s="11">
        <v>61.505899999999997</v>
      </c>
      <c r="F237" s="13">
        <v>76.022499999999994</v>
      </c>
      <c r="G237" s="13">
        <v>57.125399999999999</v>
      </c>
      <c r="H237" s="11">
        <v>58.47</v>
      </c>
      <c r="I237" s="12">
        <v>13.1</v>
      </c>
      <c r="J237" s="11">
        <v>79.212100000000007</v>
      </c>
      <c r="K237" s="11">
        <v>77.752200000000002</v>
      </c>
      <c r="L237" s="11">
        <v>74.984700000000004</v>
      </c>
      <c r="M237" s="11">
        <v>63.48</v>
      </c>
      <c r="N237" s="12">
        <v>9.3000000000000007</v>
      </c>
      <c r="O237" s="11">
        <v>71.578400000000002</v>
      </c>
      <c r="P237" s="11">
        <v>69.697699999999998</v>
      </c>
      <c r="Q237" s="11">
        <v>66.485600000000005</v>
      </c>
      <c r="R237" s="17">
        <v>4.8049999999999997</v>
      </c>
      <c r="S237" s="18" t="s">
        <v>18</v>
      </c>
      <c r="T237" t="s">
        <v>21</v>
      </c>
    </row>
    <row r="238" spans="1:20">
      <c r="A238" s="9">
        <v>43012.791666666701</v>
      </c>
      <c r="B238" s="10">
        <v>65</v>
      </c>
      <c r="C238" s="11">
        <v>48.45</v>
      </c>
      <c r="D238" s="12">
        <v>4.9000000000000004</v>
      </c>
      <c r="E238" s="11">
        <v>64.217399999999998</v>
      </c>
      <c r="F238" s="13">
        <v>80.760099999999994</v>
      </c>
      <c r="G238" s="13">
        <v>61.789099999999998</v>
      </c>
      <c r="H238" s="11">
        <v>58.97</v>
      </c>
      <c r="I238" s="12">
        <v>13.6</v>
      </c>
      <c r="J238" s="11">
        <v>81.471500000000006</v>
      </c>
      <c r="K238" s="11">
        <v>80.626599999999996</v>
      </c>
      <c r="L238" s="11">
        <v>77.880499999999998</v>
      </c>
      <c r="M238" s="11">
        <v>65.489999999999995</v>
      </c>
      <c r="N238" s="12">
        <v>7.4</v>
      </c>
      <c r="O238" s="11">
        <v>66.458299999999994</v>
      </c>
      <c r="P238" s="11">
        <v>65.964500000000001</v>
      </c>
      <c r="Q238" s="11">
        <v>61.359200000000001</v>
      </c>
      <c r="R238" s="17">
        <v>5.3633333329999999</v>
      </c>
      <c r="S238" s="18" t="s">
        <v>18</v>
      </c>
      <c r="T238" t="s">
        <v>21</v>
      </c>
    </row>
    <row r="239" spans="1:20">
      <c r="A239" s="9">
        <v>43012.833333333299</v>
      </c>
      <c r="B239" s="10">
        <v>60</v>
      </c>
      <c r="C239" s="11">
        <v>46.79</v>
      </c>
      <c r="D239" s="12">
        <v>5.9</v>
      </c>
      <c r="E239" s="11">
        <v>64.601799999999997</v>
      </c>
      <c r="F239" s="13">
        <v>80.827799999999996</v>
      </c>
      <c r="G239" s="13">
        <v>61.671999999999997</v>
      </c>
      <c r="H239" s="11">
        <v>50.95</v>
      </c>
      <c r="I239" s="12">
        <v>13.9</v>
      </c>
      <c r="J239" s="11">
        <v>81.412599999999998</v>
      </c>
      <c r="K239" s="11">
        <v>80.444500000000005</v>
      </c>
      <c r="L239" s="11">
        <v>77.636099999999999</v>
      </c>
      <c r="M239" s="11">
        <v>56.86</v>
      </c>
      <c r="N239" s="12">
        <v>8.1999999999999993</v>
      </c>
      <c r="O239" s="11">
        <v>67.535499999999999</v>
      </c>
      <c r="P239" s="11">
        <v>66.9726</v>
      </c>
      <c r="Q239" s="11">
        <v>62.1554</v>
      </c>
      <c r="R239" s="17">
        <v>5.6133333329999999</v>
      </c>
      <c r="S239" s="18" t="s">
        <v>18</v>
      </c>
      <c r="T239" t="s">
        <v>21</v>
      </c>
    </row>
    <row r="240" spans="1:20" ht="15.75" thickBot="1">
      <c r="A240" s="19">
        <v>43012.875</v>
      </c>
      <c r="B240" s="20">
        <v>60</v>
      </c>
      <c r="C240" s="21">
        <v>46.92</v>
      </c>
      <c r="D240" s="22">
        <v>3.2</v>
      </c>
      <c r="E240" s="21">
        <v>64.4071</v>
      </c>
      <c r="F240" s="23">
        <v>81.234800000000007</v>
      </c>
      <c r="G240" s="23">
        <v>61.624200000000002</v>
      </c>
      <c r="H240" s="21">
        <v>52.08</v>
      </c>
      <c r="I240" s="22">
        <v>14.5</v>
      </c>
      <c r="J240" s="21">
        <v>82.341300000000004</v>
      </c>
      <c r="K240" s="21">
        <v>81.340100000000007</v>
      </c>
      <c r="L240" s="21">
        <v>78.766199999999998</v>
      </c>
      <c r="M240" s="21">
        <v>67.95</v>
      </c>
      <c r="N240" s="22">
        <v>7.4</v>
      </c>
      <c r="O240" s="21">
        <v>65.665099999999995</v>
      </c>
      <c r="P240" s="21">
        <v>66.727099999999993</v>
      </c>
      <c r="Q240" s="21">
        <v>60.585099999999997</v>
      </c>
      <c r="R240" s="24">
        <v>5.3433333330000004</v>
      </c>
      <c r="S240" s="25" t="s">
        <v>18</v>
      </c>
      <c r="T240" t="s">
        <v>21</v>
      </c>
    </row>
    <row r="241" spans="1:20">
      <c r="A241" s="4">
        <v>43012.916666666701</v>
      </c>
      <c r="B241" s="5">
        <v>60</v>
      </c>
      <c r="C241" s="6">
        <v>46.84</v>
      </c>
      <c r="D241" s="7">
        <v>2.9</v>
      </c>
      <c r="E241" s="6">
        <v>63.843899999999998</v>
      </c>
      <c r="F241" s="8">
        <v>80.524799999999999</v>
      </c>
      <c r="G241" s="8">
        <v>61.2744</v>
      </c>
      <c r="H241" s="6">
        <v>52.52</v>
      </c>
      <c r="I241" s="7">
        <v>15.5</v>
      </c>
      <c r="J241" s="6">
        <v>83.088700000000003</v>
      </c>
      <c r="K241" s="6">
        <v>81.980400000000003</v>
      </c>
      <c r="L241" s="6">
        <v>79.509399999999999</v>
      </c>
      <c r="M241" s="6">
        <v>54.81</v>
      </c>
      <c r="N241" s="7">
        <v>7.5</v>
      </c>
      <c r="O241" s="6">
        <v>69.255899999999997</v>
      </c>
      <c r="P241" s="6">
        <v>68.159400000000005</v>
      </c>
      <c r="Q241" s="6">
        <v>63.769100000000002</v>
      </c>
      <c r="R241" s="15">
        <v>5.4966666670000004</v>
      </c>
      <c r="S241" s="16" t="s">
        <v>10</v>
      </c>
      <c r="T241" t="s">
        <v>21</v>
      </c>
    </row>
    <row r="242" spans="1:20">
      <c r="A242" s="9">
        <v>43012.958333333299</v>
      </c>
      <c r="B242" s="10">
        <v>54</v>
      </c>
      <c r="C242" s="11">
        <v>45.09</v>
      </c>
      <c r="D242" s="12">
        <v>3.7</v>
      </c>
      <c r="E242" s="11">
        <v>63.771999999999998</v>
      </c>
      <c r="F242" s="13">
        <v>80.630300000000005</v>
      </c>
      <c r="G242" s="13">
        <v>60.727800000000002</v>
      </c>
      <c r="H242" s="11">
        <v>50.79</v>
      </c>
      <c r="I242" s="12">
        <v>13.4</v>
      </c>
      <c r="J242" s="11">
        <v>81.047300000000007</v>
      </c>
      <c r="K242" s="11">
        <v>79.982200000000006</v>
      </c>
      <c r="L242" s="11">
        <v>77.076599999999999</v>
      </c>
      <c r="M242" s="11">
        <v>59.31</v>
      </c>
      <c r="N242" s="12">
        <v>6.3</v>
      </c>
      <c r="O242" s="11">
        <v>64.3964</v>
      </c>
      <c r="P242" s="11">
        <v>65.290300000000002</v>
      </c>
      <c r="Q242" s="11">
        <v>59.519399999999997</v>
      </c>
      <c r="R242" s="17">
        <v>4.84</v>
      </c>
      <c r="S242" s="18" t="s">
        <v>18</v>
      </c>
      <c r="T242" t="s">
        <v>21</v>
      </c>
    </row>
    <row r="243" spans="1:20">
      <c r="A243" s="9">
        <v>43013</v>
      </c>
      <c r="B243" s="10">
        <v>54</v>
      </c>
      <c r="C243" s="11">
        <v>44.07</v>
      </c>
      <c r="D243" s="12">
        <v>2.5</v>
      </c>
      <c r="E243" s="11">
        <v>63.890300000000003</v>
      </c>
      <c r="F243" s="13">
        <v>80.988500000000002</v>
      </c>
      <c r="G243" s="13">
        <v>60.6464</v>
      </c>
      <c r="H243" s="11">
        <v>47.64</v>
      </c>
      <c r="I243" s="12">
        <v>11.4</v>
      </c>
      <c r="J243" s="11">
        <v>77.6404</v>
      </c>
      <c r="K243" s="11">
        <v>77.326800000000006</v>
      </c>
      <c r="L243" s="11">
        <v>72.9816</v>
      </c>
      <c r="M243" s="11">
        <v>50.53</v>
      </c>
      <c r="N243" s="12">
        <v>5.7</v>
      </c>
      <c r="O243" s="11">
        <v>59.491700000000002</v>
      </c>
      <c r="P243" s="11">
        <v>64.056700000000006</v>
      </c>
      <c r="Q243" s="11">
        <v>54.234000000000002</v>
      </c>
      <c r="R243" s="17">
        <v>3.8616666670000002</v>
      </c>
      <c r="S243" s="18" t="s">
        <v>10</v>
      </c>
      <c r="T243" t="s">
        <v>21</v>
      </c>
    </row>
    <row r="244" spans="1:20">
      <c r="A244" s="9">
        <v>43013.041666666701</v>
      </c>
      <c r="B244" s="10">
        <v>54</v>
      </c>
      <c r="C244" s="11">
        <v>45.31</v>
      </c>
      <c r="D244" s="12">
        <v>2.9</v>
      </c>
      <c r="E244" s="11">
        <v>63.508400000000002</v>
      </c>
      <c r="F244" s="11">
        <v>80.213700000000003</v>
      </c>
      <c r="G244" s="13">
        <v>60.330800000000004</v>
      </c>
      <c r="H244" s="11">
        <v>51.08</v>
      </c>
      <c r="I244" s="12">
        <v>13.3</v>
      </c>
      <c r="J244" s="11">
        <v>81.475700000000003</v>
      </c>
      <c r="K244" s="11">
        <v>80.413899999999998</v>
      </c>
      <c r="L244" s="11">
        <v>77.721800000000002</v>
      </c>
      <c r="M244" s="11">
        <v>47.3</v>
      </c>
      <c r="N244" s="12">
        <v>7.4</v>
      </c>
      <c r="O244" s="11">
        <v>66.769199999999998</v>
      </c>
      <c r="P244" s="11">
        <v>66.145600000000002</v>
      </c>
      <c r="Q244" s="11">
        <v>61.683799999999998</v>
      </c>
      <c r="R244" s="17">
        <v>4.8133333330000001</v>
      </c>
      <c r="S244" s="18" t="s">
        <v>10</v>
      </c>
      <c r="T244" t="s">
        <v>21</v>
      </c>
    </row>
    <row r="245" spans="1:20">
      <c r="A245" s="9">
        <v>43013.083333333299</v>
      </c>
      <c r="B245" s="10">
        <v>54</v>
      </c>
      <c r="C245" s="11">
        <v>43.18</v>
      </c>
      <c r="D245" s="12">
        <v>2.8</v>
      </c>
      <c r="E245" s="11">
        <v>61.535299999999999</v>
      </c>
      <c r="F245" s="11">
        <v>76.229900000000001</v>
      </c>
      <c r="G245" s="13">
        <v>56.741100000000003</v>
      </c>
      <c r="H245" s="11">
        <v>49.01</v>
      </c>
      <c r="I245" s="12">
        <v>12.6</v>
      </c>
      <c r="J245" s="11">
        <v>79.444800000000001</v>
      </c>
      <c r="K245" s="11">
        <v>78.193799999999996</v>
      </c>
      <c r="L245" s="11">
        <v>75.385400000000004</v>
      </c>
      <c r="M245" s="11">
        <v>50.72</v>
      </c>
      <c r="N245" s="12">
        <v>5.9</v>
      </c>
      <c r="O245" s="11">
        <v>59.2423</v>
      </c>
      <c r="P245" s="11">
        <v>63.020499999999998</v>
      </c>
      <c r="Q245" s="11">
        <v>53.7211</v>
      </c>
      <c r="R245" s="17">
        <v>4.141666667</v>
      </c>
      <c r="S245" s="18" t="s">
        <v>10</v>
      </c>
      <c r="T245" t="s">
        <v>21</v>
      </c>
    </row>
    <row r="246" spans="1:20">
      <c r="A246" s="9">
        <v>43017.875</v>
      </c>
      <c r="B246" s="10">
        <v>60</v>
      </c>
      <c r="C246" s="11">
        <v>43.88</v>
      </c>
      <c r="D246" s="12">
        <v>2.1</v>
      </c>
      <c r="E246" s="11">
        <v>62.6661</v>
      </c>
      <c r="F246" s="13">
        <v>80.040300000000002</v>
      </c>
      <c r="G246" s="13">
        <v>59.984000000000002</v>
      </c>
      <c r="H246" s="11">
        <v>40.79</v>
      </c>
      <c r="I246" s="12">
        <v>4.5999999999999996</v>
      </c>
      <c r="J246" s="11">
        <v>57.160499999999999</v>
      </c>
      <c r="K246" s="11">
        <v>71.697299999999998</v>
      </c>
      <c r="L246" s="11">
        <v>51.325800000000001</v>
      </c>
      <c r="M246" s="11">
        <v>54.53</v>
      </c>
      <c r="N246" s="12">
        <v>1.6</v>
      </c>
      <c r="O246" s="11">
        <v>46.160200000000003</v>
      </c>
      <c r="P246" s="11">
        <v>61.653100000000002</v>
      </c>
      <c r="Q246" s="11">
        <v>43.730800000000002</v>
      </c>
      <c r="R246" s="17">
        <v>0.9</v>
      </c>
      <c r="S246" s="18" t="s">
        <v>18</v>
      </c>
      <c r="T246" t="s">
        <v>21</v>
      </c>
    </row>
    <row r="247" spans="1:20">
      <c r="A247" s="9">
        <v>43017.916666666701</v>
      </c>
      <c r="B247" s="10">
        <v>60</v>
      </c>
      <c r="C247" s="11">
        <v>44.89</v>
      </c>
      <c r="D247" s="12">
        <v>1.9</v>
      </c>
      <c r="E247" s="11">
        <v>62.572499999999998</v>
      </c>
      <c r="F247" s="13">
        <v>79.777000000000001</v>
      </c>
      <c r="G247" s="13">
        <v>59.775700000000001</v>
      </c>
      <c r="H247" s="11">
        <v>41.97</v>
      </c>
      <c r="I247" s="12">
        <v>5.8</v>
      </c>
      <c r="J247" s="11">
        <v>60.1404</v>
      </c>
      <c r="K247" s="11">
        <v>71.307400000000001</v>
      </c>
      <c r="L247" s="11">
        <v>54.487200000000001</v>
      </c>
      <c r="M247" s="11">
        <v>55.3</v>
      </c>
      <c r="N247" s="12">
        <v>1.6</v>
      </c>
      <c r="O247" s="11">
        <v>44.255200000000002</v>
      </c>
      <c r="P247" s="11">
        <v>59.045000000000002</v>
      </c>
      <c r="Q247" s="11">
        <v>44.127400000000002</v>
      </c>
      <c r="R247" s="17">
        <v>1.8</v>
      </c>
      <c r="S247" s="18" t="s">
        <v>18</v>
      </c>
      <c r="T247" t="s">
        <v>21</v>
      </c>
    </row>
    <row r="248" spans="1:20">
      <c r="A248" s="9">
        <v>43017.958333333299</v>
      </c>
      <c r="B248" s="10">
        <v>54</v>
      </c>
      <c r="C248" s="11">
        <v>44.57</v>
      </c>
      <c r="D248" s="12">
        <v>1.9</v>
      </c>
      <c r="E248" s="11">
        <v>63.2074</v>
      </c>
      <c r="F248" s="13">
        <v>80.641900000000007</v>
      </c>
      <c r="G248" s="13">
        <v>60.629100000000001</v>
      </c>
      <c r="H248" s="11">
        <v>42.39</v>
      </c>
      <c r="I248" s="12">
        <v>4.7</v>
      </c>
      <c r="J248" s="11">
        <v>57.673299999999998</v>
      </c>
      <c r="K248" s="11">
        <v>71.616299999999995</v>
      </c>
      <c r="L248" s="11">
        <v>52.1661</v>
      </c>
      <c r="M248" s="11">
        <v>53.52</v>
      </c>
      <c r="N248" s="12">
        <v>1.6</v>
      </c>
      <c r="O248" s="11">
        <v>48.540799999999997</v>
      </c>
      <c r="P248" s="11">
        <v>62.443800000000003</v>
      </c>
      <c r="Q248" s="11">
        <v>45.214700000000001</v>
      </c>
      <c r="R248" s="17">
        <v>1.1000000000000001</v>
      </c>
      <c r="S248" s="18" t="s">
        <v>18</v>
      </c>
      <c r="T248" t="s">
        <v>21</v>
      </c>
    </row>
    <row r="249" spans="1:20">
      <c r="A249" s="9">
        <v>43018</v>
      </c>
      <c r="B249" s="10">
        <v>54</v>
      </c>
      <c r="C249" s="11">
        <v>44.66</v>
      </c>
      <c r="D249" s="12">
        <v>2.7</v>
      </c>
      <c r="E249" s="11">
        <v>64.3964</v>
      </c>
      <c r="F249" s="11">
        <v>82.114500000000007</v>
      </c>
      <c r="G249" s="13">
        <v>61.872700000000002</v>
      </c>
      <c r="H249" s="11">
        <v>43.39</v>
      </c>
      <c r="I249" s="12">
        <v>6.1</v>
      </c>
      <c r="J249" s="11">
        <v>61.069299999999998</v>
      </c>
      <c r="K249" s="11">
        <v>72.5822</v>
      </c>
      <c r="L249" s="11">
        <v>55.411799999999999</v>
      </c>
      <c r="M249" s="11">
        <v>49.61</v>
      </c>
      <c r="N249" s="12">
        <v>1.1000000000000001</v>
      </c>
      <c r="O249" s="11">
        <v>47.454099999999997</v>
      </c>
      <c r="P249" s="11">
        <v>63.610900000000001</v>
      </c>
      <c r="Q249" s="11">
        <v>45.133899999999997</v>
      </c>
      <c r="R249" s="17">
        <v>1.7</v>
      </c>
      <c r="S249" s="18" t="s">
        <v>18</v>
      </c>
      <c r="T249" t="s">
        <v>21</v>
      </c>
    </row>
    <row r="250" spans="1:20">
      <c r="A250" s="9">
        <v>43018.041666666701</v>
      </c>
      <c r="B250" s="10">
        <v>54</v>
      </c>
      <c r="C250" s="11">
        <v>43.74</v>
      </c>
      <c r="D250" s="12">
        <v>0.9</v>
      </c>
      <c r="E250" s="11">
        <v>64.944999999999993</v>
      </c>
      <c r="F250" s="11">
        <v>82.645799999999994</v>
      </c>
      <c r="G250" s="13">
        <v>62.254899999999999</v>
      </c>
      <c r="H250" s="11">
        <v>43.07</v>
      </c>
      <c r="I250" s="12">
        <v>5.3</v>
      </c>
      <c r="J250" s="11">
        <v>60.4831</v>
      </c>
      <c r="K250" s="11">
        <v>72.742500000000007</v>
      </c>
      <c r="L250" s="11">
        <v>55.393099999999997</v>
      </c>
      <c r="M250" s="11">
        <v>51.84</v>
      </c>
      <c r="N250" s="12">
        <v>1.5</v>
      </c>
      <c r="O250" s="11">
        <v>49.093800000000002</v>
      </c>
      <c r="P250" s="11">
        <v>65.533699999999996</v>
      </c>
      <c r="Q250" s="11">
        <v>45.620399999999997</v>
      </c>
      <c r="R250" s="17">
        <v>1.7</v>
      </c>
      <c r="S250" s="18" t="s">
        <v>10</v>
      </c>
      <c r="T250" t="s">
        <v>21</v>
      </c>
    </row>
    <row r="251" spans="1:20">
      <c r="A251" s="9">
        <v>43018.333333333299</v>
      </c>
      <c r="B251" s="10">
        <v>65</v>
      </c>
      <c r="C251" s="11">
        <v>47.05</v>
      </c>
      <c r="D251" s="12">
        <v>1.8</v>
      </c>
      <c r="E251" s="11">
        <v>64.9358</v>
      </c>
      <c r="F251" s="13">
        <v>82.766800000000003</v>
      </c>
      <c r="G251" s="13">
        <v>62.396500000000003</v>
      </c>
      <c r="H251" s="11">
        <v>53.38</v>
      </c>
      <c r="I251" s="12">
        <v>7.7</v>
      </c>
      <c r="J251" s="11">
        <v>64.622699999999995</v>
      </c>
      <c r="K251" s="39">
        <v>71.733900000000006</v>
      </c>
      <c r="L251" s="11">
        <v>60.383200000000002</v>
      </c>
      <c r="M251" s="11">
        <v>63.59</v>
      </c>
      <c r="N251" s="12">
        <v>3.8</v>
      </c>
      <c r="O251" s="11">
        <v>54.463700000000003</v>
      </c>
      <c r="P251" s="11">
        <v>64.645300000000006</v>
      </c>
      <c r="Q251" s="11">
        <v>52.109000000000002</v>
      </c>
      <c r="R251" s="17">
        <v>2.5</v>
      </c>
      <c r="S251" s="18" t="s">
        <v>10</v>
      </c>
      <c r="T251" t="s">
        <v>21</v>
      </c>
    </row>
    <row r="252" spans="1:20">
      <c r="A252" s="9">
        <v>43018.375</v>
      </c>
      <c r="B252" s="10">
        <v>65</v>
      </c>
      <c r="C252" s="11">
        <v>44.84</v>
      </c>
      <c r="D252" s="12">
        <v>1.9</v>
      </c>
      <c r="E252" s="11">
        <v>64.990300000000005</v>
      </c>
      <c r="F252" s="13">
        <v>82.705600000000004</v>
      </c>
      <c r="G252" s="13">
        <v>62.314300000000003</v>
      </c>
      <c r="H252" s="11">
        <v>54.47</v>
      </c>
      <c r="I252" s="12">
        <v>8.5</v>
      </c>
      <c r="J252" s="11">
        <v>69.201899999999995</v>
      </c>
      <c r="K252" s="39">
        <v>72.047300000000007</v>
      </c>
      <c r="L252" s="11">
        <v>64.457400000000007</v>
      </c>
      <c r="M252" s="11">
        <v>64.89</v>
      </c>
      <c r="N252" s="12">
        <v>3.8</v>
      </c>
      <c r="O252" s="11">
        <v>57.165500000000002</v>
      </c>
      <c r="P252" s="11">
        <v>65.032899999999998</v>
      </c>
      <c r="Q252" s="11">
        <v>54.8142</v>
      </c>
      <c r="R252" s="17">
        <v>3.3</v>
      </c>
      <c r="S252" s="18" t="s">
        <v>14</v>
      </c>
      <c r="T252" t="s">
        <v>21</v>
      </c>
    </row>
    <row r="253" spans="1:20">
      <c r="A253" s="9">
        <v>43018.416666666701</v>
      </c>
      <c r="B253" s="10">
        <v>65</v>
      </c>
      <c r="C253" s="11">
        <v>44.07</v>
      </c>
      <c r="D253" s="12">
        <v>2.7</v>
      </c>
      <c r="E253" s="11">
        <v>64.956000000000003</v>
      </c>
      <c r="F253" s="13">
        <v>82.597800000000007</v>
      </c>
      <c r="G253" s="13">
        <v>62.273499999999999</v>
      </c>
      <c r="H253" s="11">
        <v>54.02</v>
      </c>
      <c r="I253" s="12">
        <v>8.6999999999999993</v>
      </c>
      <c r="J253" s="11">
        <v>70.226699999999994</v>
      </c>
      <c r="K253" s="39">
        <v>72.825699999999998</v>
      </c>
      <c r="L253" s="11">
        <v>66.012699999999995</v>
      </c>
      <c r="M253" s="11">
        <v>64.33</v>
      </c>
      <c r="N253" s="12">
        <v>5.9</v>
      </c>
      <c r="O253" s="11">
        <v>64.533900000000003</v>
      </c>
      <c r="P253" s="11">
        <v>67.349299999999999</v>
      </c>
      <c r="Q253" s="11">
        <v>60.553800000000003</v>
      </c>
      <c r="R253" s="17">
        <v>3.1</v>
      </c>
      <c r="S253" s="18" t="s">
        <v>17</v>
      </c>
      <c r="T253" t="s">
        <v>21</v>
      </c>
    </row>
    <row r="254" spans="1:20">
      <c r="A254" s="9">
        <v>43018.458333333299</v>
      </c>
      <c r="B254" s="10">
        <v>65</v>
      </c>
      <c r="C254" s="11">
        <v>44.44</v>
      </c>
      <c r="D254" s="12">
        <v>2.8</v>
      </c>
      <c r="E254" s="11">
        <v>64.739199999999997</v>
      </c>
      <c r="F254" s="13">
        <v>81.787199999999999</v>
      </c>
      <c r="G254" s="13">
        <v>61.408299999999997</v>
      </c>
      <c r="H254" s="11">
        <v>54.49</v>
      </c>
      <c r="I254" s="12">
        <v>9.1999999999999993</v>
      </c>
      <c r="J254" s="11">
        <v>72.484200000000001</v>
      </c>
      <c r="K254" s="39">
        <v>73.819000000000003</v>
      </c>
      <c r="L254" s="11">
        <v>68.186199999999999</v>
      </c>
      <c r="M254" s="11">
        <v>65.7</v>
      </c>
      <c r="N254" s="12">
        <v>5.8</v>
      </c>
      <c r="O254" s="11">
        <v>61.999200000000002</v>
      </c>
      <c r="P254" s="11">
        <v>66.3626</v>
      </c>
      <c r="Q254" s="11">
        <v>57.831699999999998</v>
      </c>
      <c r="R254" s="17">
        <v>3.9</v>
      </c>
      <c r="S254" s="18" t="s">
        <v>14</v>
      </c>
      <c r="T254" t="s">
        <v>21</v>
      </c>
    </row>
    <row r="255" spans="1:20">
      <c r="A255" s="9">
        <v>43018.5</v>
      </c>
      <c r="B255" s="10">
        <v>65</v>
      </c>
      <c r="C255" s="11">
        <v>44.04</v>
      </c>
      <c r="D255" s="12">
        <v>2.4</v>
      </c>
      <c r="E255" s="11">
        <v>64.019300000000001</v>
      </c>
      <c r="F255" s="13">
        <v>80.560900000000004</v>
      </c>
      <c r="G255" s="13">
        <v>60.136800000000001</v>
      </c>
      <c r="H255" s="11">
        <v>50.76</v>
      </c>
      <c r="I255" s="12">
        <v>9.4</v>
      </c>
      <c r="J255" s="11">
        <v>72.312700000000007</v>
      </c>
      <c r="K255" s="39">
        <v>73.653800000000004</v>
      </c>
      <c r="L255" s="11">
        <v>67.730900000000005</v>
      </c>
      <c r="M255" s="11">
        <v>67.430000000000007</v>
      </c>
      <c r="N255" s="12">
        <v>8.1</v>
      </c>
      <c r="O255" s="11">
        <v>68.658699999999996</v>
      </c>
      <c r="P255" s="11">
        <v>69.126599999999996</v>
      </c>
      <c r="Q255" s="11">
        <v>64.270399999999995</v>
      </c>
      <c r="R255" s="17">
        <v>4</v>
      </c>
      <c r="S255" s="18" t="s">
        <v>14</v>
      </c>
      <c r="T255" t="s">
        <v>21</v>
      </c>
    </row>
    <row r="256" spans="1:20">
      <c r="A256" s="9">
        <v>43018.541666666701</v>
      </c>
      <c r="B256" s="10">
        <v>65</v>
      </c>
      <c r="C256" s="11">
        <v>46.26</v>
      </c>
      <c r="D256" s="12">
        <v>4.0999999999999996</v>
      </c>
      <c r="E256" s="11">
        <v>63.947200000000002</v>
      </c>
      <c r="F256" s="13">
        <v>80.396199999999993</v>
      </c>
      <c r="G256" s="13">
        <v>60.545299999999997</v>
      </c>
      <c r="H256" s="11">
        <v>54.63</v>
      </c>
      <c r="I256" s="12">
        <v>12.6</v>
      </c>
      <c r="J256" s="39">
        <v>77.489199999999997</v>
      </c>
      <c r="K256" s="11">
        <v>76.767200000000003</v>
      </c>
      <c r="L256" s="11">
        <v>73.296999999999997</v>
      </c>
      <c r="M256" s="11">
        <v>64.599999999999994</v>
      </c>
      <c r="N256" s="12">
        <v>8.5</v>
      </c>
      <c r="O256" s="11">
        <v>68.472099999999998</v>
      </c>
      <c r="P256" s="11">
        <v>68.793000000000006</v>
      </c>
      <c r="Q256" s="11">
        <v>63.947499999999998</v>
      </c>
      <c r="R256" s="17">
        <v>4.9000000000000004</v>
      </c>
      <c r="S256" s="18" t="s">
        <v>10</v>
      </c>
      <c r="T256" t="s">
        <v>21</v>
      </c>
    </row>
    <row r="257" spans="1:20" ht="15.75" thickBot="1">
      <c r="A257" s="9">
        <v>43018.583333333299</v>
      </c>
      <c r="B257" s="10">
        <v>65</v>
      </c>
      <c r="C257" s="11">
        <v>47.09</v>
      </c>
      <c r="D257" s="12">
        <v>3.7</v>
      </c>
      <c r="E257" s="11">
        <v>64.304199999999994</v>
      </c>
      <c r="F257" s="13">
        <v>80.706800000000001</v>
      </c>
      <c r="G257" s="13">
        <v>63.619599999999998</v>
      </c>
      <c r="H257" s="11">
        <v>54</v>
      </c>
      <c r="I257" s="12">
        <v>10.8</v>
      </c>
      <c r="J257" s="39">
        <v>76.188699999999997</v>
      </c>
      <c r="K257" s="11">
        <v>76.147999999999996</v>
      </c>
      <c r="L257" s="11">
        <v>72.197800000000001</v>
      </c>
      <c r="M257" s="11">
        <v>65.36</v>
      </c>
      <c r="N257" s="12">
        <v>8.5</v>
      </c>
      <c r="O257" s="11">
        <v>67.795599999999993</v>
      </c>
      <c r="P257" s="11">
        <v>68.225700000000003</v>
      </c>
      <c r="Q257" s="11">
        <v>66.192400000000006</v>
      </c>
      <c r="R257" s="17">
        <v>4.3</v>
      </c>
      <c r="S257" s="18" t="s">
        <v>14</v>
      </c>
      <c r="T257" t="s">
        <v>21</v>
      </c>
    </row>
    <row r="258" spans="1:20">
      <c r="A258" s="4">
        <v>43018.625</v>
      </c>
      <c r="B258" s="5">
        <v>65</v>
      </c>
      <c r="C258" s="6">
        <v>45.22</v>
      </c>
      <c r="D258" s="7">
        <v>3</v>
      </c>
      <c r="E258" s="6">
        <v>64.768000000000001</v>
      </c>
      <c r="F258" s="8">
        <v>81.533199999999994</v>
      </c>
      <c r="G258" s="8">
        <v>61.057099999999998</v>
      </c>
      <c r="H258" s="6">
        <v>54.52</v>
      </c>
      <c r="I258" s="7">
        <v>9.6</v>
      </c>
      <c r="J258" s="6">
        <v>74.273899999999998</v>
      </c>
      <c r="K258" s="38">
        <v>75.238500000000002</v>
      </c>
      <c r="L258" s="6">
        <v>70.0261</v>
      </c>
      <c r="M258" s="6">
        <v>64.56</v>
      </c>
      <c r="N258" s="7">
        <v>8.5</v>
      </c>
      <c r="O258" s="6">
        <v>69.233699999999999</v>
      </c>
      <c r="P258" s="6">
        <v>69.284800000000004</v>
      </c>
      <c r="Q258" s="6">
        <v>65.146799999999999</v>
      </c>
      <c r="R258" s="15">
        <v>4.9000000000000004</v>
      </c>
      <c r="S258" s="16" t="s">
        <v>10</v>
      </c>
      <c r="T258" t="s">
        <v>21</v>
      </c>
    </row>
    <row r="259" spans="1:20">
      <c r="A259" s="9">
        <v>43018.666666666701</v>
      </c>
      <c r="B259" s="10">
        <v>65</v>
      </c>
      <c r="C259" s="11">
        <v>45.24</v>
      </c>
      <c r="D259" s="12">
        <v>3</v>
      </c>
      <c r="E259" s="11">
        <v>64.745000000000005</v>
      </c>
      <c r="F259" s="13">
        <v>81.845299999999995</v>
      </c>
      <c r="G259" s="13">
        <v>61.593400000000003</v>
      </c>
      <c r="H259" s="11">
        <v>51.5</v>
      </c>
      <c r="I259" s="12">
        <v>10.1</v>
      </c>
      <c r="J259" s="39">
        <v>76.617699999999999</v>
      </c>
      <c r="K259" s="11">
        <v>76.212400000000002</v>
      </c>
      <c r="L259" s="11">
        <v>72.095200000000006</v>
      </c>
      <c r="M259" s="11">
        <v>61.87</v>
      </c>
      <c r="N259" s="12">
        <v>8.8000000000000007</v>
      </c>
      <c r="O259" s="11">
        <v>71.0017</v>
      </c>
      <c r="P259" s="11">
        <v>70.026899999999998</v>
      </c>
      <c r="Q259" s="11">
        <v>66.240700000000004</v>
      </c>
      <c r="R259" s="17">
        <v>5</v>
      </c>
      <c r="S259" s="18" t="s">
        <v>14</v>
      </c>
      <c r="T259" t="s">
        <v>21</v>
      </c>
    </row>
    <row r="260" spans="1:20">
      <c r="A260" s="9">
        <v>43018.708333333299</v>
      </c>
      <c r="B260" s="10">
        <v>65</v>
      </c>
      <c r="C260" s="11">
        <v>47.21</v>
      </c>
      <c r="D260" s="12">
        <v>4.7</v>
      </c>
      <c r="E260" s="11">
        <v>64.755799999999994</v>
      </c>
      <c r="F260" s="13">
        <v>82.115600000000001</v>
      </c>
      <c r="G260" s="13">
        <v>62.005000000000003</v>
      </c>
      <c r="H260" s="11">
        <v>53.63</v>
      </c>
      <c r="I260" s="12">
        <v>12.4</v>
      </c>
      <c r="J260" s="39">
        <v>78.5047</v>
      </c>
      <c r="K260" s="11">
        <v>77.766599999999997</v>
      </c>
      <c r="L260" s="11">
        <v>74.3874</v>
      </c>
      <c r="M260" s="11">
        <v>61.23</v>
      </c>
      <c r="N260" s="12">
        <v>7.4</v>
      </c>
      <c r="O260" s="11">
        <v>69.434200000000004</v>
      </c>
      <c r="P260" s="11">
        <v>69.005600000000001</v>
      </c>
      <c r="Q260" s="11">
        <v>65.436499999999995</v>
      </c>
      <c r="R260" s="17">
        <v>5.2</v>
      </c>
      <c r="S260" s="18" t="s">
        <v>14</v>
      </c>
      <c r="T260" t="s">
        <v>21</v>
      </c>
    </row>
    <row r="261" spans="1:20">
      <c r="A261" s="9">
        <v>43018.75</v>
      </c>
      <c r="B261" s="10">
        <v>65</v>
      </c>
      <c r="C261" s="11">
        <v>45.65</v>
      </c>
      <c r="D261" s="12">
        <v>3.2</v>
      </c>
      <c r="E261" s="11">
        <v>63.695700000000002</v>
      </c>
      <c r="F261" s="13">
        <v>80.2684</v>
      </c>
      <c r="G261" s="13">
        <v>60.2181</v>
      </c>
      <c r="H261" s="11">
        <v>54.32</v>
      </c>
      <c r="I261" s="12">
        <v>11.3</v>
      </c>
      <c r="J261" s="39">
        <v>77.650599999999997</v>
      </c>
      <c r="K261" s="11">
        <v>76.887100000000004</v>
      </c>
      <c r="L261" s="11">
        <v>73.374399999999994</v>
      </c>
      <c r="M261" s="11">
        <v>63.78</v>
      </c>
      <c r="N261" s="12">
        <v>8.6999999999999993</v>
      </c>
      <c r="O261" s="11">
        <v>72.253100000000003</v>
      </c>
      <c r="P261" s="11">
        <v>71.011799999999994</v>
      </c>
      <c r="Q261" s="11">
        <v>68.263599999999997</v>
      </c>
      <c r="R261" s="17">
        <v>4.9000000000000004</v>
      </c>
      <c r="S261" s="18" t="s">
        <v>14</v>
      </c>
      <c r="T261" t="s">
        <v>21</v>
      </c>
    </row>
    <row r="262" spans="1:20">
      <c r="A262" s="9">
        <v>43018.791666666701</v>
      </c>
      <c r="B262" s="10">
        <v>65</v>
      </c>
      <c r="C262" s="11">
        <v>45.85</v>
      </c>
      <c r="D262" s="12">
        <v>4</v>
      </c>
      <c r="E262" s="11">
        <v>63.015500000000003</v>
      </c>
      <c r="F262" s="13">
        <v>79.534599999999998</v>
      </c>
      <c r="G262" s="13">
        <v>59.966900000000003</v>
      </c>
      <c r="H262" s="11">
        <v>53.91</v>
      </c>
      <c r="I262" s="12">
        <v>11.7</v>
      </c>
      <c r="J262" s="39">
        <v>78.552800000000005</v>
      </c>
      <c r="K262" s="11">
        <v>77.505499999999998</v>
      </c>
      <c r="L262" s="11">
        <v>74.528599999999997</v>
      </c>
      <c r="M262" s="11">
        <v>66.41</v>
      </c>
      <c r="N262" s="12">
        <v>7.9</v>
      </c>
      <c r="O262" s="11">
        <v>71.540899999999993</v>
      </c>
      <c r="P262" s="11">
        <v>70.767099999999999</v>
      </c>
      <c r="Q262" s="11">
        <v>67.577600000000004</v>
      </c>
      <c r="R262" s="17">
        <v>5.2</v>
      </c>
      <c r="S262" s="18" t="s">
        <v>10</v>
      </c>
      <c r="T262" t="s">
        <v>21</v>
      </c>
    </row>
    <row r="263" spans="1:20" ht="15.75" thickBot="1">
      <c r="A263" s="9">
        <v>43018.833333333299</v>
      </c>
      <c r="B263" s="10">
        <v>60</v>
      </c>
      <c r="C263" s="11">
        <v>44.89</v>
      </c>
      <c r="D263" s="12">
        <v>3.7</v>
      </c>
      <c r="E263" s="11">
        <v>64.462800000000001</v>
      </c>
      <c r="F263" s="13">
        <v>81.608599999999996</v>
      </c>
      <c r="G263" s="13">
        <v>61.464700000000001</v>
      </c>
      <c r="H263" s="11">
        <v>49.62</v>
      </c>
      <c r="I263" s="12">
        <v>10.6</v>
      </c>
      <c r="J263" s="39">
        <v>77.679599999999994</v>
      </c>
      <c r="K263" s="11">
        <v>77.141900000000007</v>
      </c>
      <c r="L263" s="11">
        <v>73.666799999999995</v>
      </c>
      <c r="M263" s="11">
        <v>58.48</v>
      </c>
      <c r="N263" s="12">
        <v>7.4</v>
      </c>
      <c r="O263" s="11">
        <v>69.227099999999993</v>
      </c>
      <c r="P263" s="11">
        <v>68.826599999999999</v>
      </c>
      <c r="Q263" s="11">
        <v>65.373099999999994</v>
      </c>
      <c r="R263" s="17">
        <v>4.7</v>
      </c>
      <c r="S263" s="18" t="s">
        <v>14</v>
      </c>
      <c r="T263" t="s">
        <v>21</v>
      </c>
    </row>
    <row r="264" spans="1:20">
      <c r="A264" s="4">
        <v>43018.875</v>
      </c>
      <c r="B264" s="5">
        <v>60</v>
      </c>
      <c r="C264" s="6">
        <v>43.94</v>
      </c>
      <c r="D264" s="7">
        <v>3.3</v>
      </c>
      <c r="E264" s="6">
        <v>64.396299999999997</v>
      </c>
      <c r="F264" s="8">
        <v>81.418499999999995</v>
      </c>
      <c r="G264" s="8">
        <v>61.128300000000003</v>
      </c>
      <c r="H264" s="6">
        <v>48.62</v>
      </c>
      <c r="I264" s="7">
        <v>10.6</v>
      </c>
      <c r="J264" s="38">
        <v>76.931899999999999</v>
      </c>
      <c r="K264" s="6">
        <v>76.3155</v>
      </c>
      <c r="L264" s="6">
        <v>72.721599999999995</v>
      </c>
      <c r="M264" s="6">
        <v>57.97</v>
      </c>
      <c r="N264" s="7">
        <v>9</v>
      </c>
      <c r="O264" s="6">
        <v>70.083799999999997</v>
      </c>
      <c r="P264" s="6">
        <v>69.722999999999999</v>
      </c>
      <c r="Q264" s="6">
        <v>66.384500000000003</v>
      </c>
      <c r="R264" s="15">
        <v>4.7</v>
      </c>
      <c r="S264" s="16" t="s">
        <v>14</v>
      </c>
      <c r="T264" t="s">
        <v>21</v>
      </c>
    </row>
    <row r="265" spans="1:20">
      <c r="A265" s="9">
        <v>43018.916666666701</v>
      </c>
      <c r="B265" s="10">
        <v>60</v>
      </c>
      <c r="C265" s="11">
        <v>44.57</v>
      </c>
      <c r="D265" s="12">
        <v>4.5999999999999996</v>
      </c>
      <c r="E265" s="11">
        <v>64.491299999999995</v>
      </c>
      <c r="F265" s="13">
        <v>81.323300000000003</v>
      </c>
      <c r="G265" s="13">
        <v>61.200200000000002</v>
      </c>
      <c r="H265" s="11">
        <v>48.44</v>
      </c>
      <c r="I265" s="12">
        <v>11.5</v>
      </c>
      <c r="J265" s="39">
        <v>76.763300000000001</v>
      </c>
      <c r="K265" s="11">
        <v>76.421199999999999</v>
      </c>
      <c r="L265" s="11">
        <v>72.711799999999997</v>
      </c>
      <c r="M265" s="11">
        <v>55.14</v>
      </c>
      <c r="N265" s="12">
        <v>9.1</v>
      </c>
      <c r="O265" s="11">
        <v>68.908900000000003</v>
      </c>
      <c r="P265" s="11">
        <v>68.816000000000003</v>
      </c>
      <c r="Q265" s="11">
        <v>64.934200000000004</v>
      </c>
      <c r="R265" s="17">
        <v>4.9000000000000004</v>
      </c>
      <c r="S265" s="18" t="s">
        <v>10</v>
      </c>
      <c r="T265" t="s">
        <v>21</v>
      </c>
    </row>
    <row r="266" spans="1:20">
      <c r="A266" s="9">
        <v>43018.958333333299</v>
      </c>
      <c r="B266" s="10">
        <v>54</v>
      </c>
      <c r="C266" s="11">
        <v>45.04</v>
      </c>
      <c r="D266" s="12">
        <v>3.8</v>
      </c>
      <c r="E266" s="11">
        <v>64.333699999999993</v>
      </c>
      <c r="F266" s="13">
        <v>81.021799999999999</v>
      </c>
      <c r="G266" s="13">
        <v>60.945599999999999</v>
      </c>
      <c r="H266" s="11">
        <v>50.23</v>
      </c>
      <c r="I266" s="12">
        <v>11.6</v>
      </c>
      <c r="J266" s="39">
        <v>78.279799999999994</v>
      </c>
      <c r="K266" s="11">
        <v>77.530199999999994</v>
      </c>
      <c r="L266" s="11">
        <v>74.233000000000004</v>
      </c>
      <c r="M266" s="11">
        <v>55.55</v>
      </c>
      <c r="N266" s="12">
        <v>7.6</v>
      </c>
      <c r="O266" s="11">
        <v>68.182699999999997</v>
      </c>
      <c r="P266" s="11">
        <v>68.343299999999999</v>
      </c>
      <c r="Q266" s="11">
        <v>63.726100000000002</v>
      </c>
      <c r="R266" s="17">
        <v>5</v>
      </c>
      <c r="S266" s="18" t="s">
        <v>14</v>
      </c>
      <c r="T266" t="s">
        <v>21</v>
      </c>
    </row>
    <row r="267" spans="1:20">
      <c r="A267" s="9">
        <v>43019</v>
      </c>
      <c r="B267" s="10">
        <v>54</v>
      </c>
      <c r="C267" s="11">
        <v>46.56</v>
      </c>
      <c r="D267" s="12">
        <v>4.2</v>
      </c>
      <c r="E267" s="11">
        <v>64.834000000000003</v>
      </c>
      <c r="F267" s="13">
        <v>81.3155</v>
      </c>
      <c r="G267" s="13">
        <v>61.419600000000003</v>
      </c>
      <c r="H267" s="11">
        <v>51.02</v>
      </c>
      <c r="I267" s="12">
        <v>12.5</v>
      </c>
      <c r="J267" s="39">
        <v>78.810599999999994</v>
      </c>
      <c r="K267" s="11">
        <v>78.051100000000005</v>
      </c>
      <c r="L267" s="11">
        <v>74.815700000000007</v>
      </c>
      <c r="M267" s="11">
        <v>53.8</v>
      </c>
      <c r="N267" s="12">
        <v>8.6999999999999993</v>
      </c>
      <c r="O267" s="11">
        <v>70.785399999999996</v>
      </c>
      <c r="P267" s="11">
        <v>70.059799999999996</v>
      </c>
      <c r="Q267" s="11">
        <v>66.708600000000004</v>
      </c>
      <c r="R267" s="17">
        <v>4.5999999999999996</v>
      </c>
      <c r="S267" s="18" t="s">
        <v>14</v>
      </c>
      <c r="T267" t="s">
        <v>21</v>
      </c>
    </row>
    <row r="268" spans="1:20">
      <c r="A268" s="9">
        <v>43019.833333333299</v>
      </c>
      <c r="B268" s="10">
        <v>60</v>
      </c>
      <c r="C268" s="11">
        <v>45.48</v>
      </c>
      <c r="D268" s="12">
        <v>2.2000000000000002</v>
      </c>
      <c r="E268" s="11">
        <v>64.165999999999997</v>
      </c>
      <c r="F268" s="13">
        <v>80.670400000000001</v>
      </c>
      <c r="G268" s="13">
        <v>60.757800000000003</v>
      </c>
      <c r="H268" s="11">
        <v>48.77</v>
      </c>
      <c r="I268" s="12">
        <v>11.5</v>
      </c>
      <c r="J268" s="11">
        <v>77.639600000000002</v>
      </c>
      <c r="K268" s="11">
        <v>77.3048</v>
      </c>
      <c r="L268" s="11">
        <v>73.176000000000002</v>
      </c>
      <c r="M268" s="11">
        <v>58.74</v>
      </c>
      <c r="N268" s="12">
        <v>4.5</v>
      </c>
      <c r="O268" s="11">
        <v>57.618600000000001</v>
      </c>
      <c r="P268" s="11">
        <v>63.17</v>
      </c>
      <c r="Q268" s="11">
        <v>53.114699999999999</v>
      </c>
      <c r="R268" s="17">
        <v>4.4000000000000004</v>
      </c>
      <c r="S268" s="18" t="s">
        <v>18</v>
      </c>
      <c r="T268" t="s">
        <v>21</v>
      </c>
    </row>
    <row r="269" spans="1:20">
      <c r="A269" s="9">
        <v>43019.875</v>
      </c>
      <c r="B269" s="10">
        <v>60</v>
      </c>
      <c r="C269" s="11">
        <v>44.82</v>
      </c>
      <c r="D269" s="12">
        <v>2.1</v>
      </c>
      <c r="E269" s="11">
        <v>63.860900000000001</v>
      </c>
      <c r="F269" s="13">
        <v>80.469499999999996</v>
      </c>
      <c r="G269" s="13">
        <v>60.416899999999998</v>
      </c>
      <c r="H269" s="11">
        <v>47.15</v>
      </c>
      <c r="I269" s="12">
        <v>10.1</v>
      </c>
      <c r="J269" s="11">
        <v>72.762500000000003</v>
      </c>
      <c r="K269" s="11">
        <v>74.070099999999996</v>
      </c>
      <c r="L269" s="11">
        <v>67.688599999999994</v>
      </c>
      <c r="M269" s="11">
        <v>58.47</v>
      </c>
      <c r="N269" s="12">
        <v>4.7</v>
      </c>
      <c r="O269" s="11">
        <v>55.118200000000002</v>
      </c>
      <c r="P269" s="11">
        <v>64.691500000000005</v>
      </c>
      <c r="Q269" s="11">
        <v>51.013399999999997</v>
      </c>
      <c r="R269" s="17">
        <v>3.7</v>
      </c>
      <c r="S269" s="18" t="s">
        <v>18</v>
      </c>
      <c r="T269" t="s">
        <v>21</v>
      </c>
    </row>
    <row r="270" spans="1:20">
      <c r="A270" s="9">
        <v>43019.916666666701</v>
      </c>
      <c r="B270" s="10">
        <v>60</v>
      </c>
      <c r="C270" s="11">
        <v>44.52</v>
      </c>
      <c r="D270" s="12">
        <v>1.6</v>
      </c>
      <c r="E270" s="11">
        <v>64.464299999999994</v>
      </c>
      <c r="F270" s="13">
        <v>81.220600000000005</v>
      </c>
      <c r="G270" s="13">
        <v>60.870699999999999</v>
      </c>
      <c r="H270" s="11">
        <v>46.28</v>
      </c>
      <c r="I270" s="12">
        <v>9.5</v>
      </c>
      <c r="J270" s="11">
        <v>73.365200000000002</v>
      </c>
      <c r="K270" s="11">
        <v>74.582099999999997</v>
      </c>
      <c r="L270" s="11">
        <v>68.209199999999996</v>
      </c>
      <c r="M270" s="11">
        <v>56.61</v>
      </c>
      <c r="N270" s="12">
        <v>3.9</v>
      </c>
      <c r="O270" s="11">
        <v>52.889899999999997</v>
      </c>
      <c r="P270" s="11">
        <v>63.8855</v>
      </c>
      <c r="Q270" s="11">
        <v>49.283700000000003</v>
      </c>
      <c r="R270" s="17">
        <v>3.5</v>
      </c>
      <c r="S270" s="18" t="s">
        <v>18</v>
      </c>
      <c r="T270" t="s">
        <v>21</v>
      </c>
    </row>
    <row r="271" spans="1:20" ht="15.75" thickBot="1">
      <c r="A271" s="19">
        <v>43019.958333333299</v>
      </c>
      <c r="B271" s="20">
        <v>54</v>
      </c>
      <c r="C271" s="21">
        <v>45.01</v>
      </c>
      <c r="D271" s="22">
        <v>1.2</v>
      </c>
      <c r="E271" s="21">
        <v>64.709199999999996</v>
      </c>
      <c r="F271" s="23">
        <v>81.776700000000005</v>
      </c>
      <c r="G271" s="23">
        <v>61.377099999999999</v>
      </c>
      <c r="H271" s="21">
        <v>45.64</v>
      </c>
      <c r="I271" s="22">
        <v>8.4</v>
      </c>
      <c r="J271" s="21">
        <v>70.442400000000006</v>
      </c>
      <c r="K271" s="21">
        <v>73.710099999999997</v>
      </c>
      <c r="L271" s="21">
        <v>64.748999999999995</v>
      </c>
      <c r="M271" s="21">
        <v>54.39</v>
      </c>
      <c r="N271" s="22">
        <v>2.1</v>
      </c>
      <c r="O271" s="21">
        <v>49.153199999999998</v>
      </c>
      <c r="P271" s="21">
        <v>64.820499999999996</v>
      </c>
      <c r="Q271" s="21">
        <v>46.81</v>
      </c>
      <c r="R271" s="24">
        <v>3.3</v>
      </c>
      <c r="S271" s="25" t="s">
        <v>18</v>
      </c>
      <c r="T271" t="s">
        <v>21</v>
      </c>
    </row>
    <row r="272" spans="1:20">
      <c r="A272" s="4">
        <v>43020</v>
      </c>
      <c r="B272" s="5">
        <v>54</v>
      </c>
      <c r="C272" s="6">
        <v>44.69</v>
      </c>
      <c r="D272" s="7">
        <v>2.4</v>
      </c>
      <c r="E272" s="6">
        <v>64.702799999999996</v>
      </c>
      <c r="F272" s="8">
        <v>81.864400000000003</v>
      </c>
      <c r="G272" s="8">
        <v>61.546599999999998</v>
      </c>
      <c r="H272" s="6">
        <v>44.93</v>
      </c>
      <c r="I272" s="7">
        <v>7.5</v>
      </c>
      <c r="J272" s="6">
        <v>65.072599999999994</v>
      </c>
      <c r="K272" s="6">
        <v>73.008099999999999</v>
      </c>
      <c r="L272" s="6">
        <v>59.527299999999997</v>
      </c>
      <c r="M272" s="6">
        <v>53.01</v>
      </c>
      <c r="N272" s="7">
        <v>2.2000000000000002</v>
      </c>
      <c r="O272" s="6">
        <v>49.262999999999998</v>
      </c>
      <c r="P272" s="6">
        <v>65.570300000000003</v>
      </c>
      <c r="Q272" s="6">
        <v>45.752299999999998</v>
      </c>
      <c r="R272" s="15">
        <v>2.7</v>
      </c>
      <c r="S272" s="16" t="s">
        <v>18</v>
      </c>
      <c r="T272" t="s">
        <v>21</v>
      </c>
    </row>
    <row r="273" spans="1:20">
      <c r="A273" s="9">
        <v>43020.041666666701</v>
      </c>
      <c r="B273" s="10">
        <v>54</v>
      </c>
      <c r="C273" s="11">
        <v>45.51</v>
      </c>
      <c r="D273" s="12">
        <v>3.5</v>
      </c>
      <c r="E273" s="11">
        <v>65.347899999999996</v>
      </c>
      <c r="F273" s="13">
        <v>82.814700000000002</v>
      </c>
      <c r="G273" s="13">
        <v>62.471899999999998</v>
      </c>
      <c r="H273" s="11">
        <v>46.13</v>
      </c>
      <c r="I273" s="12">
        <v>7.8</v>
      </c>
      <c r="J273" s="11">
        <v>67.399799999999999</v>
      </c>
      <c r="K273" s="11">
        <v>74.729399999999998</v>
      </c>
      <c r="L273" s="11">
        <v>61.5503</v>
      </c>
      <c r="M273" s="11">
        <v>50.73</v>
      </c>
      <c r="N273" s="12">
        <v>1.5</v>
      </c>
      <c r="O273" s="11">
        <v>47.942</v>
      </c>
      <c r="P273" s="11">
        <v>64.278099999999995</v>
      </c>
      <c r="Q273" s="11">
        <v>44.618400000000001</v>
      </c>
      <c r="R273" s="17">
        <v>2.6</v>
      </c>
      <c r="S273" s="18" t="s">
        <v>18</v>
      </c>
      <c r="T273" t="s">
        <v>21</v>
      </c>
    </row>
    <row r="274" spans="1:20">
      <c r="A274" s="9">
        <v>43021.333333333299</v>
      </c>
      <c r="B274" s="10">
        <v>65</v>
      </c>
      <c r="C274" s="11">
        <v>46.4</v>
      </c>
      <c r="D274" s="12">
        <v>3.6</v>
      </c>
      <c r="E274" s="11">
        <v>64.415400000000005</v>
      </c>
      <c r="F274" s="13">
        <v>81.013599999999997</v>
      </c>
      <c r="G274" s="13">
        <v>60.895499999999998</v>
      </c>
      <c r="H274" s="11">
        <v>52.37</v>
      </c>
      <c r="I274" s="12">
        <v>8.9</v>
      </c>
      <c r="J274" s="11">
        <v>74.228300000000004</v>
      </c>
      <c r="K274" s="11">
        <v>74.807100000000005</v>
      </c>
      <c r="L274" s="11">
        <v>70.432699999999997</v>
      </c>
      <c r="M274" s="11">
        <v>65</v>
      </c>
      <c r="N274" s="12">
        <v>7.9</v>
      </c>
      <c r="O274" s="11">
        <v>69.106899999999996</v>
      </c>
      <c r="P274" s="11">
        <v>70.161600000000007</v>
      </c>
      <c r="Q274" s="11">
        <v>65.069999999999993</v>
      </c>
      <c r="R274" s="17">
        <v>3</v>
      </c>
      <c r="S274" s="18" t="s">
        <v>14</v>
      </c>
      <c r="T274" t="s">
        <v>21</v>
      </c>
    </row>
    <row r="275" spans="1:20">
      <c r="A275" s="9">
        <v>43021.375</v>
      </c>
      <c r="B275" s="10">
        <v>65</v>
      </c>
      <c r="C275" s="11">
        <v>45.36</v>
      </c>
      <c r="D275" s="12">
        <v>3.8</v>
      </c>
      <c r="E275" s="11">
        <v>64.164100000000005</v>
      </c>
      <c r="F275" s="13">
        <v>80.697699999999998</v>
      </c>
      <c r="G275" s="13">
        <v>60.872100000000003</v>
      </c>
      <c r="H275" s="11">
        <v>54.23</v>
      </c>
      <c r="I275" s="12">
        <v>10.3</v>
      </c>
      <c r="J275" s="11">
        <v>75.506799999999998</v>
      </c>
      <c r="K275" s="11">
        <v>75.297600000000003</v>
      </c>
      <c r="L275" s="11">
        <v>71.485699999999994</v>
      </c>
      <c r="M275" s="11">
        <v>64.59</v>
      </c>
      <c r="N275" s="12">
        <v>6.9</v>
      </c>
      <c r="O275" s="11">
        <v>68.982799999999997</v>
      </c>
      <c r="P275" s="11">
        <v>69.9255</v>
      </c>
      <c r="Q275" s="11">
        <v>65.061899999999994</v>
      </c>
      <c r="R275" s="17">
        <v>3.2</v>
      </c>
      <c r="S275" s="18" t="s">
        <v>14</v>
      </c>
      <c r="T275" t="s">
        <v>21</v>
      </c>
    </row>
    <row r="276" spans="1:20">
      <c r="A276" s="9">
        <v>43021.416666666701</v>
      </c>
      <c r="B276" s="10">
        <v>65</v>
      </c>
      <c r="C276" s="11">
        <v>46.45</v>
      </c>
      <c r="D276" s="12">
        <v>4.2</v>
      </c>
      <c r="E276" s="11">
        <v>64.268199999999993</v>
      </c>
      <c r="F276" s="13">
        <v>80.431600000000003</v>
      </c>
      <c r="G276" s="13">
        <v>61.170499999999997</v>
      </c>
      <c r="H276" s="11">
        <v>54.95</v>
      </c>
      <c r="I276" s="12">
        <v>10.6</v>
      </c>
      <c r="J276" s="11">
        <v>76.389700000000005</v>
      </c>
      <c r="K276" s="11">
        <v>75.892300000000006</v>
      </c>
      <c r="L276" s="11">
        <v>72.296599999999998</v>
      </c>
      <c r="M276" s="11">
        <v>66.05</v>
      </c>
      <c r="N276" s="12">
        <v>6.9</v>
      </c>
      <c r="O276" s="11">
        <v>69.264099999999999</v>
      </c>
      <c r="P276" s="11">
        <v>69.7179</v>
      </c>
      <c r="Q276" s="11">
        <v>65.186899999999994</v>
      </c>
      <c r="R276" s="17">
        <v>3.7</v>
      </c>
      <c r="S276" s="18" t="s">
        <v>11</v>
      </c>
      <c r="T276" t="s">
        <v>21</v>
      </c>
    </row>
    <row r="277" spans="1:20">
      <c r="A277" s="9">
        <v>43021.458333333299</v>
      </c>
      <c r="B277" s="10">
        <v>65</v>
      </c>
      <c r="C277" s="11">
        <v>46.67</v>
      </c>
      <c r="D277" s="12">
        <v>4.2</v>
      </c>
      <c r="E277" s="11">
        <v>64.394199999999998</v>
      </c>
      <c r="F277" s="13">
        <v>80.636700000000005</v>
      </c>
      <c r="G277" s="13">
        <v>61.5503</v>
      </c>
      <c r="H277" s="11">
        <v>55.36</v>
      </c>
      <c r="I277" s="12">
        <v>12.4</v>
      </c>
      <c r="J277" s="11">
        <v>78.684799999999996</v>
      </c>
      <c r="K277" s="11">
        <v>77.5886</v>
      </c>
      <c r="L277" s="11">
        <v>74.576899999999995</v>
      </c>
      <c r="M277" s="11">
        <v>66.39</v>
      </c>
      <c r="N277" s="12">
        <v>8.1</v>
      </c>
      <c r="O277" s="11">
        <v>72.029300000000006</v>
      </c>
      <c r="P277" s="11">
        <v>71.391199999999998</v>
      </c>
      <c r="Q277" s="11">
        <v>68.201899999999995</v>
      </c>
      <c r="R277" s="17">
        <v>4.5999999999999996</v>
      </c>
      <c r="S277" s="18" t="s">
        <v>11</v>
      </c>
      <c r="T277" t="s">
        <v>21</v>
      </c>
    </row>
    <row r="278" spans="1:20">
      <c r="A278" s="9">
        <v>43021.5</v>
      </c>
      <c r="B278" s="10">
        <v>65</v>
      </c>
      <c r="C278" s="11">
        <v>44.58</v>
      </c>
      <c r="D278" s="12">
        <v>2.9</v>
      </c>
      <c r="E278" s="11">
        <v>64.697500000000005</v>
      </c>
      <c r="F278" s="13">
        <v>81.471699999999998</v>
      </c>
      <c r="G278" s="13">
        <v>61.354999999999997</v>
      </c>
      <c r="H278" s="11">
        <v>52.3</v>
      </c>
      <c r="I278" s="12">
        <v>10.8</v>
      </c>
      <c r="J278" s="11">
        <v>75.932900000000004</v>
      </c>
      <c r="K278" s="11">
        <v>75.480999999999995</v>
      </c>
      <c r="L278" s="11">
        <v>71.761200000000002</v>
      </c>
      <c r="M278" s="11">
        <v>66.05</v>
      </c>
      <c r="N278" s="12">
        <v>7.7</v>
      </c>
      <c r="O278" s="11">
        <v>70.45</v>
      </c>
      <c r="P278" s="11">
        <v>70.591800000000006</v>
      </c>
      <c r="Q278" s="11">
        <v>66.521100000000004</v>
      </c>
      <c r="R278" s="17">
        <v>4.4000000000000004</v>
      </c>
      <c r="S278" s="18" t="s">
        <v>14</v>
      </c>
      <c r="T278" t="s">
        <v>21</v>
      </c>
    </row>
    <row r="279" spans="1:20">
      <c r="A279" s="9">
        <v>43021.541666666701</v>
      </c>
      <c r="B279" s="10">
        <v>65</v>
      </c>
      <c r="C279" s="11">
        <v>45.63</v>
      </c>
      <c r="D279" s="12">
        <v>3.9</v>
      </c>
      <c r="E279" s="11">
        <v>64.906199999999998</v>
      </c>
      <c r="F279" s="13">
        <v>81.769900000000007</v>
      </c>
      <c r="G279" s="13">
        <v>61.4589</v>
      </c>
      <c r="H279" s="11">
        <v>54.4</v>
      </c>
      <c r="I279" s="12">
        <v>10.4</v>
      </c>
      <c r="J279" s="11">
        <v>73.318200000000004</v>
      </c>
      <c r="K279" s="11">
        <v>74.338999999999999</v>
      </c>
      <c r="L279" s="11">
        <v>69.068200000000004</v>
      </c>
      <c r="M279" s="11">
        <v>64.489999999999995</v>
      </c>
      <c r="N279" s="12">
        <v>8.1999999999999993</v>
      </c>
      <c r="O279" s="11">
        <v>71.547200000000004</v>
      </c>
      <c r="P279" s="11">
        <v>71.735500000000002</v>
      </c>
      <c r="Q279" s="11">
        <v>67.748699999999999</v>
      </c>
      <c r="R279" s="17">
        <v>3.1</v>
      </c>
      <c r="S279" s="18" t="s">
        <v>14</v>
      </c>
      <c r="T279" t="s">
        <v>21</v>
      </c>
    </row>
    <row r="280" spans="1:20">
      <c r="A280" s="9">
        <v>43021.583333333299</v>
      </c>
      <c r="B280" s="10">
        <v>65</v>
      </c>
      <c r="C280" s="11">
        <v>45.39</v>
      </c>
      <c r="D280" s="12">
        <v>3.6</v>
      </c>
      <c r="E280" s="11">
        <v>64.087199999999996</v>
      </c>
      <c r="F280" s="13">
        <v>80.879499999999993</v>
      </c>
      <c r="G280" s="13">
        <v>60.5991</v>
      </c>
      <c r="H280" s="11">
        <v>54.06</v>
      </c>
      <c r="I280" s="12">
        <v>9.9</v>
      </c>
      <c r="J280" s="11">
        <v>76.307000000000002</v>
      </c>
      <c r="K280" s="11">
        <v>75.990499999999997</v>
      </c>
      <c r="L280" s="11">
        <v>72.195400000000006</v>
      </c>
      <c r="M280" s="11">
        <v>65.28</v>
      </c>
      <c r="N280" s="12">
        <v>8.1999999999999993</v>
      </c>
      <c r="O280" s="11">
        <v>74.590599999999995</v>
      </c>
      <c r="P280" s="11">
        <v>73.6006</v>
      </c>
      <c r="Q280" s="11">
        <v>70.596400000000003</v>
      </c>
      <c r="R280" s="17">
        <v>3.6</v>
      </c>
      <c r="S280" s="18" t="s">
        <v>14</v>
      </c>
      <c r="T280" t="s">
        <v>21</v>
      </c>
    </row>
    <row r="281" spans="1:20" ht="15.75" thickBot="1">
      <c r="A281" s="9">
        <v>43021.625</v>
      </c>
      <c r="B281" s="10">
        <v>65</v>
      </c>
      <c r="C281" s="11">
        <v>46.96</v>
      </c>
      <c r="D281" s="12">
        <v>4.5</v>
      </c>
      <c r="E281" s="11">
        <v>63.4634</v>
      </c>
      <c r="F281" s="11">
        <v>79.650899999999993</v>
      </c>
      <c r="G281" s="13">
        <v>60.466200000000001</v>
      </c>
      <c r="H281" s="11">
        <v>54.26</v>
      </c>
      <c r="I281" s="12">
        <v>11.4</v>
      </c>
      <c r="J281" s="11">
        <v>77.834900000000005</v>
      </c>
      <c r="K281" s="11">
        <v>76.934399999999997</v>
      </c>
      <c r="L281" s="11">
        <v>73.747200000000007</v>
      </c>
      <c r="M281" s="11">
        <v>63.07</v>
      </c>
      <c r="N281" s="12">
        <v>9.1</v>
      </c>
      <c r="O281" s="11">
        <v>73.6691</v>
      </c>
      <c r="P281" s="11">
        <v>72.310199999999995</v>
      </c>
      <c r="Q281" s="11">
        <v>69.545500000000004</v>
      </c>
      <c r="R281" s="17">
        <v>4</v>
      </c>
      <c r="S281" s="18" t="s">
        <v>11</v>
      </c>
      <c r="T281" t="s">
        <v>21</v>
      </c>
    </row>
    <row r="282" spans="1:20">
      <c r="A282" s="4">
        <v>43033.916666666701</v>
      </c>
      <c r="B282" s="5">
        <v>60</v>
      </c>
      <c r="C282" s="6">
        <v>44.64</v>
      </c>
      <c r="D282" s="7">
        <v>0.29930000000000001</v>
      </c>
      <c r="E282" s="6">
        <v>65.803200000000004</v>
      </c>
      <c r="F282" s="8">
        <v>82.490200000000002</v>
      </c>
      <c r="G282" s="8">
        <v>61.619300000000003</v>
      </c>
      <c r="H282" s="6">
        <v>43.62</v>
      </c>
      <c r="I282" s="7">
        <v>1.3203</v>
      </c>
      <c r="J282" s="6">
        <v>59.136800000000001</v>
      </c>
      <c r="K282" s="6">
        <v>73.888000000000005</v>
      </c>
      <c r="L282" s="6">
        <v>51.254899999999999</v>
      </c>
      <c r="M282" s="6">
        <v>59.47</v>
      </c>
      <c r="N282" s="7">
        <v>0.7823</v>
      </c>
      <c r="O282" s="6">
        <v>54.059199999999997</v>
      </c>
      <c r="P282" s="6">
        <v>70.221699999999998</v>
      </c>
      <c r="Q282" s="6">
        <v>49.634900000000002</v>
      </c>
      <c r="R282" s="15">
        <v>0.9</v>
      </c>
      <c r="S282" s="16" t="s">
        <v>30</v>
      </c>
      <c r="T282" t="s">
        <v>21</v>
      </c>
    </row>
    <row r="283" spans="1:20">
      <c r="A283" s="9">
        <v>43033.958333333299</v>
      </c>
      <c r="B283" s="10">
        <v>54</v>
      </c>
      <c r="C283" s="11">
        <v>43.34</v>
      </c>
      <c r="D283" s="12">
        <v>0.4995</v>
      </c>
      <c r="E283" s="11">
        <v>64.961100000000002</v>
      </c>
      <c r="F283" s="13">
        <v>81.301599999999993</v>
      </c>
      <c r="G283" s="13">
        <v>60.429000000000002</v>
      </c>
      <c r="H283" s="11">
        <v>42.6</v>
      </c>
      <c r="I283" s="12">
        <v>1.3552</v>
      </c>
      <c r="J283" s="11">
        <v>59.261899999999997</v>
      </c>
      <c r="K283" s="11">
        <v>74.165300000000002</v>
      </c>
      <c r="L283" s="11">
        <v>51.701700000000002</v>
      </c>
      <c r="M283" s="11">
        <v>52.17</v>
      </c>
      <c r="N283" s="12">
        <v>0.50629999999999997</v>
      </c>
      <c r="O283" s="11">
        <v>54.159799999999997</v>
      </c>
      <c r="P283" s="11">
        <v>70.432299999999998</v>
      </c>
      <c r="Q283" s="11">
        <v>49.423000000000002</v>
      </c>
      <c r="R283" s="17">
        <v>0.7</v>
      </c>
      <c r="S283" s="18" t="s">
        <v>31</v>
      </c>
      <c r="T283" t="s">
        <v>21</v>
      </c>
    </row>
    <row r="284" spans="1:20">
      <c r="A284" s="9">
        <v>43034</v>
      </c>
      <c r="B284" s="10">
        <v>54</v>
      </c>
      <c r="C284" s="11">
        <v>40.700000000000003</v>
      </c>
      <c r="D284" s="12">
        <v>0.76980000000000004</v>
      </c>
      <c r="E284" s="11">
        <v>63.226900000000001</v>
      </c>
      <c r="F284" s="13">
        <v>79.203900000000004</v>
      </c>
      <c r="G284" s="13">
        <v>58.006599999999999</v>
      </c>
      <c r="H284" s="11">
        <v>41.04</v>
      </c>
      <c r="I284" s="12">
        <v>1.1265000000000001</v>
      </c>
      <c r="J284" s="11">
        <v>58.992199999999997</v>
      </c>
      <c r="K284" s="11">
        <v>73.803299999999993</v>
      </c>
      <c r="L284" s="11">
        <v>50.896599999999999</v>
      </c>
      <c r="M284" s="11">
        <v>50.88</v>
      </c>
      <c r="N284" s="12">
        <v>1.411</v>
      </c>
      <c r="O284" s="11">
        <v>54.558900000000001</v>
      </c>
      <c r="P284" s="11">
        <v>68.853099999999998</v>
      </c>
      <c r="Q284" s="11">
        <v>49.926299999999998</v>
      </c>
      <c r="R284" s="17">
        <v>0.9</v>
      </c>
      <c r="S284" s="18" t="s">
        <v>29</v>
      </c>
      <c r="T284" t="s">
        <v>21</v>
      </c>
    </row>
    <row r="285" spans="1:20">
      <c r="A285" s="9">
        <v>43034.041666666701</v>
      </c>
      <c r="B285" s="10">
        <v>54</v>
      </c>
      <c r="C285" s="11">
        <v>42.75</v>
      </c>
      <c r="D285" s="12">
        <v>1.6302000000000001</v>
      </c>
      <c r="E285" s="11">
        <v>64.434299999999993</v>
      </c>
      <c r="F285" s="13">
        <v>80.904300000000006</v>
      </c>
      <c r="G285" s="13">
        <v>60.121499999999997</v>
      </c>
      <c r="H285" s="11">
        <v>41.53</v>
      </c>
      <c r="I285" s="12">
        <v>1.1890000000000001</v>
      </c>
      <c r="J285" s="11">
        <v>58.691800000000001</v>
      </c>
      <c r="K285" s="11">
        <v>73.443700000000007</v>
      </c>
      <c r="L285" s="11">
        <v>51.512500000000003</v>
      </c>
      <c r="M285" s="11">
        <v>50.95</v>
      </c>
      <c r="N285" s="12">
        <v>1.1845000000000001</v>
      </c>
      <c r="O285" s="11">
        <v>52.576799999999999</v>
      </c>
      <c r="P285" s="11">
        <v>68.353700000000003</v>
      </c>
      <c r="Q285" s="11">
        <v>47.667999999999999</v>
      </c>
      <c r="R285" s="17">
        <v>0.4</v>
      </c>
      <c r="S285" s="18" t="s">
        <v>17</v>
      </c>
      <c r="T285" t="s">
        <v>21</v>
      </c>
    </row>
    <row r="286" spans="1:20" ht="15.75" thickBot="1">
      <c r="A286" s="19">
        <v>43034.083333333299</v>
      </c>
      <c r="B286" s="20">
        <v>54</v>
      </c>
      <c r="C286" s="21">
        <v>45.05</v>
      </c>
      <c r="D286" s="22">
        <v>0.87770000000000004</v>
      </c>
      <c r="E286" s="21">
        <v>65.415000000000006</v>
      </c>
      <c r="F286" s="23">
        <v>82.469700000000003</v>
      </c>
      <c r="G286" s="23">
        <v>61.649900000000002</v>
      </c>
      <c r="H286" s="21">
        <v>41.14</v>
      </c>
      <c r="I286" s="22">
        <v>1.6057999999999999</v>
      </c>
      <c r="J286" s="21">
        <v>58.563200000000002</v>
      </c>
      <c r="K286" s="21">
        <v>73.207599999999999</v>
      </c>
      <c r="L286" s="21">
        <v>52.007599999999996</v>
      </c>
      <c r="M286" s="21">
        <v>53.53</v>
      </c>
      <c r="N286" s="22">
        <v>1.5362</v>
      </c>
      <c r="O286" s="21">
        <v>54.6464</v>
      </c>
      <c r="P286" s="21">
        <v>68.600399999999993</v>
      </c>
      <c r="Q286" s="21">
        <v>50.305</v>
      </c>
      <c r="R286" s="24">
        <v>0.2</v>
      </c>
      <c r="S286" s="25" t="s">
        <v>17</v>
      </c>
      <c r="T286" t="s">
        <v>21</v>
      </c>
    </row>
    <row r="287" spans="1:20">
      <c r="A287" s="4">
        <v>43034.125</v>
      </c>
      <c r="B287" s="5">
        <v>54</v>
      </c>
      <c r="C287" s="6">
        <v>44.38</v>
      </c>
      <c r="D287" s="7">
        <v>0.52829999999999999</v>
      </c>
      <c r="E287" s="6">
        <v>65.253799999999998</v>
      </c>
      <c r="F287" s="8">
        <v>82.33</v>
      </c>
      <c r="G287" s="8">
        <v>61.433500000000002</v>
      </c>
      <c r="H287" s="6">
        <v>41.7</v>
      </c>
      <c r="I287" s="7">
        <v>1.2218</v>
      </c>
      <c r="J287" s="6">
        <v>58.323300000000003</v>
      </c>
      <c r="K287" s="6">
        <v>73.533699999999996</v>
      </c>
      <c r="L287" s="6">
        <v>50.904899999999998</v>
      </c>
      <c r="M287" s="6">
        <v>48.31</v>
      </c>
      <c r="N287" s="7">
        <v>1.357</v>
      </c>
      <c r="O287" s="6">
        <v>54.061300000000003</v>
      </c>
      <c r="P287" s="6">
        <v>69.183199999999999</v>
      </c>
      <c r="Q287" s="6">
        <v>49.357500000000002</v>
      </c>
      <c r="R287" s="15">
        <v>0.2</v>
      </c>
      <c r="S287" s="16" t="s">
        <v>29</v>
      </c>
      <c r="T287" t="s">
        <v>21</v>
      </c>
    </row>
    <row r="288" spans="1:20">
      <c r="A288" s="9">
        <v>43034.166666666701</v>
      </c>
      <c r="B288" s="10">
        <v>54</v>
      </c>
      <c r="C288" s="11">
        <v>43.6</v>
      </c>
      <c r="D288" s="12">
        <v>0.65900000000000003</v>
      </c>
      <c r="E288" s="11">
        <v>64.9816</v>
      </c>
      <c r="F288" s="13">
        <v>82.258499999999998</v>
      </c>
      <c r="G288" s="13">
        <v>61.521999999999998</v>
      </c>
      <c r="H288" s="11">
        <v>40.549999999999997</v>
      </c>
      <c r="I288" s="12">
        <v>1.6180000000000001</v>
      </c>
      <c r="J288" s="11">
        <v>58.7834</v>
      </c>
      <c r="K288" s="11">
        <v>73.147900000000007</v>
      </c>
      <c r="L288" s="11">
        <v>52.097799999999999</v>
      </c>
      <c r="M288" s="11">
        <v>43.47</v>
      </c>
      <c r="N288" s="12">
        <v>1.6082000000000001</v>
      </c>
      <c r="O288" s="11">
        <v>55.053100000000001</v>
      </c>
      <c r="P288" s="11">
        <v>68.713999999999999</v>
      </c>
      <c r="Q288" s="11">
        <v>50.409399999999998</v>
      </c>
      <c r="R288" s="17">
        <v>0.4</v>
      </c>
      <c r="S288" s="18" t="s">
        <v>17</v>
      </c>
      <c r="T288" t="s">
        <v>21</v>
      </c>
    </row>
    <row r="289" spans="1:20">
      <c r="A289" s="9">
        <v>43034.208333333299</v>
      </c>
      <c r="B289" s="10">
        <v>54</v>
      </c>
      <c r="C289" s="11">
        <v>42.1</v>
      </c>
      <c r="D289" s="12">
        <v>0.67779999999999996</v>
      </c>
      <c r="E289" s="11">
        <v>64.925399999999996</v>
      </c>
      <c r="F289" s="13">
        <v>82.191999999999993</v>
      </c>
      <c r="G289" s="13">
        <v>61.368400000000001</v>
      </c>
      <c r="H289" s="11">
        <v>38.75</v>
      </c>
      <c r="I289" s="12">
        <v>1.8627</v>
      </c>
      <c r="J289" s="11">
        <v>60.090299999999999</v>
      </c>
      <c r="K289" s="11">
        <v>73.125799999999998</v>
      </c>
      <c r="L289" s="11">
        <v>54.230200000000004</v>
      </c>
      <c r="M289" s="11">
        <v>50.93</v>
      </c>
      <c r="N289" s="12">
        <v>1.9117999999999999</v>
      </c>
      <c r="O289" s="11">
        <v>58.0364</v>
      </c>
      <c r="P289" s="11">
        <v>68.005600000000001</v>
      </c>
      <c r="Q289" s="11">
        <v>53.3292</v>
      </c>
      <c r="R289" s="17">
        <v>0.6</v>
      </c>
      <c r="S289" s="18" t="s">
        <v>11</v>
      </c>
      <c r="T289" t="s">
        <v>21</v>
      </c>
    </row>
    <row r="290" spans="1:20">
      <c r="A290" s="9">
        <v>43034.25</v>
      </c>
      <c r="B290" s="10">
        <v>54</v>
      </c>
      <c r="C290" s="11">
        <v>42.22</v>
      </c>
      <c r="D290" s="12">
        <v>0.63749999999999996</v>
      </c>
      <c r="E290" s="11">
        <v>65.314499999999995</v>
      </c>
      <c r="F290" s="13">
        <v>82.673000000000002</v>
      </c>
      <c r="G290" s="13">
        <v>61.919499999999999</v>
      </c>
      <c r="H290" s="11">
        <v>40.04</v>
      </c>
      <c r="I290" s="12">
        <v>1.4101999999999999</v>
      </c>
      <c r="J290" s="11">
        <v>58.542999999999999</v>
      </c>
      <c r="K290" s="11">
        <v>73.370900000000006</v>
      </c>
      <c r="L290" s="11">
        <v>51.741799999999998</v>
      </c>
      <c r="M290" s="11">
        <v>55.6</v>
      </c>
      <c r="N290" s="12">
        <v>1.6256999999999999</v>
      </c>
      <c r="O290" s="11">
        <v>55.133099999999999</v>
      </c>
      <c r="P290" s="11">
        <v>68.362700000000004</v>
      </c>
      <c r="Q290" s="11">
        <v>50.602499999999999</v>
      </c>
      <c r="R290" s="17">
        <v>0.7</v>
      </c>
      <c r="S290" s="18" t="s">
        <v>23</v>
      </c>
      <c r="T290" t="s">
        <v>21</v>
      </c>
    </row>
    <row r="291" spans="1:20">
      <c r="A291" s="9">
        <v>43034.291666666701</v>
      </c>
      <c r="B291" s="10">
        <v>54</v>
      </c>
      <c r="C291" s="11">
        <v>42.75</v>
      </c>
      <c r="D291" s="12">
        <v>0.55079999999999996</v>
      </c>
      <c r="E291" s="11">
        <v>65.347499999999997</v>
      </c>
      <c r="F291" s="11">
        <v>82.534700000000001</v>
      </c>
      <c r="G291" s="13">
        <v>61.7712</v>
      </c>
      <c r="H291" s="11">
        <v>41.05</v>
      </c>
      <c r="I291" s="12">
        <v>1.393</v>
      </c>
      <c r="J291" s="11">
        <v>58.599499999999999</v>
      </c>
      <c r="K291" s="11">
        <v>73.484700000000004</v>
      </c>
      <c r="L291" s="11">
        <v>51.375399999999999</v>
      </c>
      <c r="M291" s="11">
        <v>62.55</v>
      </c>
      <c r="N291" s="12">
        <v>1.4873000000000001</v>
      </c>
      <c r="O291" s="11">
        <v>56.684199999999997</v>
      </c>
      <c r="P291" s="11">
        <v>68.9726</v>
      </c>
      <c r="Q291" s="11">
        <v>55.634799999999998</v>
      </c>
      <c r="R291" s="17">
        <v>0.7</v>
      </c>
      <c r="S291" s="18" t="s">
        <v>23</v>
      </c>
      <c r="T291" t="s">
        <v>21</v>
      </c>
    </row>
  </sheetData>
  <autoFilter ref="A2:T2" xr:uid="{2EFD1B52-8FD3-4CA1-A032-0A3A98494509}">
    <sortState xmlns:xlrd2="http://schemas.microsoft.com/office/spreadsheetml/2017/richdata2" ref="A3:T291">
      <sortCondition ref="A2"/>
    </sortState>
  </autoFilter>
  <mergeCells count="3">
    <mergeCell ref="C1:G1"/>
    <mergeCell ref="H1:L1"/>
    <mergeCell ref="M1:Q1"/>
  </mergeCells>
  <conditionalFormatting sqref="C3:C291 H3:H291 M3:M291">
    <cfRule type="expression" dxfId="46" priority="2">
      <formula>C3&gt;B3</formula>
    </cfRule>
  </conditionalFormatting>
  <conditionalFormatting sqref="F3:G7">
    <cfRule type="cellIs" dxfId="45" priority="136" operator="lessThan">
      <formula>#REF!</formula>
    </cfRule>
  </conditionalFormatting>
  <conditionalFormatting sqref="F8:G16 G17">
    <cfRule type="cellIs" dxfId="44" priority="128" operator="lessThan">
      <formula>#REF!</formula>
    </cfRule>
  </conditionalFormatting>
  <conditionalFormatting sqref="F18:G29 G30">
    <cfRule type="cellIs" dxfId="43" priority="120" operator="lessThan">
      <formula>#REF!</formula>
    </cfRule>
  </conditionalFormatting>
  <conditionalFormatting sqref="F31:G73 G74:G75">
    <cfRule type="cellIs" dxfId="42" priority="91" operator="lessThan">
      <formula>#REF!</formula>
    </cfRule>
  </conditionalFormatting>
  <conditionalFormatting sqref="F76:G81 G82:G83">
    <cfRule type="cellIs" dxfId="41" priority="87" operator="lessThan">
      <formula>#REF!</formula>
    </cfRule>
  </conditionalFormatting>
  <conditionalFormatting sqref="F84:G96 G97">
    <cfRule type="cellIs" dxfId="40" priority="79" operator="lessThan">
      <formula>#REF!</formula>
    </cfRule>
  </conditionalFormatting>
  <conditionalFormatting sqref="F98:G118 G119">
    <cfRule type="cellIs" dxfId="39" priority="71" operator="lessThan">
      <formula>#REF!</formula>
    </cfRule>
  </conditionalFormatting>
  <conditionalFormatting sqref="F120:G144 G145">
    <cfRule type="cellIs" dxfId="38" priority="63" operator="lessThan">
      <formula>#REF!</formula>
    </cfRule>
  </conditionalFormatting>
  <conditionalFormatting sqref="F146:G151 G152:G153">
    <cfRule type="cellIs" dxfId="37" priority="59" operator="lessThan">
      <formula>#REF!</formula>
    </cfRule>
  </conditionalFormatting>
  <conditionalFormatting sqref="F154:G164 G165:G166">
    <cfRule type="cellIs" dxfId="36" priority="55" operator="lessThan">
      <formula>#REF!</formula>
    </cfRule>
  </conditionalFormatting>
  <conditionalFormatting sqref="F167:G180 G181:G182">
    <cfRule type="cellIs" dxfId="35" priority="43" operator="lessThan">
      <formula>#REF!</formula>
    </cfRule>
  </conditionalFormatting>
  <conditionalFormatting sqref="F183:G191 G192">
    <cfRule type="cellIs" dxfId="34" priority="39" operator="lessThan">
      <formula>#REF!</formula>
    </cfRule>
  </conditionalFormatting>
  <conditionalFormatting sqref="F193:G195 G196:G197">
    <cfRule type="cellIs" dxfId="33" priority="35" operator="lessThan">
      <formula>#REF!</formula>
    </cfRule>
  </conditionalFormatting>
  <conditionalFormatting sqref="F198:G202 G203:G204">
    <cfRule type="cellIs" dxfId="32" priority="31" operator="lessThan">
      <formula>#REF!</formula>
    </cfRule>
  </conditionalFormatting>
  <conditionalFormatting sqref="F205:G210 G211:G212">
    <cfRule type="cellIs" dxfId="31" priority="27" operator="lessThan">
      <formula>#REF!</formula>
    </cfRule>
  </conditionalFormatting>
  <conditionalFormatting sqref="F213:G227 G228:G229">
    <cfRule type="cellIs" dxfId="30" priority="23" operator="lessThan">
      <formula>#REF!</formula>
    </cfRule>
  </conditionalFormatting>
  <conditionalFormatting sqref="F230:G238 G239:G240">
    <cfRule type="cellIs" dxfId="29" priority="15" operator="lessThan">
      <formula>#REF!</formula>
    </cfRule>
  </conditionalFormatting>
  <conditionalFormatting sqref="F241:G270 G271">
    <cfRule type="cellIs" dxfId="28" priority="8" operator="lessThan">
      <formula>#REF!</formula>
    </cfRule>
  </conditionalFormatting>
  <conditionalFormatting sqref="F272:G280 G281">
    <cfRule type="cellIs" dxfId="27" priority="6" operator="lessThan">
      <formula>#REF!</formula>
    </cfRule>
  </conditionalFormatting>
  <conditionalFormatting sqref="F282:G284 G285:G286">
    <cfRule type="cellIs" dxfId="26" priority="4" operator="lessThan">
      <formula>#REF!</formula>
    </cfRule>
  </conditionalFormatting>
  <conditionalFormatting sqref="F287:G291">
    <cfRule type="cellIs" dxfId="25" priority="1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158A8-36CB-4C22-92AE-93B2E3C9FAE7}">
  <dimension ref="A1:Z293"/>
  <sheetViews>
    <sheetView zoomScale="70" zoomScaleNormal="70" workbookViewId="0">
      <selection activeCell="X297" sqref="X297"/>
    </sheetView>
  </sheetViews>
  <sheetFormatPr defaultRowHeight="15"/>
  <cols>
    <col min="1" max="1" width="16.140625" style="53" customWidth="1"/>
    <col min="6" max="7" width="9.140625" style="62"/>
    <col min="8" max="8" width="11.42578125" hidden="1" customWidth="1"/>
    <col min="13" max="14" width="9.140625" style="62"/>
    <col min="15" max="15" width="12.42578125" hidden="1" customWidth="1"/>
    <col min="20" max="21" width="9.140625" style="62"/>
    <col min="22" max="22" width="9.42578125" hidden="1" customWidth="1"/>
  </cols>
  <sheetData>
    <row r="1" spans="1:26" ht="15.75" thickBot="1">
      <c r="C1" s="72" t="s">
        <v>7</v>
      </c>
      <c r="D1" s="73"/>
      <c r="E1" s="73"/>
      <c r="F1" s="73"/>
      <c r="G1" s="73"/>
      <c r="H1" s="73"/>
      <c r="I1" s="73"/>
      <c r="J1" s="72" t="s">
        <v>12</v>
      </c>
      <c r="K1" s="73"/>
      <c r="L1" s="73"/>
      <c r="M1" s="73"/>
      <c r="N1" s="73"/>
      <c r="O1" s="73"/>
      <c r="P1" s="73"/>
      <c r="Q1" s="72" t="s">
        <v>13</v>
      </c>
      <c r="R1" s="73"/>
      <c r="S1" s="73"/>
      <c r="T1" s="73"/>
      <c r="U1" s="73"/>
      <c r="V1" s="73"/>
      <c r="W1" s="73"/>
    </row>
    <row r="2" spans="1:26" ht="34.5" thickBot="1">
      <c r="A2" s="54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55" t="s">
        <v>5</v>
      </c>
      <c r="G2" s="55" t="s">
        <v>32</v>
      </c>
      <c r="H2" s="3"/>
      <c r="I2" s="3" t="s">
        <v>6</v>
      </c>
      <c r="J2" s="1" t="s">
        <v>2</v>
      </c>
      <c r="K2" s="3" t="s">
        <v>3</v>
      </c>
      <c r="L2" s="3" t="s">
        <v>4</v>
      </c>
      <c r="M2" s="55" t="s">
        <v>5</v>
      </c>
      <c r="N2" s="55" t="s">
        <v>32</v>
      </c>
      <c r="O2" s="3"/>
      <c r="P2" s="3" t="s">
        <v>6</v>
      </c>
      <c r="Q2" s="1" t="s">
        <v>2</v>
      </c>
      <c r="R2" s="3" t="s">
        <v>3</v>
      </c>
      <c r="S2" s="3" t="s">
        <v>4</v>
      </c>
      <c r="T2" s="55" t="s">
        <v>5</v>
      </c>
      <c r="U2" s="55" t="s">
        <v>32</v>
      </c>
      <c r="V2" s="3"/>
      <c r="W2" s="3" t="s">
        <v>6</v>
      </c>
      <c r="X2" s="14" t="s">
        <v>8</v>
      </c>
      <c r="Y2" s="2" t="s">
        <v>9</v>
      </c>
      <c r="Z2" s="26" t="s">
        <v>20</v>
      </c>
    </row>
    <row r="3" spans="1:26">
      <c r="A3" s="9">
        <v>42947.958333333299</v>
      </c>
      <c r="B3" s="10">
        <v>54</v>
      </c>
      <c r="C3" s="11">
        <v>42.07</v>
      </c>
      <c r="D3" s="12"/>
      <c r="E3" s="11">
        <v>63.964599999999997</v>
      </c>
      <c r="F3" s="56">
        <v>80.520300000000006</v>
      </c>
      <c r="G3" s="56">
        <f>$F$293</f>
        <v>80.612503607876675</v>
      </c>
      <c r="H3" s="13">
        <f>10^(F3/10)</f>
        <v>112727532.29066886</v>
      </c>
      <c r="I3" s="13">
        <v>60.350700000000003</v>
      </c>
      <c r="J3" s="11">
        <v>43.4</v>
      </c>
      <c r="K3" s="12">
        <v>4.7</v>
      </c>
      <c r="L3" s="11">
        <v>62.304600000000001</v>
      </c>
      <c r="M3" s="57">
        <v>73.361400000000003</v>
      </c>
      <c r="N3" s="57">
        <f>$M$293</f>
        <v>77.135146507907024</v>
      </c>
      <c r="O3" s="13">
        <f>10^(M3/10)</f>
        <v>21684030.02704769</v>
      </c>
      <c r="P3" s="11">
        <v>58.7318</v>
      </c>
      <c r="Q3" s="11">
        <v>51.1</v>
      </c>
      <c r="R3" s="12">
        <v>2.8</v>
      </c>
      <c r="S3" s="11">
        <v>52.2044</v>
      </c>
      <c r="T3" s="57">
        <v>67.147999999999996</v>
      </c>
      <c r="U3" s="57">
        <f>$T$293</f>
        <v>69.387939553611702</v>
      </c>
      <c r="V3" s="13">
        <f>10^(T3/10)</f>
        <v>5185611.7768583959</v>
      </c>
      <c r="W3" s="11">
        <v>48.1188</v>
      </c>
      <c r="X3" s="17">
        <v>1.2</v>
      </c>
      <c r="Y3" s="18" t="s">
        <v>10</v>
      </c>
      <c r="Z3" t="s">
        <v>21</v>
      </c>
    </row>
    <row r="4" spans="1:26">
      <c r="A4" s="9">
        <v>42948</v>
      </c>
      <c r="B4" s="10">
        <v>54</v>
      </c>
      <c r="C4" s="11">
        <v>42.15</v>
      </c>
      <c r="D4" s="12"/>
      <c r="E4" s="11">
        <v>63.429200000000002</v>
      </c>
      <c r="F4" s="56">
        <v>79.720299999999995</v>
      </c>
      <c r="G4" s="56">
        <f t="shared" ref="G4:G67" si="0">$F$293</f>
        <v>80.612503607876675</v>
      </c>
      <c r="H4" s="13">
        <f t="shared" ref="H4:H67" si="1">10^(F4/10)</f>
        <v>93762677.36518459</v>
      </c>
      <c r="I4" s="13">
        <v>59.741100000000003</v>
      </c>
      <c r="J4" s="11">
        <v>43.1</v>
      </c>
      <c r="K4" s="12">
        <v>5</v>
      </c>
      <c r="L4" s="11">
        <v>60.8337</v>
      </c>
      <c r="M4" s="57">
        <v>73.286600000000007</v>
      </c>
      <c r="N4" s="57">
        <f t="shared" ref="N4:N67" si="2">$M$293</f>
        <v>77.135146507907024</v>
      </c>
      <c r="O4" s="13">
        <f t="shared" ref="O4:O67" si="3">10^(M4/10)</f>
        <v>21313756.507243391</v>
      </c>
      <c r="P4" s="11">
        <v>56.810899999999997</v>
      </c>
      <c r="Q4" s="11">
        <v>53.6</v>
      </c>
      <c r="R4" s="12">
        <v>1.9</v>
      </c>
      <c r="S4" s="11">
        <v>49.998899999999999</v>
      </c>
      <c r="T4" s="57">
        <v>66.497900000000001</v>
      </c>
      <c r="U4" s="57">
        <f t="shared" ref="U4:U67" si="4">$T$293</f>
        <v>69.387939553611702</v>
      </c>
      <c r="V4" s="13">
        <f t="shared" ref="V4:V67" si="5">10^(T4/10)</f>
        <v>4464676.5369700165</v>
      </c>
      <c r="W4" s="11">
        <v>47.441699999999997</v>
      </c>
      <c r="X4" s="17">
        <v>0.8</v>
      </c>
      <c r="Y4" s="18" t="s">
        <v>11</v>
      </c>
      <c r="Z4" t="s">
        <v>21</v>
      </c>
    </row>
    <row r="5" spans="1:26">
      <c r="A5" s="9">
        <v>42948.041666666701</v>
      </c>
      <c r="B5" s="10">
        <v>54</v>
      </c>
      <c r="C5" s="11">
        <v>41.36</v>
      </c>
      <c r="D5" s="12"/>
      <c r="E5" s="11">
        <v>63.019199999999998</v>
      </c>
      <c r="F5" s="56">
        <v>79.350300000000004</v>
      </c>
      <c r="G5" s="56">
        <f t="shared" si="0"/>
        <v>80.612503607876675</v>
      </c>
      <c r="H5" s="13">
        <f t="shared" si="1"/>
        <v>86105322.958022445</v>
      </c>
      <c r="I5" s="13">
        <v>59.208300000000001</v>
      </c>
      <c r="J5" s="11">
        <v>43.64</v>
      </c>
      <c r="K5" s="12">
        <v>4.7</v>
      </c>
      <c r="L5" s="11">
        <v>62.195399999999999</v>
      </c>
      <c r="M5" s="57">
        <v>73.236599999999996</v>
      </c>
      <c r="N5" s="57">
        <f t="shared" si="2"/>
        <v>77.135146507907024</v>
      </c>
      <c r="O5" s="13">
        <f t="shared" si="3"/>
        <v>21069779.953999847</v>
      </c>
      <c r="P5" s="11">
        <v>57.733699999999999</v>
      </c>
      <c r="Q5" s="11">
        <v>55.33</v>
      </c>
      <c r="R5" s="12">
        <v>2.5</v>
      </c>
      <c r="S5" s="11">
        <v>51.950299999999999</v>
      </c>
      <c r="T5" s="57">
        <v>67.848100000000002</v>
      </c>
      <c r="U5" s="57">
        <f t="shared" si="4"/>
        <v>69.387939553611702</v>
      </c>
      <c r="V5" s="13">
        <f t="shared" si="5"/>
        <v>6092702.8855498414</v>
      </c>
      <c r="W5" s="11">
        <v>47.963500000000003</v>
      </c>
      <c r="X5" s="17">
        <v>1.3</v>
      </c>
      <c r="Y5" s="18" t="s">
        <v>11</v>
      </c>
      <c r="Z5" t="s">
        <v>21</v>
      </c>
    </row>
    <row r="6" spans="1:26">
      <c r="A6" s="9">
        <v>42948.083333333299</v>
      </c>
      <c r="B6" s="10">
        <v>54</v>
      </c>
      <c r="C6" s="11">
        <v>41.53</v>
      </c>
      <c r="D6" s="12"/>
      <c r="E6" s="11">
        <v>62.939100000000003</v>
      </c>
      <c r="F6" s="57">
        <v>78.3857</v>
      </c>
      <c r="G6" s="56">
        <f t="shared" si="0"/>
        <v>80.612503607876675</v>
      </c>
      <c r="H6" s="13">
        <f t="shared" si="1"/>
        <v>68955672.762723058</v>
      </c>
      <c r="I6" s="13">
        <v>58.245800000000003</v>
      </c>
      <c r="J6" s="11">
        <v>42.42</v>
      </c>
      <c r="K6" s="12">
        <v>4.9000000000000004</v>
      </c>
      <c r="L6" s="11">
        <v>63.109000000000002</v>
      </c>
      <c r="M6" s="57">
        <v>74.106300000000005</v>
      </c>
      <c r="N6" s="57">
        <f t="shared" si="2"/>
        <v>77.135146507907024</v>
      </c>
      <c r="O6" s="13">
        <f t="shared" si="3"/>
        <v>25741271.782068893</v>
      </c>
      <c r="P6" s="11">
        <v>59.072499999999998</v>
      </c>
      <c r="Q6" s="11">
        <v>47.39</v>
      </c>
      <c r="R6" s="12">
        <v>3.7</v>
      </c>
      <c r="S6" s="11">
        <v>54.392099999999999</v>
      </c>
      <c r="T6" s="57">
        <v>67.779600000000002</v>
      </c>
      <c r="U6" s="57">
        <f t="shared" si="4"/>
        <v>69.387939553611702</v>
      </c>
      <c r="V6" s="13">
        <f t="shared" si="5"/>
        <v>5997358.3599981312</v>
      </c>
      <c r="W6" s="11">
        <v>50.233499999999999</v>
      </c>
      <c r="X6" s="17">
        <v>1.6</v>
      </c>
      <c r="Y6" s="18" t="s">
        <v>11</v>
      </c>
      <c r="Z6" t="s">
        <v>21</v>
      </c>
    </row>
    <row r="7" spans="1:26" ht="15.75" thickBot="1">
      <c r="A7" s="9">
        <v>42954.875</v>
      </c>
      <c r="B7" s="10">
        <v>60</v>
      </c>
      <c r="C7" s="11">
        <v>45.78</v>
      </c>
      <c r="D7" s="12"/>
      <c r="E7" s="11">
        <v>64.424199999999999</v>
      </c>
      <c r="F7" s="56">
        <v>78.877399999999994</v>
      </c>
      <c r="G7" s="56">
        <f t="shared" si="0"/>
        <v>80.612503607876675</v>
      </c>
      <c r="H7" s="13">
        <f t="shared" si="1"/>
        <v>77221814.120845526</v>
      </c>
      <c r="I7" s="13">
        <v>58.816600000000001</v>
      </c>
      <c r="J7" s="11">
        <v>42.22</v>
      </c>
      <c r="K7" s="12">
        <v>5</v>
      </c>
      <c r="L7" s="11">
        <v>58.706800000000001</v>
      </c>
      <c r="M7" s="57">
        <v>72.029700000000005</v>
      </c>
      <c r="N7" s="57">
        <f t="shared" si="2"/>
        <v>77.135146507907024</v>
      </c>
      <c r="O7" s="13">
        <f t="shared" si="3"/>
        <v>15957689.116181459</v>
      </c>
      <c r="P7" s="11">
        <v>53.130499999999998</v>
      </c>
      <c r="Q7" s="11">
        <v>56.21</v>
      </c>
      <c r="R7" s="12">
        <v>2.5</v>
      </c>
      <c r="S7" s="11">
        <v>50.162100000000002</v>
      </c>
      <c r="T7" s="57">
        <v>64.571100000000001</v>
      </c>
      <c r="U7" s="57">
        <f t="shared" si="4"/>
        <v>69.387939553611702</v>
      </c>
      <c r="V7" s="13">
        <f t="shared" si="5"/>
        <v>2864903.5132717895</v>
      </c>
      <c r="W7" s="11">
        <v>47.825000000000003</v>
      </c>
      <c r="X7" s="17">
        <v>1.9</v>
      </c>
      <c r="Y7" s="18" t="s">
        <v>15</v>
      </c>
      <c r="Z7" t="s">
        <v>21</v>
      </c>
    </row>
    <row r="8" spans="1:26">
      <c r="A8" s="4">
        <v>42954.916666666701</v>
      </c>
      <c r="B8" s="5">
        <v>60</v>
      </c>
      <c r="C8" s="6">
        <v>46.18</v>
      </c>
      <c r="D8" s="7"/>
      <c r="E8" s="6">
        <v>64.762799999999999</v>
      </c>
      <c r="F8" s="58">
        <v>79.265900000000002</v>
      </c>
      <c r="G8" s="56">
        <f t="shared" si="0"/>
        <v>80.612503607876675</v>
      </c>
      <c r="H8" s="13">
        <f t="shared" si="1"/>
        <v>84448122.786677808</v>
      </c>
      <c r="I8" s="8">
        <v>59.118699999999997</v>
      </c>
      <c r="J8" s="6">
        <v>42.25</v>
      </c>
      <c r="K8" s="7">
        <v>4.8</v>
      </c>
      <c r="L8" s="6">
        <v>59.387099999999997</v>
      </c>
      <c r="M8" s="60">
        <v>72.117599999999996</v>
      </c>
      <c r="N8" s="57">
        <f t="shared" si="2"/>
        <v>77.135146507907024</v>
      </c>
      <c r="O8" s="13">
        <f t="shared" si="3"/>
        <v>16283958.991170742</v>
      </c>
      <c r="P8" s="6">
        <v>53.739600000000003</v>
      </c>
      <c r="Q8" s="6">
        <v>52.61</v>
      </c>
      <c r="R8" s="7">
        <v>2.8</v>
      </c>
      <c r="S8" s="6">
        <v>50.584699999999998</v>
      </c>
      <c r="T8" s="60">
        <v>64.063500000000005</v>
      </c>
      <c r="U8" s="57">
        <f t="shared" si="4"/>
        <v>69.387939553611702</v>
      </c>
      <c r="V8" s="13">
        <f t="shared" si="5"/>
        <v>2548883.58254903</v>
      </c>
      <c r="W8" s="6">
        <v>46.9069</v>
      </c>
      <c r="X8" s="15">
        <v>1.9</v>
      </c>
      <c r="Y8" s="16" t="s">
        <v>16</v>
      </c>
      <c r="Z8" t="s">
        <v>21</v>
      </c>
    </row>
    <row r="9" spans="1:26">
      <c r="A9" s="9">
        <v>42954.958333333299</v>
      </c>
      <c r="B9" s="10">
        <v>54</v>
      </c>
      <c r="C9" s="11">
        <v>46.29</v>
      </c>
      <c r="D9" s="12"/>
      <c r="E9" s="11">
        <v>64.944400000000002</v>
      </c>
      <c r="F9" s="56">
        <v>80.267099999999999</v>
      </c>
      <c r="G9" s="56">
        <f t="shared" si="0"/>
        <v>80.612503607876675</v>
      </c>
      <c r="H9" s="13">
        <f t="shared" si="1"/>
        <v>106343267.42600197</v>
      </c>
      <c r="I9" s="13">
        <v>59.790700000000001</v>
      </c>
      <c r="J9" s="11">
        <v>42.41</v>
      </c>
      <c r="K9" s="12">
        <v>5</v>
      </c>
      <c r="L9" s="11">
        <v>57.993299999999998</v>
      </c>
      <c r="M9" s="57">
        <v>72.430000000000007</v>
      </c>
      <c r="N9" s="57">
        <f t="shared" si="2"/>
        <v>77.135146507907024</v>
      </c>
      <c r="O9" s="13">
        <f t="shared" si="3"/>
        <v>17498466.88624664</v>
      </c>
      <c r="P9" s="11">
        <v>52.098399999999998</v>
      </c>
      <c r="Q9" s="11">
        <v>51.42</v>
      </c>
      <c r="R9" s="12">
        <v>2.5</v>
      </c>
      <c r="S9" s="11">
        <v>49.634099999999997</v>
      </c>
      <c r="T9" s="57">
        <v>65.3994</v>
      </c>
      <c r="U9" s="57">
        <f t="shared" si="4"/>
        <v>69.387939553611702</v>
      </c>
      <c r="V9" s="13">
        <f t="shared" si="5"/>
        <v>3466889.5029525133</v>
      </c>
      <c r="W9" s="11">
        <v>46.002299999999998</v>
      </c>
      <c r="X9" s="17">
        <v>1.4</v>
      </c>
      <c r="Y9" s="18" t="s">
        <v>17</v>
      </c>
      <c r="Z9" t="s">
        <v>21</v>
      </c>
    </row>
    <row r="10" spans="1:26" ht="15.75" thickBot="1">
      <c r="A10" s="9">
        <v>42955</v>
      </c>
      <c r="B10" s="10">
        <v>54</v>
      </c>
      <c r="C10" s="11">
        <v>45.96</v>
      </c>
      <c r="D10" s="12"/>
      <c r="E10" s="11">
        <v>65.673199999999994</v>
      </c>
      <c r="F10" s="57">
        <v>81.427499999999995</v>
      </c>
      <c r="G10" s="56">
        <f t="shared" si="0"/>
        <v>80.612503607876675</v>
      </c>
      <c r="H10" s="13">
        <f t="shared" si="1"/>
        <v>138915274.04103708</v>
      </c>
      <c r="I10" s="13">
        <v>60.728000000000002</v>
      </c>
      <c r="J10" s="11">
        <v>42.33</v>
      </c>
      <c r="K10" s="12">
        <v>4.9000000000000004</v>
      </c>
      <c r="L10" s="11">
        <v>58.488999999999997</v>
      </c>
      <c r="M10" s="57">
        <v>72.898600000000002</v>
      </c>
      <c r="N10" s="57">
        <f t="shared" si="2"/>
        <v>77.135146507907024</v>
      </c>
      <c r="O10" s="13">
        <f t="shared" si="3"/>
        <v>19492161.454230964</v>
      </c>
      <c r="P10" s="11">
        <v>52.713200000000001</v>
      </c>
      <c r="Q10" s="11">
        <v>49.48</v>
      </c>
      <c r="R10" s="12">
        <v>1.9</v>
      </c>
      <c r="S10" s="11">
        <v>49.905200000000001</v>
      </c>
      <c r="T10" s="57">
        <v>66.198099999999997</v>
      </c>
      <c r="U10" s="57">
        <f t="shared" si="4"/>
        <v>69.387939553611702</v>
      </c>
      <c r="V10" s="13">
        <f t="shared" si="5"/>
        <v>4166870.4668527017</v>
      </c>
      <c r="W10" s="11">
        <v>45.940899999999999</v>
      </c>
      <c r="X10" s="17">
        <v>1</v>
      </c>
      <c r="Y10" s="18" t="s">
        <v>18</v>
      </c>
      <c r="Z10" t="s">
        <v>21</v>
      </c>
    </row>
    <row r="11" spans="1:26">
      <c r="A11" s="4">
        <v>42956.875</v>
      </c>
      <c r="B11" s="5">
        <v>60</v>
      </c>
      <c r="C11" s="6">
        <v>49.89</v>
      </c>
      <c r="D11" s="7"/>
      <c r="E11" s="6">
        <v>63.437800000000003</v>
      </c>
      <c r="F11" s="58">
        <v>73.647499999999994</v>
      </c>
      <c r="G11" s="56">
        <f t="shared" si="0"/>
        <v>80.612503607876675</v>
      </c>
      <c r="H11" s="13">
        <f t="shared" si="1"/>
        <v>23160610.342568569</v>
      </c>
      <c r="I11" s="8">
        <v>59.883000000000003</v>
      </c>
      <c r="J11" s="6">
        <v>46.65</v>
      </c>
      <c r="K11" s="7">
        <v>11.2</v>
      </c>
      <c r="L11" s="6">
        <v>77.847399999999993</v>
      </c>
      <c r="M11" s="60">
        <v>76.099900000000005</v>
      </c>
      <c r="N11" s="57">
        <f t="shared" si="2"/>
        <v>77.135146507907024</v>
      </c>
      <c r="O11" s="13">
        <f t="shared" si="3"/>
        <v>40737089.763455898</v>
      </c>
      <c r="P11" s="6">
        <v>72.870199999999997</v>
      </c>
      <c r="Q11" s="6">
        <v>58.65</v>
      </c>
      <c r="R11" s="7">
        <v>7.8</v>
      </c>
      <c r="S11" s="6">
        <v>72.561700000000002</v>
      </c>
      <c r="T11" s="60">
        <v>70.644199999999998</v>
      </c>
      <c r="U11" s="57">
        <f t="shared" si="4"/>
        <v>69.387939553611702</v>
      </c>
      <c r="V11" s="13">
        <f t="shared" si="5"/>
        <v>11598985.352617882</v>
      </c>
      <c r="W11" s="6">
        <v>68.1995</v>
      </c>
      <c r="X11" s="15">
        <v>5.7</v>
      </c>
      <c r="Y11" s="16" t="s">
        <v>16</v>
      </c>
      <c r="Z11" t="s">
        <v>21</v>
      </c>
    </row>
    <row r="12" spans="1:26">
      <c r="A12" s="9">
        <v>42956.916666666701</v>
      </c>
      <c r="B12" s="10">
        <v>60</v>
      </c>
      <c r="C12" s="11">
        <v>48.43</v>
      </c>
      <c r="D12" s="12"/>
      <c r="E12" s="11">
        <v>64.937399999999997</v>
      </c>
      <c r="F12" s="56">
        <v>79.594999999999999</v>
      </c>
      <c r="G12" s="56">
        <f t="shared" si="0"/>
        <v>80.612503607876675</v>
      </c>
      <c r="H12" s="13">
        <f t="shared" si="1"/>
        <v>91096145.226591691</v>
      </c>
      <c r="I12" s="13">
        <v>60.738199999999999</v>
      </c>
      <c r="J12" s="11">
        <v>43.98</v>
      </c>
      <c r="K12" s="12">
        <v>8.8000000000000007</v>
      </c>
      <c r="L12" s="11">
        <v>72.125399999999999</v>
      </c>
      <c r="M12" s="57">
        <v>72.790800000000004</v>
      </c>
      <c r="N12" s="57">
        <f t="shared" si="2"/>
        <v>77.135146507907024</v>
      </c>
      <c r="O12" s="13">
        <f t="shared" si="3"/>
        <v>19014285.037397541</v>
      </c>
      <c r="P12" s="11">
        <v>66.111099999999993</v>
      </c>
      <c r="Q12" s="11">
        <v>57.13</v>
      </c>
      <c r="R12" s="12">
        <v>5.9</v>
      </c>
      <c r="S12" s="11">
        <v>65.115700000000004</v>
      </c>
      <c r="T12" s="57">
        <v>64.588700000000003</v>
      </c>
      <c r="U12" s="57">
        <f t="shared" si="4"/>
        <v>69.387939553611702</v>
      </c>
      <c r="V12" s="13">
        <f t="shared" si="5"/>
        <v>2876537.2345227241</v>
      </c>
      <c r="W12" s="11">
        <v>60.351199999999999</v>
      </c>
      <c r="X12" s="17">
        <v>4.3</v>
      </c>
      <c r="Y12" s="18" t="s">
        <v>16</v>
      </c>
      <c r="Z12" t="s">
        <v>21</v>
      </c>
    </row>
    <row r="13" spans="1:26">
      <c r="A13" s="9">
        <v>42956.958333333299</v>
      </c>
      <c r="B13" s="10">
        <v>54</v>
      </c>
      <c r="C13" s="11">
        <v>49.05</v>
      </c>
      <c r="D13" s="12"/>
      <c r="E13" s="11">
        <v>67.3613</v>
      </c>
      <c r="F13" s="56">
        <v>80.617000000000004</v>
      </c>
      <c r="G13" s="56">
        <f t="shared" si="0"/>
        <v>80.612503607876675</v>
      </c>
      <c r="H13" s="13">
        <f t="shared" si="1"/>
        <v>115265675.56717843</v>
      </c>
      <c r="I13" s="13">
        <v>62.891800000000003</v>
      </c>
      <c r="J13" s="11">
        <v>44.77</v>
      </c>
      <c r="K13" s="12">
        <v>8.5</v>
      </c>
      <c r="L13" s="11">
        <v>71.938299999999998</v>
      </c>
      <c r="M13" s="57">
        <v>73.573599999999999</v>
      </c>
      <c r="N13" s="57">
        <f t="shared" si="2"/>
        <v>77.135146507907024</v>
      </c>
      <c r="O13" s="13">
        <f t="shared" si="3"/>
        <v>22769841.105819028</v>
      </c>
      <c r="P13" s="11">
        <v>66.271000000000001</v>
      </c>
      <c r="Q13" s="11">
        <v>58.23</v>
      </c>
      <c r="R13" s="12">
        <v>4.5</v>
      </c>
      <c r="S13" s="11">
        <v>62.883000000000003</v>
      </c>
      <c r="T13" s="57">
        <v>64.198099999999997</v>
      </c>
      <c r="U13" s="57">
        <f t="shared" si="4"/>
        <v>69.387939553611702</v>
      </c>
      <c r="V13" s="13">
        <f t="shared" si="5"/>
        <v>2629117.524558329</v>
      </c>
      <c r="W13" s="11">
        <v>57.933300000000003</v>
      </c>
      <c r="X13" s="17">
        <v>4</v>
      </c>
      <c r="Y13" s="18" t="s">
        <v>19</v>
      </c>
      <c r="Z13" t="s">
        <v>21</v>
      </c>
    </row>
    <row r="14" spans="1:26">
      <c r="A14" s="9">
        <v>42957</v>
      </c>
      <c r="B14" s="10">
        <v>54</v>
      </c>
      <c r="C14" s="11">
        <v>49.22</v>
      </c>
      <c r="D14" s="12"/>
      <c r="E14" s="11">
        <v>67.691199999999995</v>
      </c>
      <c r="F14" s="57">
        <v>79.177000000000007</v>
      </c>
      <c r="G14" s="56">
        <f t="shared" si="0"/>
        <v>80.612503607876675</v>
      </c>
      <c r="H14" s="13">
        <f t="shared" si="1"/>
        <v>82737043.90165773</v>
      </c>
      <c r="I14" s="13">
        <v>63.248600000000003</v>
      </c>
      <c r="J14" s="11">
        <v>44.39</v>
      </c>
      <c r="K14" s="12">
        <v>9.1999999999999993</v>
      </c>
      <c r="L14" s="11">
        <v>69.450699999999998</v>
      </c>
      <c r="M14" s="57">
        <v>72.718400000000003</v>
      </c>
      <c r="N14" s="57">
        <f t="shared" si="2"/>
        <v>77.135146507907024</v>
      </c>
      <c r="O14" s="13">
        <f t="shared" si="3"/>
        <v>18699930.825331215</v>
      </c>
      <c r="P14" s="11">
        <v>63.810499999999998</v>
      </c>
      <c r="Q14" s="11">
        <v>55.52</v>
      </c>
      <c r="R14" s="12">
        <v>5</v>
      </c>
      <c r="S14" s="11">
        <v>59.427700000000002</v>
      </c>
      <c r="T14" s="57">
        <v>62.798200000000001</v>
      </c>
      <c r="U14" s="57">
        <f t="shared" si="4"/>
        <v>69.387939553611702</v>
      </c>
      <c r="V14" s="13">
        <f t="shared" si="5"/>
        <v>1904671.1342220875</v>
      </c>
      <c r="W14" s="11">
        <v>54.593299999999999</v>
      </c>
      <c r="X14" s="17">
        <v>4.7</v>
      </c>
      <c r="Y14" s="18" t="s">
        <v>19</v>
      </c>
      <c r="Z14" t="s">
        <v>21</v>
      </c>
    </row>
    <row r="15" spans="1:26">
      <c r="A15" s="9">
        <v>42957.041666666701</v>
      </c>
      <c r="B15" s="10">
        <v>54</v>
      </c>
      <c r="C15" s="11">
        <v>48.2</v>
      </c>
      <c r="D15" s="12"/>
      <c r="E15" s="11">
        <v>64.9589</v>
      </c>
      <c r="F15" s="57">
        <v>78.899500000000003</v>
      </c>
      <c r="G15" s="56">
        <f t="shared" si="0"/>
        <v>80.612503607876675</v>
      </c>
      <c r="H15" s="13">
        <f t="shared" si="1"/>
        <v>77615775.302101463</v>
      </c>
      <c r="I15" s="13">
        <v>60.595199999999998</v>
      </c>
      <c r="J15" s="11">
        <v>44.59</v>
      </c>
      <c r="K15" s="12">
        <v>8.6</v>
      </c>
      <c r="L15" s="11">
        <v>70.728499999999997</v>
      </c>
      <c r="M15" s="57">
        <v>72.616</v>
      </c>
      <c r="N15" s="57">
        <f t="shared" si="2"/>
        <v>77.135146507907024</v>
      </c>
      <c r="O15" s="13">
        <f t="shared" si="3"/>
        <v>18264172.487743527</v>
      </c>
      <c r="P15" s="11">
        <v>65.397499999999994</v>
      </c>
      <c r="Q15" s="11">
        <v>52.7</v>
      </c>
      <c r="R15" s="12">
        <v>5.2</v>
      </c>
      <c r="S15" s="11">
        <v>63.213999999999999</v>
      </c>
      <c r="T15" s="57">
        <v>63.389499999999998</v>
      </c>
      <c r="U15" s="57">
        <f t="shared" si="4"/>
        <v>69.387939553611702</v>
      </c>
      <c r="V15" s="13">
        <f t="shared" si="5"/>
        <v>2182478.6302403589</v>
      </c>
      <c r="W15" s="11">
        <v>58.091500000000003</v>
      </c>
      <c r="X15" s="17">
        <v>4.3</v>
      </c>
      <c r="Y15" s="18" t="s">
        <v>19</v>
      </c>
      <c r="Z15" t="s">
        <v>21</v>
      </c>
    </row>
    <row r="16" spans="1:26">
      <c r="A16" s="9">
        <v>42957.458333333299</v>
      </c>
      <c r="B16" s="10">
        <v>65</v>
      </c>
      <c r="C16" s="11">
        <v>49.48</v>
      </c>
      <c r="D16" s="12"/>
      <c r="E16" s="11">
        <v>67.422700000000006</v>
      </c>
      <c r="F16" s="56">
        <v>81.623099999999994</v>
      </c>
      <c r="G16" s="56">
        <f t="shared" si="0"/>
        <v>80.612503607876675</v>
      </c>
      <c r="H16" s="13">
        <f t="shared" si="1"/>
        <v>145314850.6885072</v>
      </c>
      <c r="I16" s="13">
        <v>62.83</v>
      </c>
      <c r="J16" s="11">
        <v>53.93</v>
      </c>
      <c r="K16" s="12">
        <v>9.1</v>
      </c>
      <c r="L16" s="11">
        <v>73.739900000000006</v>
      </c>
      <c r="M16" s="57">
        <v>73.911199999999994</v>
      </c>
      <c r="N16" s="57">
        <f t="shared" si="2"/>
        <v>77.135146507907024</v>
      </c>
      <c r="O16" s="13">
        <f t="shared" si="3"/>
        <v>24610475.227697562</v>
      </c>
      <c r="P16" s="11">
        <v>67.925200000000004</v>
      </c>
      <c r="Q16" s="11">
        <v>63.44</v>
      </c>
      <c r="R16" s="12">
        <v>7.6</v>
      </c>
      <c r="S16" s="11">
        <v>72.511499999999998</v>
      </c>
      <c r="T16" s="57">
        <v>71.383099999999999</v>
      </c>
      <c r="U16" s="57">
        <f t="shared" si="4"/>
        <v>69.387939553611702</v>
      </c>
      <c r="V16" s="13">
        <f t="shared" si="5"/>
        <v>13750231.18197871</v>
      </c>
      <c r="W16" s="11">
        <v>68.313800000000001</v>
      </c>
      <c r="X16" s="17">
        <v>4.8</v>
      </c>
      <c r="Y16" s="18" t="s">
        <v>15</v>
      </c>
      <c r="Z16" t="s">
        <v>21</v>
      </c>
    </row>
    <row r="17" spans="1:26" ht="15.75" thickBot="1">
      <c r="A17" s="9">
        <v>42957.5</v>
      </c>
      <c r="B17" s="10">
        <v>65</v>
      </c>
      <c r="C17" s="11">
        <v>47.54</v>
      </c>
      <c r="D17" s="12"/>
      <c r="E17" s="11">
        <v>67.282600000000002</v>
      </c>
      <c r="F17" s="56">
        <v>81.829499999999996</v>
      </c>
      <c r="G17" s="56">
        <f t="shared" si="0"/>
        <v>80.612503607876675</v>
      </c>
      <c r="H17" s="13">
        <f t="shared" si="1"/>
        <v>152387730.08397821</v>
      </c>
      <c r="I17" s="13">
        <v>62.493299999999998</v>
      </c>
      <c r="J17" s="11">
        <v>51.59</v>
      </c>
      <c r="K17" s="12">
        <v>9.6999999999999993</v>
      </c>
      <c r="L17" s="11">
        <v>72.232900000000001</v>
      </c>
      <c r="M17" s="57">
        <v>73.204999999999998</v>
      </c>
      <c r="N17" s="57">
        <f t="shared" si="2"/>
        <v>77.135146507907024</v>
      </c>
      <c r="O17" s="13">
        <f t="shared" si="3"/>
        <v>20917029.071028583</v>
      </c>
      <c r="P17" s="11">
        <v>66.445499999999996</v>
      </c>
      <c r="Q17" s="11">
        <v>64.58</v>
      </c>
      <c r="R17" s="12">
        <v>6.6</v>
      </c>
      <c r="S17" s="11">
        <v>68.290400000000005</v>
      </c>
      <c r="T17" s="57">
        <v>69.227500000000006</v>
      </c>
      <c r="U17" s="57">
        <f t="shared" si="4"/>
        <v>69.387939553611702</v>
      </c>
      <c r="V17" s="13">
        <f t="shared" si="5"/>
        <v>8370473.0025573522</v>
      </c>
      <c r="W17" s="11">
        <v>64</v>
      </c>
      <c r="X17" s="17">
        <v>4</v>
      </c>
      <c r="Y17" s="18" t="s">
        <v>18</v>
      </c>
      <c r="Z17" t="s">
        <v>21</v>
      </c>
    </row>
    <row r="18" spans="1:26">
      <c r="A18" s="4">
        <v>42957.541666666701</v>
      </c>
      <c r="B18" s="5">
        <v>65</v>
      </c>
      <c r="C18" s="6">
        <v>48.01</v>
      </c>
      <c r="D18" s="7"/>
      <c r="E18" s="6">
        <v>67.466099999999997</v>
      </c>
      <c r="F18" s="58">
        <v>82.109800000000007</v>
      </c>
      <c r="G18" s="56">
        <f t="shared" si="0"/>
        <v>80.612503607876675</v>
      </c>
      <c r="H18" s="13">
        <f t="shared" si="1"/>
        <v>162547389.81875071</v>
      </c>
      <c r="I18" s="8">
        <v>62.421599999999998</v>
      </c>
      <c r="J18" s="6">
        <v>52.96</v>
      </c>
      <c r="K18" s="7">
        <v>9.6999999999999993</v>
      </c>
      <c r="L18" s="6">
        <v>73.578599999999994</v>
      </c>
      <c r="M18" s="60">
        <v>73.846000000000004</v>
      </c>
      <c r="N18" s="57">
        <f t="shared" si="2"/>
        <v>77.135146507907024</v>
      </c>
      <c r="O18" s="13">
        <f t="shared" si="3"/>
        <v>24243761.335250854</v>
      </c>
      <c r="P18" s="6">
        <v>67.860799999999998</v>
      </c>
      <c r="Q18" s="6">
        <v>61.82</v>
      </c>
      <c r="R18" s="7">
        <v>7.3</v>
      </c>
      <c r="S18" s="6">
        <v>70.125200000000007</v>
      </c>
      <c r="T18" s="60">
        <v>70.082300000000004</v>
      </c>
      <c r="U18" s="57">
        <f t="shared" si="4"/>
        <v>69.387939553611702</v>
      </c>
      <c r="V18" s="13">
        <f t="shared" si="5"/>
        <v>10191309.713912854</v>
      </c>
      <c r="W18" s="6">
        <v>65.5578</v>
      </c>
      <c r="X18" s="15">
        <v>4.4000000000000004</v>
      </c>
      <c r="Y18" s="16" t="s">
        <v>15</v>
      </c>
      <c r="Z18" t="s">
        <v>21</v>
      </c>
    </row>
    <row r="19" spans="1:26">
      <c r="A19" s="9">
        <v>42957.583333333299</v>
      </c>
      <c r="B19" s="10">
        <v>65</v>
      </c>
      <c r="C19" s="11">
        <v>48.16</v>
      </c>
      <c r="D19" s="12"/>
      <c r="E19" s="11">
        <v>67.631600000000006</v>
      </c>
      <c r="F19" s="56">
        <v>82.168599999999998</v>
      </c>
      <c r="G19" s="56">
        <f t="shared" si="0"/>
        <v>80.612503607876675</v>
      </c>
      <c r="H19" s="13">
        <f t="shared" si="1"/>
        <v>164763117.2371026</v>
      </c>
      <c r="I19" s="13">
        <v>62.717199999999998</v>
      </c>
      <c r="J19" s="11">
        <v>52.72</v>
      </c>
      <c r="K19" s="12">
        <v>11.6</v>
      </c>
      <c r="L19" s="11">
        <v>74.440700000000007</v>
      </c>
      <c r="M19" s="57">
        <v>74.180499999999995</v>
      </c>
      <c r="N19" s="57">
        <f t="shared" si="2"/>
        <v>77.135146507907024</v>
      </c>
      <c r="O19" s="13">
        <f t="shared" si="3"/>
        <v>26184844.55029593</v>
      </c>
      <c r="P19" s="11">
        <v>69.069100000000006</v>
      </c>
      <c r="Q19" s="11">
        <v>63.1</v>
      </c>
      <c r="R19" s="12">
        <v>7</v>
      </c>
      <c r="S19" s="11">
        <v>69.588499999999996</v>
      </c>
      <c r="T19" s="57">
        <v>69.353200000000001</v>
      </c>
      <c r="U19" s="57">
        <f t="shared" si="4"/>
        <v>69.387939553611702</v>
      </c>
      <c r="V19" s="13">
        <f t="shared" si="5"/>
        <v>8616283.8960621692</v>
      </c>
      <c r="W19" s="11">
        <v>65.177999999999997</v>
      </c>
      <c r="X19" s="17">
        <v>4.2</v>
      </c>
      <c r="Y19" s="18" t="s">
        <v>18</v>
      </c>
      <c r="Z19" t="s">
        <v>21</v>
      </c>
    </row>
    <row r="20" spans="1:26">
      <c r="A20" s="9">
        <v>42957.625</v>
      </c>
      <c r="B20" s="10">
        <v>65</v>
      </c>
      <c r="C20" s="11">
        <v>48.55</v>
      </c>
      <c r="D20" s="12"/>
      <c r="E20" s="11">
        <v>68.281199999999998</v>
      </c>
      <c r="F20" s="56">
        <v>82.5167</v>
      </c>
      <c r="G20" s="56">
        <f t="shared" si="0"/>
        <v>80.612503607876675</v>
      </c>
      <c r="H20" s="13">
        <f t="shared" si="1"/>
        <v>178513062.23722479</v>
      </c>
      <c r="I20" s="13">
        <v>63.496600000000001</v>
      </c>
      <c r="J20" s="11">
        <v>53</v>
      </c>
      <c r="K20" s="12">
        <v>11.5</v>
      </c>
      <c r="L20" s="11">
        <v>78.151300000000006</v>
      </c>
      <c r="M20" s="57">
        <v>77.0762</v>
      </c>
      <c r="N20" s="57">
        <f t="shared" si="2"/>
        <v>77.135146507907024</v>
      </c>
      <c r="O20" s="13">
        <f t="shared" si="3"/>
        <v>51005851.248114765</v>
      </c>
      <c r="P20" s="11">
        <v>73.273700000000005</v>
      </c>
      <c r="Q20" s="11">
        <v>63.15</v>
      </c>
      <c r="R20" s="12">
        <v>7.2</v>
      </c>
      <c r="S20" s="11">
        <v>71.4953</v>
      </c>
      <c r="T20" s="57">
        <v>70.521500000000003</v>
      </c>
      <c r="U20" s="57">
        <f t="shared" si="4"/>
        <v>69.387939553611702</v>
      </c>
      <c r="V20" s="13">
        <f t="shared" si="5"/>
        <v>11275868.436253902</v>
      </c>
      <c r="W20" s="11">
        <v>67.3245</v>
      </c>
      <c r="X20" s="17">
        <v>4.9000000000000004</v>
      </c>
      <c r="Y20" s="18" t="s">
        <v>15</v>
      </c>
      <c r="Z20" t="s">
        <v>21</v>
      </c>
    </row>
    <row r="21" spans="1:26">
      <c r="A21" s="9">
        <v>42957.666666666701</v>
      </c>
      <c r="B21" s="10">
        <v>65</v>
      </c>
      <c r="C21" s="11">
        <v>49.1</v>
      </c>
      <c r="D21" s="12"/>
      <c r="E21" s="11">
        <v>68.625799999999998</v>
      </c>
      <c r="F21" s="56">
        <v>82.4238</v>
      </c>
      <c r="G21" s="56">
        <f t="shared" si="0"/>
        <v>80.612503607876675</v>
      </c>
      <c r="H21" s="13">
        <f t="shared" si="1"/>
        <v>174735038.49554726</v>
      </c>
      <c r="I21" s="13">
        <v>64.242500000000007</v>
      </c>
      <c r="J21" s="11">
        <v>54.88</v>
      </c>
      <c r="K21" s="12">
        <v>11.6</v>
      </c>
      <c r="L21" s="11">
        <v>79.090500000000006</v>
      </c>
      <c r="M21" s="57">
        <v>77.9375</v>
      </c>
      <c r="N21" s="57">
        <f t="shared" si="2"/>
        <v>77.135146507907024</v>
      </c>
      <c r="O21" s="13">
        <f t="shared" si="3"/>
        <v>62194216.341477849</v>
      </c>
      <c r="P21" s="11">
        <v>74.694599999999994</v>
      </c>
      <c r="Q21" s="11">
        <v>64.06</v>
      </c>
      <c r="R21" s="12">
        <v>8</v>
      </c>
      <c r="S21" s="11">
        <v>72.606200000000001</v>
      </c>
      <c r="T21" s="57">
        <v>71.196399999999997</v>
      </c>
      <c r="U21" s="57">
        <f t="shared" si="4"/>
        <v>69.387939553611702</v>
      </c>
      <c r="V21" s="13">
        <f t="shared" si="5"/>
        <v>13171644.479421485</v>
      </c>
      <c r="W21" s="11">
        <v>68.388000000000005</v>
      </c>
      <c r="X21" s="17">
        <v>5.3</v>
      </c>
      <c r="Y21" s="18" t="s">
        <v>16</v>
      </c>
      <c r="Z21" t="s">
        <v>21</v>
      </c>
    </row>
    <row r="22" spans="1:26">
      <c r="A22" s="9">
        <v>42957.708333333299</v>
      </c>
      <c r="B22" s="10">
        <v>65</v>
      </c>
      <c r="C22" s="11">
        <v>48.43</v>
      </c>
      <c r="D22" s="12"/>
      <c r="E22" s="11">
        <v>67.069500000000005</v>
      </c>
      <c r="F22" s="56">
        <v>81.956100000000006</v>
      </c>
      <c r="G22" s="56">
        <f t="shared" si="0"/>
        <v>80.612503607876675</v>
      </c>
      <c r="H22" s="13">
        <f t="shared" si="1"/>
        <v>156895323.86753303</v>
      </c>
      <c r="I22" s="13">
        <v>62.193399999999997</v>
      </c>
      <c r="J22" s="11">
        <v>53.13</v>
      </c>
      <c r="K22" s="12">
        <v>12.2</v>
      </c>
      <c r="L22" s="11">
        <v>77.9114</v>
      </c>
      <c r="M22" s="57">
        <v>76.827399999999997</v>
      </c>
      <c r="N22" s="57">
        <f t="shared" si="2"/>
        <v>77.135146507907024</v>
      </c>
      <c r="O22" s="13">
        <f t="shared" si="3"/>
        <v>48165935.526319638</v>
      </c>
      <c r="P22" s="11">
        <v>73.022199999999998</v>
      </c>
      <c r="Q22" s="11">
        <v>62.23</v>
      </c>
      <c r="R22" s="12">
        <v>8</v>
      </c>
      <c r="S22" s="11">
        <v>70.754800000000003</v>
      </c>
      <c r="T22" s="57">
        <v>69.863799999999998</v>
      </c>
      <c r="U22" s="57">
        <f t="shared" si="4"/>
        <v>69.387939553611702</v>
      </c>
      <c r="V22" s="13">
        <f t="shared" si="5"/>
        <v>9691254.5304320604</v>
      </c>
      <c r="W22" s="11">
        <v>66.484800000000007</v>
      </c>
      <c r="X22" s="17">
        <v>5.3</v>
      </c>
      <c r="Y22" s="18" t="s">
        <v>15</v>
      </c>
      <c r="Z22" t="s">
        <v>21</v>
      </c>
    </row>
    <row r="23" spans="1:26" ht="15.75" thickBot="1">
      <c r="A23" s="9">
        <v>42957.75</v>
      </c>
      <c r="B23" s="10">
        <v>65</v>
      </c>
      <c r="C23" s="11">
        <v>50.96</v>
      </c>
      <c r="D23" s="12"/>
      <c r="E23" s="11">
        <v>66.947800000000001</v>
      </c>
      <c r="F23" s="56">
        <v>81.827399999999997</v>
      </c>
      <c r="G23" s="56">
        <f t="shared" si="0"/>
        <v>80.612503607876675</v>
      </c>
      <c r="H23" s="13">
        <f t="shared" si="1"/>
        <v>152314061.89599091</v>
      </c>
      <c r="I23" s="13">
        <v>62.1434</v>
      </c>
      <c r="J23" s="11">
        <v>57.27</v>
      </c>
      <c r="K23" s="12">
        <v>11.5</v>
      </c>
      <c r="L23" s="11">
        <v>79.285399999999996</v>
      </c>
      <c r="M23" s="57">
        <v>78.172399999999996</v>
      </c>
      <c r="N23" s="57">
        <f t="shared" si="2"/>
        <v>77.135146507907024</v>
      </c>
      <c r="O23" s="13">
        <f t="shared" si="3"/>
        <v>65650796.578541324</v>
      </c>
      <c r="P23" s="11">
        <v>74.568799999999996</v>
      </c>
      <c r="Q23" s="11">
        <v>78.34</v>
      </c>
      <c r="R23" s="12">
        <v>7.7</v>
      </c>
      <c r="S23" s="11">
        <v>68.865300000000005</v>
      </c>
      <c r="T23" s="57">
        <v>69.179400000000001</v>
      </c>
      <c r="U23" s="57">
        <f t="shared" si="4"/>
        <v>69.387939553611702</v>
      </c>
      <c r="V23" s="13">
        <f t="shared" si="5"/>
        <v>8278277.8717632722</v>
      </c>
      <c r="W23" s="11">
        <v>64.533600000000007</v>
      </c>
      <c r="X23" s="17">
        <v>5.3</v>
      </c>
      <c r="Y23" s="18" t="s">
        <v>15</v>
      </c>
      <c r="Z23" t="s">
        <v>21</v>
      </c>
    </row>
    <row r="24" spans="1:26">
      <c r="A24" s="4">
        <v>42957.791666666701</v>
      </c>
      <c r="B24" s="5">
        <v>65</v>
      </c>
      <c r="C24" s="6">
        <v>48.55</v>
      </c>
      <c r="D24" s="7"/>
      <c r="E24" s="6">
        <v>66.845399999999998</v>
      </c>
      <c r="F24" s="58">
        <v>81.5535</v>
      </c>
      <c r="G24" s="56">
        <f t="shared" si="0"/>
        <v>80.612503607876675</v>
      </c>
      <c r="H24" s="13">
        <f t="shared" si="1"/>
        <v>143004597.51315236</v>
      </c>
      <c r="I24" s="8">
        <v>61.626399999999997</v>
      </c>
      <c r="J24" s="6">
        <v>51.61</v>
      </c>
      <c r="K24" s="7">
        <v>10.9</v>
      </c>
      <c r="L24" s="6">
        <v>77.066699999999997</v>
      </c>
      <c r="M24" s="60">
        <v>76.329499999999996</v>
      </c>
      <c r="N24" s="57">
        <f t="shared" si="2"/>
        <v>77.135146507907024</v>
      </c>
      <c r="O24" s="13">
        <f t="shared" si="3"/>
        <v>42948697.740281813</v>
      </c>
      <c r="P24" s="6">
        <v>71.844200000000001</v>
      </c>
      <c r="Q24" s="6">
        <v>55.75</v>
      </c>
      <c r="R24" s="7">
        <v>6.8</v>
      </c>
      <c r="S24" s="6">
        <v>69.444000000000003</v>
      </c>
      <c r="T24" s="60">
        <v>69.315100000000001</v>
      </c>
      <c r="U24" s="57">
        <f t="shared" si="4"/>
        <v>69.387939553611702</v>
      </c>
      <c r="V24" s="13">
        <f t="shared" si="5"/>
        <v>8541025.1362928692</v>
      </c>
      <c r="W24" s="6">
        <v>65.046499999999995</v>
      </c>
      <c r="X24" s="15">
        <v>4.8</v>
      </c>
      <c r="Y24" s="16" t="s">
        <v>15</v>
      </c>
      <c r="Z24" t="s">
        <v>21</v>
      </c>
    </row>
    <row r="25" spans="1:26">
      <c r="A25" s="9">
        <v>42957.833333333299</v>
      </c>
      <c r="B25" s="10">
        <v>60</v>
      </c>
      <c r="C25" s="11">
        <v>47.73</v>
      </c>
      <c r="D25" s="12"/>
      <c r="E25" s="11">
        <v>67.001400000000004</v>
      </c>
      <c r="F25" s="56">
        <v>81.555199999999999</v>
      </c>
      <c r="G25" s="56">
        <f t="shared" si="0"/>
        <v>80.612503607876675</v>
      </c>
      <c r="H25" s="13">
        <f t="shared" si="1"/>
        <v>143060586.11377007</v>
      </c>
      <c r="I25" s="13">
        <v>62.1008</v>
      </c>
      <c r="J25" s="11">
        <v>47.15</v>
      </c>
      <c r="K25" s="12">
        <v>11.4</v>
      </c>
      <c r="L25" s="11">
        <v>78.286199999999994</v>
      </c>
      <c r="M25" s="57">
        <v>77.545599999999993</v>
      </c>
      <c r="N25" s="57">
        <f t="shared" si="2"/>
        <v>77.135146507907024</v>
      </c>
      <c r="O25" s="13">
        <f t="shared" si="3"/>
        <v>56827689.649148531</v>
      </c>
      <c r="P25" s="11">
        <v>73.454499999999996</v>
      </c>
      <c r="Q25" s="11">
        <v>53.98</v>
      </c>
      <c r="R25" s="12">
        <v>6.8</v>
      </c>
      <c r="S25" s="11">
        <v>67.171300000000002</v>
      </c>
      <c r="T25" s="57">
        <v>68.018799999999999</v>
      </c>
      <c r="U25" s="57">
        <f t="shared" si="4"/>
        <v>69.387939553611702</v>
      </c>
      <c r="V25" s="13">
        <f t="shared" si="5"/>
        <v>6336945.9077806463</v>
      </c>
      <c r="W25" s="11">
        <v>62.886600000000001</v>
      </c>
      <c r="X25" s="17">
        <v>5</v>
      </c>
      <c r="Y25" s="18" t="s">
        <v>15</v>
      </c>
      <c r="Z25" t="s">
        <v>21</v>
      </c>
    </row>
    <row r="26" spans="1:26">
      <c r="A26" s="9">
        <v>42957.833333333299</v>
      </c>
      <c r="B26" s="10">
        <v>60</v>
      </c>
      <c r="C26" s="11">
        <v>47.73</v>
      </c>
      <c r="D26" s="12"/>
      <c r="E26" s="11">
        <v>67.001400000000004</v>
      </c>
      <c r="F26" s="56">
        <v>81.555199999999999</v>
      </c>
      <c r="G26" s="56">
        <f t="shared" si="0"/>
        <v>80.612503607876675</v>
      </c>
      <c r="H26" s="13">
        <f t="shared" si="1"/>
        <v>143060586.11377007</v>
      </c>
      <c r="I26" s="13">
        <v>62.1008</v>
      </c>
      <c r="J26" s="11">
        <v>47.15</v>
      </c>
      <c r="K26" s="12">
        <v>11.4</v>
      </c>
      <c r="L26" s="11">
        <v>78.286199999999994</v>
      </c>
      <c r="M26" s="57">
        <v>77.545599999999993</v>
      </c>
      <c r="N26" s="57">
        <f t="shared" si="2"/>
        <v>77.135146507907024</v>
      </c>
      <c r="O26" s="13">
        <f t="shared" si="3"/>
        <v>56827689.649148531</v>
      </c>
      <c r="P26" s="11">
        <v>73.454499999999996</v>
      </c>
      <c r="Q26" s="11">
        <v>53.98</v>
      </c>
      <c r="R26" s="12">
        <v>6.8</v>
      </c>
      <c r="S26" s="11">
        <v>67.171300000000002</v>
      </c>
      <c r="T26" s="57">
        <v>68.018799999999999</v>
      </c>
      <c r="U26" s="57">
        <f t="shared" si="4"/>
        <v>69.387939553611702</v>
      </c>
      <c r="V26" s="13">
        <f t="shared" si="5"/>
        <v>6336945.9077806463</v>
      </c>
      <c r="W26" s="11">
        <v>62.886600000000001</v>
      </c>
      <c r="X26" s="17">
        <v>5</v>
      </c>
      <c r="Y26" s="18" t="s">
        <v>15</v>
      </c>
      <c r="Z26" t="s">
        <v>21</v>
      </c>
    </row>
    <row r="27" spans="1:26">
      <c r="A27" s="9">
        <v>42957.875</v>
      </c>
      <c r="B27" s="10">
        <v>60</v>
      </c>
      <c r="C27" s="11">
        <v>47.66</v>
      </c>
      <c r="D27" s="12"/>
      <c r="E27" s="11">
        <v>66.235699999999994</v>
      </c>
      <c r="F27" s="56">
        <v>81.595500000000001</v>
      </c>
      <c r="G27" s="56">
        <f t="shared" si="0"/>
        <v>80.612503607876675</v>
      </c>
      <c r="H27" s="13">
        <f t="shared" si="1"/>
        <v>144394283.47838828</v>
      </c>
      <c r="I27" s="13">
        <v>61.267200000000003</v>
      </c>
      <c r="J27" s="11">
        <v>44.33</v>
      </c>
      <c r="K27" s="12">
        <v>10</v>
      </c>
      <c r="L27" s="11">
        <v>72.881600000000006</v>
      </c>
      <c r="M27" s="57">
        <v>74.587699999999998</v>
      </c>
      <c r="N27" s="57">
        <f t="shared" si="2"/>
        <v>77.135146507907024</v>
      </c>
      <c r="O27" s="13">
        <f t="shared" si="3"/>
        <v>28758749.635968409</v>
      </c>
      <c r="P27" s="11">
        <v>67.328800000000001</v>
      </c>
      <c r="Q27" s="11">
        <v>51.83</v>
      </c>
      <c r="R27" s="12">
        <v>4.0999999999999996</v>
      </c>
      <c r="S27" s="11">
        <v>57.539400000000001</v>
      </c>
      <c r="T27" s="57">
        <v>62.864100000000001</v>
      </c>
      <c r="U27" s="57">
        <f t="shared" si="4"/>
        <v>69.387939553611702</v>
      </c>
      <c r="V27" s="13">
        <f t="shared" si="5"/>
        <v>1933793.0720136303</v>
      </c>
      <c r="W27" s="11">
        <v>53.017699999999998</v>
      </c>
      <c r="X27" s="17">
        <v>3.9</v>
      </c>
      <c r="Y27" s="18" t="s">
        <v>15</v>
      </c>
      <c r="Z27" t="s">
        <v>21</v>
      </c>
    </row>
    <row r="28" spans="1:26">
      <c r="A28" s="9">
        <v>42957.875</v>
      </c>
      <c r="B28" s="10">
        <v>60</v>
      </c>
      <c r="C28" s="11">
        <v>47.66</v>
      </c>
      <c r="D28" s="12"/>
      <c r="E28" s="11">
        <v>66.235699999999994</v>
      </c>
      <c r="F28" s="56">
        <v>81.595500000000001</v>
      </c>
      <c r="G28" s="56">
        <f t="shared" si="0"/>
        <v>80.612503607876675</v>
      </c>
      <c r="H28" s="13">
        <f t="shared" si="1"/>
        <v>144394283.47838828</v>
      </c>
      <c r="I28" s="13">
        <v>61.267200000000003</v>
      </c>
      <c r="J28" s="11">
        <v>44.33</v>
      </c>
      <c r="K28" s="12">
        <v>10</v>
      </c>
      <c r="L28" s="11">
        <v>72.881600000000006</v>
      </c>
      <c r="M28" s="57">
        <v>74.587699999999998</v>
      </c>
      <c r="N28" s="57">
        <f t="shared" si="2"/>
        <v>77.135146507907024</v>
      </c>
      <c r="O28" s="13">
        <f t="shared" si="3"/>
        <v>28758749.635968409</v>
      </c>
      <c r="P28" s="11">
        <v>67.328800000000001</v>
      </c>
      <c r="Q28" s="11">
        <v>51.83</v>
      </c>
      <c r="R28" s="12">
        <v>4.0999999999999996</v>
      </c>
      <c r="S28" s="11">
        <v>57.539400000000001</v>
      </c>
      <c r="T28" s="57">
        <v>62.864100000000001</v>
      </c>
      <c r="U28" s="57">
        <f t="shared" si="4"/>
        <v>69.387939553611702</v>
      </c>
      <c r="V28" s="13">
        <f t="shared" si="5"/>
        <v>1933793.0720136303</v>
      </c>
      <c r="W28" s="11">
        <v>53.017699999999998</v>
      </c>
      <c r="X28" s="17">
        <v>3.9</v>
      </c>
      <c r="Y28" s="18" t="s">
        <v>15</v>
      </c>
      <c r="Z28" t="s">
        <v>21</v>
      </c>
    </row>
    <row r="29" spans="1:26">
      <c r="A29" s="9">
        <v>42957.916666666701</v>
      </c>
      <c r="B29" s="10">
        <v>60</v>
      </c>
      <c r="C29" s="11">
        <v>46.89</v>
      </c>
      <c r="D29" s="12"/>
      <c r="E29" s="11">
        <v>65.841499999999996</v>
      </c>
      <c r="F29" s="56">
        <v>81.696299999999994</v>
      </c>
      <c r="G29" s="56">
        <f t="shared" si="0"/>
        <v>80.612503607876675</v>
      </c>
      <c r="H29" s="13">
        <f t="shared" si="1"/>
        <v>147784878.88238692</v>
      </c>
      <c r="I29" s="13">
        <v>61.163400000000003</v>
      </c>
      <c r="J29" s="11">
        <v>44.28</v>
      </c>
      <c r="K29" s="12">
        <v>7.8</v>
      </c>
      <c r="L29" s="11">
        <v>69.722399999999993</v>
      </c>
      <c r="M29" s="57">
        <v>74.563199999999995</v>
      </c>
      <c r="N29" s="57">
        <f t="shared" si="2"/>
        <v>77.135146507907024</v>
      </c>
      <c r="O29" s="13">
        <f t="shared" si="3"/>
        <v>28596968.698028442</v>
      </c>
      <c r="P29" s="11">
        <v>63.459800000000001</v>
      </c>
      <c r="Q29" s="11">
        <v>51.54</v>
      </c>
      <c r="R29" s="12">
        <v>4.0999999999999996</v>
      </c>
      <c r="S29" s="11">
        <v>55.652900000000002</v>
      </c>
      <c r="T29" s="57">
        <v>62.879600000000003</v>
      </c>
      <c r="U29" s="57">
        <f t="shared" si="4"/>
        <v>69.387939553611702</v>
      </c>
      <c r="V29" s="13">
        <f t="shared" si="5"/>
        <v>1940707.1236292722</v>
      </c>
      <c r="W29" s="11">
        <v>51.3001</v>
      </c>
      <c r="X29" s="17">
        <v>2.1</v>
      </c>
      <c r="Y29" s="18" t="s">
        <v>15</v>
      </c>
      <c r="Z29" t="s">
        <v>21</v>
      </c>
    </row>
    <row r="30" spans="1:26" ht="15.75" thickBot="1">
      <c r="A30" s="9">
        <v>42957.916666666701</v>
      </c>
      <c r="B30" s="10">
        <v>60</v>
      </c>
      <c r="C30" s="11">
        <v>46.89</v>
      </c>
      <c r="D30" s="12"/>
      <c r="E30" s="11">
        <v>65.841499999999996</v>
      </c>
      <c r="F30" s="56">
        <v>81.696299999999994</v>
      </c>
      <c r="G30" s="56">
        <f t="shared" si="0"/>
        <v>80.612503607876675</v>
      </c>
      <c r="H30" s="13">
        <f t="shared" si="1"/>
        <v>147784878.88238692</v>
      </c>
      <c r="I30" s="13">
        <v>61.163400000000003</v>
      </c>
      <c r="J30" s="11">
        <v>44.28</v>
      </c>
      <c r="K30" s="12">
        <v>7.8</v>
      </c>
      <c r="L30" s="11">
        <v>69.722399999999993</v>
      </c>
      <c r="M30" s="57">
        <v>74.563199999999995</v>
      </c>
      <c r="N30" s="57">
        <f t="shared" si="2"/>
        <v>77.135146507907024</v>
      </c>
      <c r="O30" s="13">
        <f t="shared" si="3"/>
        <v>28596968.698028442</v>
      </c>
      <c r="P30" s="11">
        <v>63.459800000000001</v>
      </c>
      <c r="Q30" s="11">
        <v>51.54</v>
      </c>
      <c r="R30" s="12">
        <v>4.0999999999999996</v>
      </c>
      <c r="S30" s="11">
        <v>55.652900000000002</v>
      </c>
      <c r="T30" s="57">
        <v>62.879600000000003</v>
      </c>
      <c r="U30" s="57">
        <f t="shared" si="4"/>
        <v>69.387939553611702</v>
      </c>
      <c r="V30" s="13">
        <f t="shared" si="5"/>
        <v>1940707.1236292722</v>
      </c>
      <c r="W30" s="11">
        <v>51.3001</v>
      </c>
      <c r="X30" s="17">
        <v>2.1</v>
      </c>
      <c r="Y30" s="18" t="s">
        <v>15</v>
      </c>
      <c r="Z30" t="s">
        <v>21</v>
      </c>
    </row>
    <row r="31" spans="1:26">
      <c r="A31" s="4">
        <v>42957.958333333299</v>
      </c>
      <c r="B31" s="5">
        <v>54</v>
      </c>
      <c r="C31" s="6">
        <v>47.96</v>
      </c>
      <c r="D31" s="7"/>
      <c r="E31" s="6">
        <v>66.241900000000001</v>
      </c>
      <c r="F31" s="58">
        <v>81.710800000000006</v>
      </c>
      <c r="G31" s="56">
        <f t="shared" si="0"/>
        <v>80.612503607876675</v>
      </c>
      <c r="H31" s="13">
        <f t="shared" si="1"/>
        <v>148279120.02234468</v>
      </c>
      <c r="I31" s="8">
        <v>61.286200000000001</v>
      </c>
      <c r="J31" s="6">
        <v>45.89</v>
      </c>
      <c r="K31" s="7">
        <v>9.1999999999999993</v>
      </c>
      <c r="L31" s="6">
        <v>74.900400000000005</v>
      </c>
      <c r="M31" s="60">
        <v>76.141900000000007</v>
      </c>
      <c r="N31" s="57">
        <f t="shared" si="2"/>
        <v>77.135146507907024</v>
      </c>
      <c r="O31" s="13">
        <f t="shared" si="3"/>
        <v>41132963.482855886</v>
      </c>
      <c r="P31" s="6">
        <v>68.918599999999998</v>
      </c>
      <c r="Q31" s="6">
        <v>50.98</v>
      </c>
      <c r="R31" s="7">
        <v>3.7</v>
      </c>
      <c r="S31" s="6">
        <v>54.927500000000002</v>
      </c>
      <c r="T31" s="60">
        <v>63.113700000000001</v>
      </c>
      <c r="U31" s="57">
        <f t="shared" si="4"/>
        <v>69.387939553611702</v>
      </c>
      <c r="V31" s="13">
        <f t="shared" si="5"/>
        <v>2048188.8613991772</v>
      </c>
      <c r="W31" s="6">
        <v>50.418999999999997</v>
      </c>
      <c r="X31" s="15">
        <v>4</v>
      </c>
      <c r="Y31" s="16" t="s">
        <v>16</v>
      </c>
      <c r="Z31" t="s">
        <v>21</v>
      </c>
    </row>
    <row r="32" spans="1:26">
      <c r="A32" s="9">
        <v>42958</v>
      </c>
      <c r="B32" s="10">
        <v>54</v>
      </c>
      <c r="C32" s="11">
        <v>47.93</v>
      </c>
      <c r="D32" s="12"/>
      <c r="E32" s="11">
        <v>65.923299999999998</v>
      </c>
      <c r="F32" s="56">
        <v>81.64</v>
      </c>
      <c r="G32" s="56">
        <f t="shared" si="0"/>
        <v>80.612503607876675</v>
      </c>
      <c r="H32" s="13">
        <f t="shared" si="1"/>
        <v>145881426.02753475</v>
      </c>
      <c r="I32" s="13">
        <v>61.147199999999998</v>
      </c>
      <c r="J32" s="11">
        <v>45.08</v>
      </c>
      <c r="K32" s="12">
        <v>8.6999999999999993</v>
      </c>
      <c r="L32" s="11">
        <v>73.524900000000002</v>
      </c>
      <c r="M32" s="57">
        <v>75.407300000000006</v>
      </c>
      <c r="N32" s="57">
        <f t="shared" si="2"/>
        <v>77.135146507907024</v>
      </c>
      <c r="O32" s="13">
        <f t="shared" si="3"/>
        <v>34732016.606426224</v>
      </c>
      <c r="P32" s="11">
        <v>67.353700000000003</v>
      </c>
      <c r="Q32" s="11">
        <v>45.46</v>
      </c>
      <c r="R32" s="12">
        <v>2.5</v>
      </c>
      <c r="S32" s="11">
        <v>49.399500000000003</v>
      </c>
      <c r="T32" s="57">
        <v>63.54</v>
      </c>
      <c r="U32" s="57">
        <f t="shared" si="4"/>
        <v>69.387939553611702</v>
      </c>
      <c r="V32" s="13">
        <f t="shared" si="5"/>
        <v>2259435.7702209796</v>
      </c>
      <c r="W32" s="11">
        <v>45.660800000000002</v>
      </c>
      <c r="X32" s="17">
        <v>2.8</v>
      </c>
      <c r="Y32" s="18" t="s">
        <v>15</v>
      </c>
      <c r="Z32" t="s">
        <v>21</v>
      </c>
    </row>
    <row r="33" spans="1:26">
      <c r="A33" s="9">
        <v>42958.041666666701</v>
      </c>
      <c r="B33" s="10">
        <v>54</v>
      </c>
      <c r="C33" s="11">
        <v>47.23</v>
      </c>
      <c r="D33" s="12"/>
      <c r="E33" s="11">
        <v>65.479900000000001</v>
      </c>
      <c r="F33" s="56">
        <v>81.1982</v>
      </c>
      <c r="G33" s="56">
        <f t="shared" si="0"/>
        <v>80.612503607876675</v>
      </c>
      <c r="H33" s="13">
        <f t="shared" si="1"/>
        <v>131771048.0070139</v>
      </c>
      <c r="I33" s="13">
        <v>60.730499999999999</v>
      </c>
      <c r="J33" s="11">
        <v>44.89</v>
      </c>
      <c r="K33" s="12">
        <v>9.3000000000000007</v>
      </c>
      <c r="L33" s="11">
        <v>73.685699999999997</v>
      </c>
      <c r="M33" s="57">
        <v>75.351699999999994</v>
      </c>
      <c r="N33" s="57">
        <f t="shared" si="2"/>
        <v>77.135146507907024</v>
      </c>
      <c r="O33" s="13">
        <f t="shared" si="3"/>
        <v>34290198.564941108</v>
      </c>
      <c r="P33" s="11">
        <v>67.644300000000001</v>
      </c>
      <c r="Q33" s="11">
        <v>50.93</v>
      </c>
      <c r="R33" s="12">
        <v>2.8</v>
      </c>
      <c r="S33" s="11">
        <v>47.5991</v>
      </c>
      <c r="T33" s="57">
        <v>61.076099999999997</v>
      </c>
      <c r="U33" s="57">
        <f t="shared" si="4"/>
        <v>69.387939553611702</v>
      </c>
      <c r="V33" s="13">
        <f t="shared" si="5"/>
        <v>1281179.5561882404</v>
      </c>
      <c r="W33" s="11">
        <v>44.073300000000003</v>
      </c>
      <c r="X33" s="17">
        <v>3.1</v>
      </c>
      <c r="Y33" s="18" t="s">
        <v>18</v>
      </c>
      <c r="Z33" t="s">
        <v>21</v>
      </c>
    </row>
    <row r="34" spans="1:26" ht="15.75" thickBot="1">
      <c r="A34" s="9">
        <v>42958.041666666701</v>
      </c>
      <c r="B34" s="10">
        <v>54</v>
      </c>
      <c r="C34" s="11">
        <v>47.23</v>
      </c>
      <c r="D34" s="12"/>
      <c r="E34" s="11">
        <v>65.479900000000001</v>
      </c>
      <c r="F34" s="56">
        <v>81.1982</v>
      </c>
      <c r="G34" s="56">
        <f t="shared" si="0"/>
        <v>80.612503607876675</v>
      </c>
      <c r="H34" s="13">
        <f t="shared" si="1"/>
        <v>131771048.0070139</v>
      </c>
      <c r="I34" s="13">
        <v>60.730499999999999</v>
      </c>
      <c r="J34" s="11">
        <v>44.89</v>
      </c>
      <c r="K34" s="12">
        <v>9.3000000000000007</v>
      </c>
      <c r="L34" s="11">
        <v>73.685699999999997</v>
      </c>
      <c r="M34" s="57">
        <v>75.351699999999994</v>
      </c>
      <c r="N34" s="57">
        <f t="shared" si="2"/>
        <v>77.135146507907024</v>
      </c>
      <c r="O34" s="13">
        <f t="shared" si="3"/>
        <v>34290198.564941108</v>
      </c>
      <c r="P34" s="11">
        <v>67.644300000000001</v>
      </c>
      <c r="Q34" s="11">
        <v>50.93</v>
      </c>
      <c r="R34" s="12">
        <v>2.8</v>
      </c>
      <c r="S34" s="11">
        <v>47.5991</v>
      </c>
      <c r="T34" s="57">
        <v>61.076099999999997</v>
      </c>
      <c r="U34" s="57">
        <f t="shared" si="4"/>
        <v>69.387939553611702</v>
      </c>
      <c r="V34" s="13">
        <f t="shared" si="5"/>
        <v>1281179.5561882404</v>
      </c>
      <c r="W34" s="11">
        <v>44.073300000000003</v>
      </c>
      <c r="X34" s="17">
        <v>3.1</v>
      </c>
      <c r="Y34" s="18" t="s">
        <v>18</v>
      </c>
      <c r="Z34" t="s">
        <v>21</v>
      </c>
    </row>
    <row r="35" spans="1:26">
      <c r="A35" s="4">
        <v>42958.083333333299</v>
      </c>
      <c r="B35" s="5">
        <v>54</v>
      </c>
      <c r="C35" s="6">
        <v>48.07</v>
      </c>
      <c r="D35" s="7"/>
      <c r="E35" s="6">
        <v>66.138800000000003</v>
      </c>
      <c r="F35" s="58">
        <v>81.912599999999998</v>
      </c>
      <c r="G35" s="56">
        <f t="shared" si="0"/>
        <v>80.612503607876675</v>
      </c>
      <c r="H35" s="13">
        <f t="shared" si="1"/>
        <v>155331665.90366131</v>
      </c>
      <c r="I35" s="8">
        <v>61.39</v>
      </c>
      <c r="J35" s="6">
        <v>44.23</v>
      </c>
      <c r="K35" s="7">
        <v>8.9</v>
      </c>
      <c r="L35" s="6">
        <v>71.808199999999999</v>
      </c>
      <c r="M35" s="60">
        <v>75.034400000000005</v>
      </c>
      <c r="N35" s="57">
        <f t="shared" si="2"/>
        <v>77.135146507907024</v>
      </c>
      <c r="O35" s="13">
        <f t="shared" si="3"/>
        <v>31874251.862124506</v>
      </c>
      <c r="P35" s="6">
        <v>65.632999999999996</v>
      </c>
      <c r="Q35" s="6">
        <v>48.72</v>
      </c>
      <c r="R35" s="7">
        <v>2.1</v>
      </c>
      <c r="S35" s="6">
        <v>47.272799999999997</v>
      </c>
      <c r="T35" s="60">
        <v>62.616199999999999</v>
      </c>
      <c r="U35" s="57">
        <f t="shared" si="4"/>
        <v>69.387939553611702</v>
      </c>
      <c r="V35" s="13">
        <f t="shared" si="5"/>
        <v>1826501.3603336916</v>
      </c>
      <c r="W35" s="6">
        <v>45.822400000000002</v>
      </c>
      <c r="X35" s="15">
        <v>3.1</v>
      </c>
      <c r="Y35" s="16" t="s">
        <v>18</v>
      </c>
      <c r="Z35" t="s">
        <v>21</v>
      </c>
    </row>
    <row r="36" spans="1:26">
      <c r="A36" s="9">
        <v>42958.083333333299</v>
      </c>
      <c r="B36" s="10">
        <v>54</v>
      </c>
      <c r="C36" s="11">
        <v>48.07</v>
      </c>
      <c r="D36" s="12"/>
      <c r="E36" s="11">
        <v>66.138800000000003</v>
      </c>
      <c r="F36" s="56">
        <v>81.912599999999998</v>
      </c>
      <c r="G36" s="56">
        <f t="shared" si="0"/>
        <v>80.612503607876675</v>
      </c>
      <c r="H36" s="13">
        <f t="shared" si="1"/>
        <v>155331665.90366131</v>
      </c>
      <c r="I36" s="13">
        <v>61.39</v>
      </c>
      <c r="J36" s="11">
        <v>44.23</v>
      </c>
      <c r="K36" s="12">
        <v>8.9</v>
      </c>
      <c r="L36" s="11">
        <v>71.808199999999999</v>
      </c>
      <c r="M36" s="57">
        <v>75.034400000000005</v>
      </c>
      <c r="N36" s="57">
        <f t="shared" si="2"/>
        <v>77.135146507907024</v>
      </c>
      <c r="O36" s="13">
        <f t="shared" si="3"/>
        <v>31874251.862124506</v>
      </c>
      <c r="P36" s="11">
        <v>65.632999999999996</v>
      </c>
      <c r="Q36" s="11">
        <v>48.72</v>
      </c>
      <c r="R36" s="12">
        <v>2.1</v>
      </c>
      <c r="S36" s="11">
        <v>47.272799999999997</v>
      </c>
      <c r="T36" s="57">
        <v>62.616199999999999</v>
      </c>
      <c r="U36" s="57">
        <f t="shared" si="4"/>
        <v>69.387939553611702</v>
      </c>
      <c r="V36" s="13">
        <f t="shared" si="5"/>
        <v>1826501.3603336916</v>
      </c>
      <c r="W36" s="11">
        <v>45.822400000000002</v>
      </c>
      <c r="X36" s="17">
        <v>3.1</v>
      </c>
      <c r="Y36" s="18" t="s">
        <v>18</v>
      </c>
      <c r="Z36" t="s">
        <v>21</v>
      </c>
    </row>
    <row r="37" spans="1:26">
      <c r="A37" s="9">
        <v>42958.125</v>
      </c>
      <c r="B37" s="10">
        <v>54</v>
      </c>
      <c r="C37" s="11">
        <v>46.65</v>
      </c>
      <c r="D37" s="12"/>
      <c r="E37" s="11">
        <v>66.688900000000004</v>
      </c>
      <c r="F37" s="56">
        <v>82.9679</v>
      </c>
      <c r="G37" s="56">
        <f t="shared" si="0"/>
        <v>80.612503607876675</v>
      </c>
      <c r="H37" s="13">
        <f t="shared" si="1"/>
        <v>198056910.41577494</v>
      </c>
      <c r="I37" s="13">
        <v>62.129899999999999</v>
      </c>
      <c r="J37" s="11">
        <v>45.17</v>
      </c>
      <c r="K37" s="12">
        <v>6.3</v>
      </c>
      <c r="L37" s="11">
        <v>62.690399999999997</v>
      </c>
      <c r="M37" s="57">
        <v>74.908100000000005</v>
      </c>
      <c r="N37" s="57">
        <f t="shared" si="2"/>
        <v>77.135146507907024</v>
      </c>
      <c r="O37" s="13">
        <f t="shared" si="3"/>
        <v>30960645.020081297</v>
      </c>
      <c r="P37" s="11">
        <v>57.607100000000003</v>
      </c>
      <c r="Q37" s="11">
        <v>47.43</v>
      </c>
      <c r="R37" s="12">
        <v>2.2000000000000002</v>
      </c>
      <c r="S37" s="11">
        <v>50.317300000000003</v>
      </c>
      <c r="T37" s="57">
        <v>65.551100000000005</v>
      </c>
      <c r="U37" s="57">
        <f t="shared" si="4"/>
        <v>69.387939553611702</v>
      </c>
      <c r="V37" s="13">
        <f t="shared" si="5"/>
        <v>3590128.5547152115</v>
      </c>
      <c r="W37" s="11">
        <v>49.8506</v>
      </c>
      <c r="X37" s="17">
        <v>1.9</v>
      </c>
      <c r="Y37" s="18" t="s">
        <v>18</v>
      </c>
      <c r="Z37" t="s">
        <v>21</v>
      </c>
    </row>
    <row r="38" spans="1:26">
      <c r="A38" s="9">
        <v>42958.125</v>
      </c>
      <c r="B38" s="10">
        <v>54</v>
      </c>
      <c r="C38" s="11">
        <v>46.65</v>
      </c>
      <c r="D38" s="12"/>
      <c r="E38" s="11">
        <v>66.688900000000004</v>
      </c>
      <c r="F38" s="56">
        <v>82.9679</v>
      </c>
      <c r="G38" s="56">
        <f t="shared" si="0"/>
        <v>80.612503607876675</v>
      </c>
      <c r="H38" s="13">
        <f t="shared" si="1"/>
        <v>198056910.41577494</v>
      </c>
      <c r="I38" s="13">
        <v>62.129899999999999</v>
      </c>
      <c r="J38" s="11">
        <v>45.17</v>
      </c>
      <c r="K38" s="12">
        <v>6.3</v>
      </c>
      <c r="L38" s="11">
        <v>62.690399999999997</v>
      </c>
      <c r="M38" s="57">
        <v>74.908100000000005</v>
      </c>
      <c r="N38" s="57">
        <f t="shared" si="2"/>
        <v>77.135146507907024</v>
      </c>
      <c r="O38" s="13">
        <f t="shared" si="3"/>
        <v>30960645.020081297</v>
      </c>
      <c r="P38" s="11">
        <v>57.607100000000003</v>
      </c>
      <c r="Q38" s="11">
        <v>47.43</v>
      </c>
      <c r="R38" s="12">
        <v>2.2000000000000002</v>
      </c>
      <c r="S38" s="11">
        <v>50.317300000000003</v>
      </c>
      <c r="T38" s="57">
        <v>65.551100000000005</v>
      </c>
      <c r="U38" s="57">
        <f t="shared" si="4"/>
        <v>69.387939553611702</v>
      </c>
      <c r="V38" s="13">
        <f t="shared" si="5"/>
        <v>3590128.5547152115</v>
      </c>
      <c r="W38" s="11">
        <v>49.8506</v>
      </c>
      <c r="X38" s="17">
        <v>1.9</v>
      </c>
      <c r="Y38" s="18" t="s">
        <v>18</v>
      </c>
      <c r="Z38" t="s">
        <v>21</v>
      </c>
    </row>
    <row r="39" spans="1:26" ht="15.75" thickBot="1">
      <c r="A39" s="9">
        <v>42958.166666666701</v>
      </c>
      <c r="B39" s="10">
        <v>54</v>
      </c>
      <c r="C39" s="11">
        <v>46.63</v>
      </c>
      <c r="D39" s="12"/>
      <c r="E39" s="11">
        <v>66.508600000000001</v>
      </c>
      <c r="F39" s="57">
        <v>82.754999999999995</v>
      </c>
      <c r="G39" s="56">
        <f t="shared" si="0"/>
        <v>80.612503607876675</v>
      </c>
      <c r="H39" s="13">
        <f t="shared" si="1"/>
        <v>188581896.94904074</v>
      </c>
      <c r="I39" s="13">
        <v>62.0184</v>
      </c>
      <c r="J39" s="11">
        <v>44.54</v>
      </c>
      <c r="K39" s="12">
        <v>6.9</v>
      </c>
      <c r="L39" s="11">
        <v>64.097300000000004</v>
      </c>
      <c r="M39" s="57">
        <v>75.447000000000003</v>
      </c>
      <c r="N39" s="57">
        <f t="shared" si="2"/>
        <v>77.135146507907024</v>
      </c>
      <c r="O39" s="13">
        <f t="shared" si="3"/>
        <v>35050966.680669427</v>
      </c>
      <c r="P39" s="11">
        <v>58.136099999999999</v>
      </c>
      <c r="Q39" s="11">
        <v>40.49</v>
      </c>
      <c r="R39" s="12">
        <v>1.2</v>
      </c>
      <c r="S39" s="11">
        <v>48.731999999999999</v>
      </c>
      <c r="T39" s="57">
        <v>65.0261</v>
      </c>
      <c r="U39" s="57">
        <f t="shared" si="4"/>
        <v>69.387939553611702</v>
      </c>
      <c r="V39" s="13">
        <f t="shared" si="5"/>
        <v>3181339.3697989108</v>
      </c>
      <c r="W39" s="11">
        <v>45.305</v>
      </c>
      <c r="X39" s="17">
        <v>1.6</v>
      </c>
      <c r="Y39" s="18" t="s">
        <v>18</v>
      </c>
      <c r="Z39" t="s">
        <v>21</v>
      </c>
    </row>
    <row r="40" spans="1:26">
      <c r="A40" s="4">
        <v>42958.166666666701</v>
      </c>
      <c r="B40" s="5">
        <v>54</v>
      </c>
      <c r="C40" s="6">
        <v>46.63</v>
      </c>
      <c r="D40" s="7"/>
      <c r="E40" s="6">
        <v>66.508600000000001</v>
      </c>
      <c r="F40" s="58">
        <v>82.754999999999995</v>
      </c>
      <c r="G40" s="56">
        <f t="shared" si="0"/>
        <v>80.612503607876675</v>
      </c>
      <c r="H40" s="13">
        <f t="shared" si="1"/>
        <v>188581896.94904074</v>
      </c>
      <c r="I40" s="8">
        <v>62.0184</v>
      </c>
      <c r="J40" s="6">
        <v>44.54</v>
      </c>
      <c r="K40" s="7">
        <v>6.9</v>
      </c>
      <c r="L40" s="6">
        <v>64.097300000000004</v>
      </c>
      <c r="M40" s="60">
        <v>75.447000000000003</v>
      </c>
      <c r="N40" s="57">
        <f t="shared" si="2"/>
        <v>77.135146507907024</v>
      </c>
      <c r="O40" s="13">
        <f t="shared" si="3"/>
        <v>35050966.680669427</v>
      </c>
      <c r="P40" s="6">
        <v>58.136099999999999</v>
      </c>
      <c r="Q40" s="6">
        <v>40.49</v>
      </c>
      <c r="R40" s="7">
        <v>1.2</v>
      </c>
      <c r="S40" s="6">
        <v>48.731999999999999</v>
      </c>
      <c r="T40" s="60">
        <v>65.0261</v>
      </c>
      <c r="U40" s="57">
        <f t="shared" si="4"/>
        <v>69.387939553611702</v>
      </c>
      <c r="V40" s="13">
        <f t="shared" si="5"/>
        <v>3181339.3697989108</v>
      </c>
      <c r="W40" s="6">
        <v>45.305</v>
      </c>
      <c r="X40" s="15">
        <v>1.6</v>
      </c>
      <c r="Y40" s="16" t="s">
        <v>18</v>
      </c>
      <c r="Z40" t="s">
        <v>21</v>
      </c>
    </row>
    <row r="41" spans="1:26">
      <c r="A41" s="9">
        <v>42958.208333333299</v>
      </c>
      <c r="B41" s="10">
        <v>54</v>
      </c>
      <c r="C41" s="11">
        <v>46.18</v>
      </c>
      <c r="D41" s="12"/>
      <c r="E41" s="11">
        <v>66.378900000000002</v>
      </c>
      <c r="F41" s="56">
        <v>82.527199999999993</v>
      </c>
      <c r="G41" s="56">
        <f t="shared" si="0"/>
        <v>80.612503607876675</v>
      </c>
      <c r="H41" s="13">
        <f t="shared" si="1"/>
        <v>178945177.98476952</v>
      </c>
      <c r="I41" s="13">
        <v>61.695799999999998</v>
      </c>
      <c r="J41" s="11">
        <v>44.49</v>
      </c>
      <c r="K41" s="12">
        <v>4.5999999999999996</v>
      </c>
      <c r="L41" s="11">
        <v>60.504600000000003</v>
      </c>
      <c r="M41" s="57">
        <v>75.573800000000006</v>
      </c>
      <c r="N41" s="57">
        <f t="shared" si="2"/>
        <v>77.135146507907024</v>
      </c>
      <c r="O41" s="13">
        <f t="shared" si="3"/>
        <v>36089428.103349209</v>
      </c>
      <c r="P41" s="11">
        <v>55.213799999999999</v>
      </c>
      <c r="Q41" s="11">
        <v>42.35</v>
      </c>
      <c r="R41" s="12">
        <v>1</v>
      </c>
      <c r="S41" s="11">
        <v>48.973399999999998</v>
      </c>
      <c r="T41" s="57">
        <v>65.182400000000001</v>
      </c>
      <c r="U41" s="57">
        <f t="shared" si="4"/>
        <v>69.387939553611702</v>
      </c>
      <c r="V41" s="13">
        <f t="shared" si="5"/>
        <v>3297919.1157471943</v>
      </c>
      <c r="W41" s="11">
        <v>45.416800000000002</v>
      </c>
      <c r="X41" s="17">
        <v>1.1000000000000001</v>
      </c>
      <c r="Y41" s="18" t="s">
        <v>18</v>
      </c>
      <c r="Z41" t="s">
        <v>21</v>
      </c>
    </row>
    <row r="42" spans="1:26">
      <c r="A42" s="9">
        <v>42958.25</v>
      </c>
      <c r="B42" s="10">
        <v>54</v>
      </c>
      <c r="C42" s="11">
        <v>47.25</v>
      </c>
      <c r="D42" s="12"/>
      <c r="E42" s="11">
        <v>66.222200000000001</v>
      </c>
      <c r="F42" s="56">
        <v>82.377399999999994</v>
      </c>
      <c r="G42" s="56">
        <f t="shared" si="0"/>
        <v>80.612503607876675</v>
      </c>
      <c r="H42" s="13">
        <f t="shared" si="1"/>
        <v>172878107.63093203</v>
      </c>
      <c r="I42" s="13">
        <v>61.634300000000003</v>
      </c>
      <c r="J42" s="11">
        <v>45.91</v>
      </c>
      <c r="K42" s="12">
        <v>5.7</v>
      </c>
      <c r="L42" s="11">
        <v>62.1755</v>
      </c>
      <c r="M42" s="57">
        <v>76.433999999999997</v>
      </c>
      <c r="N42" s="57">
        <f t="shared" si="2"/>
        <v>77.135146507907024</v>
      </c>
      <c r="O42" s="13">
        <f t="shared" si="3"/>
        <v>43994663.47160466</v>
      </c>
      <c r="P42" s="11">
        <v>56.930300000000003</v>
      </c>
      <c r="Q42" s="11">
        <v>56.76</v>
      </c>
      <c r="R42" s="12">
        <v>1.2</v>
      </c>
      <c r="S42" s="11">
        <v>48.682099999999998</v>
      </c>
      <c r="T42" s="57">
        <v>64.269099999999995</v>
      </c>
      <c r="U42" s="57">
        <f t="shared" si="4"/>
        <v>69.387939553611702</v>
      </c>
      <c r="V42" s="13">
        <f t="shared" si="5"/>
        <v>2672452.5318320701</v>
      </c>
      <c r="W42" s="11">
        <v>45.773699999999998</v>
      </c>
      <c r="X42" s="17">
        <v>1.7</v>
      </c>
      <c r="Y42" s="18" t="s">
        <v>18</v>
      </c>
      <c r="Z42" t="s">
        <v>21</v>
      </c>
    </row>
    <row r="43" spans="1:26">
      <c r="A43" s="9">
        <v>42958.291666666701</v>
      </c>
      <c r="B43" s="10">
        <v>54</v>
      </c>
      <c r="C43" s="11">
        <v>48.33</v>
      </c>
      <c r="D43" s="12"/>
      <c r="E43" s="11">
        <v>66.230800000000002</v>
      </c>
      <c r="F43" s="56">
        <v>82.362899999999996</v>
      </c>
      <c r="G43" s="56">
        <f t="shared" si="0"/>
        <v>80.612503607876675</v>
      </c>
      <c r="H43" s="13">
        <f t="shared" si="1"/>
        <v>172301873.61378726</v>
      </c>
      <c r="I43" s="13">
        <v>61.627000000000002</v>
      </c>
      <c r="J43" s="11">
        <v>48.38</v>
      </c>
      <c r="K43" s="12">
        <v>5.4</v>
      </c>
      <c r="L43" s="11">
        <v>60.913600000000002</v>
      </c>
      <c r="M43" s="57">
        <v>75.819100000000006</v>
      </c>
      <c r="N43" s="57">
        <f t="shared" si="2"/>
        <v>77.135146507907024</v>
      </c>
      <c r="O43" s="13">
        <f t="shared" si="3"/>
        <v>38186512.77142565</v>
      </c>
      <c r="P43" s="11">
        <v>55.791600000000003</v>
      </c>
      <c r="Q43" s="11">
        <v>61.49</v>
      </c>
      <c r="R43" s="12">
        <v>2.5</v>
      </c>
      <c r="S43" s="11">
        <v>51.880200000000002</v>
      </c>
      <c r="T43" s="57">
        <v>65.655000000000001</v>
      </c>
      <c r="U43" s="57">
        <f t="shared" si="4"/>
        <v>69.387939553611702</v>
      </c>
      <c r="V43" s="13">
        <f t="shared" si="5"/>
        <v>3677053.9337821542</v>
      </c>
      <c r="W43" s="11">
        <v>49.328499999999998</v>
      </c>
      <c r="X43" s="17">
        <v>1.7</v>
      </c>
      <c r="Y43" s="18" t="s">
        <v>18</v>
      </c>
      <c r="Z43" t="s">
        <v>21</v>
      </c>
    </row>
    <row r="44" spans="1:26">
      <c r="A44" s="9">
        <v>42962.166666666701</v>
      </c>
      <c r="B44" s="10">
        <v>54</v>
      </c>
      <c r="C44" s="11">
        <v>43.99</v>
      </c>
      <c r="D44" s="12"/>
      <c r="E44" s="11">
        <v>63.241</v>
      </c>
      <c r="F44" s="56">
        <v>78.434299999999993</v>
      </c>
      <c r="G44" s="56">
        <f t="shared" si="0"/>
        <v>80.612503607876675</v>
      </c>
      <c r="H44" s="13">
        <f t="shared" si="1"/>
        <v>69731659.366779074</v>
      </c>
      <c r="I44" s="13">
        <v>58.414900000000003</v>
      </c>
      <c r="J44" s="11">
        <v>40.79</v>
      </c>
      <c r="K44" s="12">
        <v>5.9</v>
      </c>
      <c r="L44" s="11">
        <v>58.7485</v>
      </c>
      <c r="M44" s="57">
        <v>70.980099999999993</v>
      </c>
      <c r="N44" s="57">
        <f t="shared" si="2"/>
        <v>77.135146507907024</v>
      </c>
      <c r="O44" s="13">
        <f t="shared" si="3"/>
        <v>12531700.299155094</v>
      </c>
      <c r="P44" s="11">
        <v>52.793599999999998</v>
      </c>
      <c r="Q44" s="11">
        <v>44.95</v>
      </c>
      <c r="R44" s="12">
        <v>1.7</v>
      </c>
      <c r="S44" s="11">
        <v>48.005200000000002</v>
      </c>
      <c r="T44" s="57">
        <v>64.1892</v>
      </c>
      <c r="U44" s="57">
        <f t="shared" si="4"/>
        <v>69.387939553611702</v>
      </c>
      <c r="V44" s="13">
        <f t="shared" si="5"/>
        <v>2623735.1889844984</v>
      </c>
      <c r="W44" s="11">
        <v>44.5441</v>
      </c>
      <c r="X44" s="17">
        <v>1.5</v>
      </c>
      <c r="Y44" s="18" t="s">
        <v>18</v>
      </c>
      <c r="Z44" t="s">
        <v>21</v>
      </c>
    </row>
    <row r="45" spans="1:26">
      <c r="A45" s="9">
        <v>42962.208333333299</v>
      </c>
      <c r="B45" s="10">
        <v>54</v>
      </c>
      <c r="C45" s="11">
        <v>45.55</v>
      </c>
      <c r="D45" s="12"/>
      <c r="E45" s="11">
        <v>64.671999999999997</v>
      </c>
      <c r="F45" s="56">
        <v>79.496600000000001</v>
      </c>
      <c r="G45" s="56">
        <f t="shared" si="0"/>
        <v>80.612503607876675</v>
      </c>
      <c r="H45" s="13">
        <f t="shared" si="1"/>
        <v>89055346.960382804</v>
      </c>
      <c r="I45" s="13">
        <v>59.128</v>
      </c>
      <c r="J45" s="11">
        <v>44.74</v>
      </c>
      <c r="K45" s="12">
        <v>6.7</v>
      </c>
      <c r="L45" s="11">
        <v>63.678199999999997</v>
      </c>
      <c r="M45" s="57">
        <v>72.072199999999995</v>
      </c>
      <c r="N45" s="57">
        <f t="shared" si="2"/>
        <v>77.135146507907024</v>
      </c>
      <c r="O45" s="13">
        <f t="shared" si="3"/>
        <v>16114617.445670908</v>
      </c>
      <c r="P45" s="11">
        <v>57.305399999999999</v>
      </c>
      <c r="Q45" s="11">
        <v>47.7</v>
      </c>
      <c r="R45" s="12">
        <v>2.9</v>
      </c>
      <c r="S45" s="11">
        <v>48.261699999999998</v>
      </c>
      <c r="T45" s="57">
        <v>62.784399999999998</v>
      </c>
      <c r="U45" s="57">
        <f t="shared" si="4"/>
        <v>69.387939553611702</v>
      </c>
      <c r="V45" s="13">
        <f t="shared" si="5"/>
        <v>1898628.5187576623</v>
      </c>
      <c r="W45" s="11">
        <v>44.316400000000002</v>
      </c>
      <c r="X45" s="17">
        <v>1.9</v>
      </c>
      <c r="Y45" s="18" t="s">
        <v>15</v>
      </c>
      <c r="Z45" t="s">
        <v>21</v>
      </c>
    </row>
    <row r="46" spans="1:26">
      <c r="A46" s="9">
        <v>42962.25</v>
      </c>
      <c r="B46" s="10">
        <v>54</v>
      </c>
      <c r="C46" s="11">
        <v>47.35</v>
      </c>
      <c r="D46" s="12"/>
      <c r="E46" s="11">
        <v>64.724199999999996</v>
      </c>
      <c r="F46" s="56">
        <v>79.8386</v>
      </c>
      <c r="G46" s="56">
        <f t="shared" si="0"/>
        <v>80.612503607876675</v>
      </c>
      <c r="H46" s="13">
        <f t="shared" si="1"/>
        <v>96351837.192992181</v>
      </c>
      <c r="I46" s="13">
        <v>59.475700000000003</v>
      </c>
      <c r="J46" s="11">
        <v>45.17</v>
      </c>
      <c r="K46" s="12">
        <v>7.1</v>
      </c>
      <c r="L46" s="11">
        <v>63.9514</v>
      </c>
      <c r="M46" s="57">
        <v>73.162599999999998</v>
      </c>
      <c r="N46" s="57">
        <f t="shared" si="2"/>
        <v>77.135146507907024</v>
      </c>
      <c r="O46" s="13">
        <f t="shared" si="3"/>
        <v>20713810.557616491</v>
      </c>
      <c r="P46" s="11">
        <v>57.77</v>
      </c>
      <c r="Q46" s="11">
        <v>54.46</v>
      </c>
      <c r="R46" s="12">
        <v>1.7</v>
      </c>
      <c r="S46" s="11">
        <v>46.099600000000002</v>
      </c>
      <c r="T46" s="57">
        <v>62.035800000000002</v>
      </c>
      <c r="U46" s="57">
        <f t="shared" si="4"/>
        <v>69.387939553611702</v>
      </c>
      <c r="V46" s="13">
        <f t="shared" si="5"/>
        <v>1598011.8666125196</v>
      </c>
      <c r="W46" s="11">
        <v>43.974200000000003</v>
      </c>
      <c r="X46" s="17">
        <v>1.6</v>
      </c>
      <c r="Y46" s="18" t="s">
        <v>18</v>
      </c>
      <c r="Z46" t="s">
        <v>21</v>
      </c>
    </row>
    <row r="47" spans="1:26">
      <c r="A47" s="27">
        <v>42962.291666666701</v>
      </c>
      <c r="B47" s="10">
        <v>54</v>
      </c>
      <c r="C47" s="11">
        <v>47.87</v>
      </c>
      <c r="D47" s="12"/>
      <c r="E47" s="11">
        <v>64.674700000000001</v>
      </c>
      <c r="F47" s="56">
        <v>79.861400000000003</v>
      </c>
      <c r="G47" s="56">
        <f t="shared" si="0"/>
        <v>80.612503607876675</v>
      </c>
      <c r="H47" s="13">
        <f t="shared" si="1"/>
        <v>96859004.247910172</v>
      </c>
      <c r="I47" s="13">
        <v>59.695799999999998</v>
      </c>
      <c r="J47" s="11">
        <v>43.87</v>
      </c>
      <c r="K47" s="12">
        <v>5.5</v>
      </c>
      <c r="L47" s="11">
        <v>59.677700000000002</v>
      </c>
      <c r="M47" s="57">
        <v>73.446100000000001</v>
      </c>
      <c r="N47" s="57">
        <f t="shared" si="2"/>
        <v>77.135146507907024</v>
      </c>
      <c r="O47" s="13">
        <f t="shared" si="3"/>
        <v>22111082.245128658</v>
      </c>
      <c r="P47" s="11">
        <v>54.018999999999998</v>
      </c>
      <c r="Q47" s="11">
        <v>61.82</v>
      </c>
      <c r="R47" s="12">
        <v>1.2</v>
      </c>
      <c r="S47" s="11">
        <v>50.238599999999998</v>
      </c>
      <c r="T47" s="57">
        <v>62.887999999999998</v>
      </c>
      <c r="U47" s="57">
        <f t="shared" si="4"/>
        <v>69.387939553611702</v>
      </c>
      <c r="V47" s="13">
        <f t="shared" si="5"/>
        <v>1944464.4164481321</v>
      </c>
      <c r="W47" s="11">
        <v>48.926200000000001</v>
      </c>
      <c r="X47" s="45">
        <v>1.2</v>
      </c>
      <c r="Y47" s="50" t="s">
        <v>18</v>
      </c>
      <c r="Z47" t="s">
        <v>21</v>
      </c>
    </row>
    <row r="48" spans="1:26">
      <c r="A48" s="27">
        <v>42962.791666666701</v>
      </c>
      <c r="B48" s="10">
        <v>65</v>
      </c>
      <c r="C48" s="11">
        <v>44.36</v>
      </c>
      <c r="D48" s="12"/>
      <c r="E48" s="11">
        <v>65.325900000000004</v>
      </c>
      <c r="F48" s="56">
        <v>81.399500000000003</v>
      </c>
      <c r="G48" s="56">
        <f t="shared" si="0"/>
        <v>80.612503607876675</v>
      </c>
      <c r="H48" s="13">
        <f t="shared" si="1"/>
        <v>138022535.11393473</v>
      </c>
      <c r="I48" s="13">
        <v>60.623699999999999</v>
      </c>
      <c r="J48" s="11">
        <v>56.3</v>
      </c>
      <c r="K48" s="12">
        <v>7.1</v>
      </c>
      <c r="L48" s="11">
        <v>69.462800000000001</v>
      </c>
      <c r="M48" s="57">
        <v>72.783500000000004</v>
      </c>
      <c r="N48" s="57">
        <f t="shared" si="2"/>
        <v>77.135146507907024</v>
      </c>
      <c r="O48" s="13">
        <f t="shared" si="3"/>
        <v>18982351.016883049</v>
      </c>
      <c r="P48" s="11">
        <v>65.009200000000007</v>
      </c>
      <c r="Q48" s="11">
        <v>60.02</v>
      </c>
      <c r="R48" s="12">
        <v>5.7</v>
      </c>
      <c r="S48" s="11">
        <v>65.780299999999997</v>
      </c>
      <c r="T48" s="57">
        <v>68.837000000000003</v>
      </c>
      <c r="U48" s="57">
        <f t="shared" si="4"/>
        <v>69.387939553611702</v>
      </c>
      <c r="V48" s="13">
        <f t="shared" si="5"/>
        <v>7650679.3412909443</v>
      </c>
      <c r="W48" s="11">
        <v>61.162300000000002</v>
      </c>
      <c r="X48" s="45">
        <v>2.8</v>
      </c>
      <c r="Y48" s="50" t="s">
        <v>10</v>
      </c>
      <c r="Z48" t="s">
        <v>21</v>
      </c>
    </row>
    <row r="49" spans="1:26">
      <c r="A49" s="27">
        <v>42962.833333333299</v>
      </c>
      <c r="B49" s="10">
        <v>60</v>
      </c>
      <c r="C49" s="11">
        <v>46.08</v>
      </c>
      <c r="D49" s="12"/>
      <c r="E49" s="11">
        <v>65.3643</v>
      </c>
      <c r="F49" s="56">
        <v>81.1066</v>
      </c>
      <c r="G49" s="56">
        <f t="shared" si="0"/>
        <v>80.612503607876675</v>
      </c>
      <c r="H49" s="13">
        <f t="shared" si="1"/>
        <v>129020880.08386552</v>
      </c>
      <c r="I49" s="13">
        <v>60.742400000000004</v>
      </c>
      <c r="J49" s="11">
        <v>44.74</v>
      </c>
      <c r="K49" s="12">
        <v>8</v>
      </c>
      <c r="L49" s="11">
        <v>67.525000000000006</v>
      </c>
      <c r="M49" s="57">
        <v>72.513900000000007</v>
      </c>
      <c r="N49" s="57">
        <f t="shared" si="2"/>
        <v>77.135146507907024</v>
      </c>
      <c r="O49" s="13">
        <f t="shared" si="3"/>
        <v>17839800.770592533</v>
      </c>
      <c r="P49" s="11">
        <v>61.5199</v>
      </c>
      <c r="Q49" s="11">
        <v>59.96</v>
      </c>
      <c r="R49" s="12">
        <v>5.2</v>
      </c>
      <c r="S49" s="11">
        <v>59.924700000000001</v>
      </c>
      <c r="T49" s="57">
        <v>66.542199999999994</v>
      </c>
      <c r="U49" s="57">
        <f t="shared" si="4"/>
        <v>69.387939553611702</v>
      </c>
      <c r="V49" s="13">
        <f t="shared" si="5"/>
        <v>4510451.3203486782</v>
      </c>
      <c r="W49" s="11">
        <v>55.310699999999997</v>
      </c>
      <c r="X49" s="45">
        <v>2.9</v>
      </c>
      <c r="Y49" s="50" t="s">
        <v>18</v>
      </c>
      <c r="Z49" t="s">
        <v>21</v>
      </c>
    </row>
    <row r="50" spans="1:26">
      <c r="A50" s="27">
        <v>42962.875</v>
      </c>
      <c r="B50" s="10">
        <v>60</v>
      </c>
      <c r="C50" s="11">
        <v>46.86</v>
      </c>
      <c r="D50" s="12"/>
      <c r="E50" s="11">
        <v>65.422300000000007</v>
      </c>
      <c r="F50" s="56">
        <v>81.056399999999996</v>
      </c>
      <c r="G50" s="56">
        <f t="shared" si="0"/>
        <v>80.612503607876675</v>
      </c>
      <c r="H50" s="13">
        <f t="shared" si="1"/>
        <v>127538116.79969577</v>
      </c>
      <c r="I50" s="13">
        <v>60.790700000000001</v>
      </c>
      <c r="J50" s="11">
        <v>44.85</v>
      </c>
      <c r="K50" s="12">
        <v>6.8</v>
      </c>
      <c r="L50" s="11">
        <v>63.064100000000003</v>
      </c>
      <c r="M50" s="57">
        <v>73.072400000000002</v>
      </c>
      <c r="N50" s="57">
        <f t="shared" si="2"/>
        <v>77.135146507907024</v>
      </c>
      <c r="O50" s="13">
        <f t="shared" si="3"/>
        <v>20288035.680754539</v>
      </c>
      <c r="P50" s="11">
        <v>57.186799999999998</v>
      </c>
      <c r="Q50" s="11">
        <v>57.68</v>
      </c>
      <c r="R50" s="12">
        <v>2.7</v>
      </c>
      <c r="S50" s="11">
        <v>47.8247</v>
      </c>
      <c r="T50" s="57">
        <v>63.421999999999997</v>
      </c>
      <c r="U50" s="57">
        <f t="shared" si="4"/>
        <v>69.387939553611702</v>
      </c>
      <c r="V50" s="13">
        <f t="shared" si="5"/>
        <v>2198872.2577531026</v>
      </c>
      <c r="W50" s="11">
        <v>46.6599</v>
      </c>
      <c r="X50" s="45">
        <v>1.7</v>
      </c>
      <c r="Y50" s="50" t="s">
        <v>18</v>
      </c>
      <c r="Z50" t="s">
        <v>21</v>
      </c>
    </row>
    <row r="51" spans="1:26">
      <c r="A51" s="27">
        <v>42962.916666666701</v>
      </c>
      <c r="B51" s="10">
        <v>60</v>
      </c>
      <c r="C51" s="11">
        <v>46.28</v>
      </c>
      <c r="D51" s="12"/>
      <c r="E51" s="11">
        <v>64.738299999999995</v>
      </c>
      <c r="F51" s="56">
        <v>80.226900000000001</v>
      </c>
      <c r="G51" s="56">
        <f t="shared" si="0"/>
        <v>80.612503607876675</v>
      </c>
      <c r="H51" s="13">
        <f t="shared" si="1"/>
        <v>105363454.21185023</v>
      </c>
      <c r="I51" s="13">
        <v>60.472700000000003</v>
      </c>
      <c r="J51" s="11">
        <v>45.97</v>
      </c>
      <c r="K51" s="12">
        <v>6.4</v>
      </c>
      <c r="L51" s="11">
        <v>63.195399999999999</v>
      </c>
      <c r="M51" s="57">
        <v>73.7273</v>
      </c>
      <c r="N51" s="57">
        <f t="shared" si="2"/>
        <v>77.135146507907024</v>
      </c>
      <c r="O51" s="13">
        <f t="shared" si="3"/>
        <v>23590111.847205058</v>
      </c>
      <c r="P51" s="11">
        <v>57.545099999999998</v>
      </c>
      <c r="Q51" s="11">
        <v>57.02</v>
      </c>
      <c r="R51" s="12">
        <v>1.1000000000000001</v>
      </c>
      <c r="S51" s="11">
        <v>47.033299999999997</v>
      </c>
      <c r="T51" s="57">
        <v>63.0657</v>
      </c>
      <c r="U51" s="57">
        <f t="shared" si="4"/>
        <v>69.387939553611702</v>
      </c>
      <c r="V51" s="13">
        <f t="shared" si="5"/>
        <v>2025676.0809218639</v>
      </c>
      <c r="W51" s="11">
        <v>45.693600000000004</v>
      </c>
      <c r="X51" s="45">
        <v>1.4</v>
      </c>
      <c r="Y51" s="50" t="s">
        <v>15</v>
      </c>
      <c r="Z51" t="s">
        <v>21</v>
      </c>
    </row>
    <row r="52" spans="1:26">
      <c r="A52" s="27">
        <v>42962.958333333299</v>
      </c>
      <c r="B52" s="10">
        <v>54</v>
      </c>
      <c r="C52" s="11">
        <v>46.75</v>
      </c>
      <c r="D52" s="12"/>
      <c r="E52" s="11">
        <v>64.471100000000007</v>
      </c>
      <c r="F52" s="56">
        <v>80.069699999999997</v>
      </c>
      <c r="G52" s="56">
        <f t="shared" si="0"/>
        <v>80.612503607876675</v>
      </c>
      <c r="H52" s="13">
        <f t="shared" si="1"/>
        <v>101617849.53225303</v>
      </c>
      <c r="I52" s="13">
        <v>60.508499999999998</v>
      </c>
      <c r="J52" s="11">
        <v>44.2</v>
      </c>
      <c r="K52" s="12">
        <v>4.8</v>
      </c>
      <c r="L52" s="11">
        <v>58.819200000000002</v>
      </c>
      <c r="M52" s="57">
        <v>72.790000000000006</v>
      </c>
      <c r="N52" s="57">
        <f t="shared" si="2"/>
        <v>77.135146507907024</v>
      </c>
      <c r="O52" s="13">
        <f t="shared" si="3"/>
        <v>19010782.799233083</v>
      </c>
      <c r="P52" s="11">
        <v>53.536700000000003</v>
      </c>
      <c r="Q52" s="11">
        <v>56.49</v>
      </c>
      <c r="R52" s="12">
        <v>1.1000000000000001</v>
      </c>
      <c r="S52" s="11">
        <v>47.937800000000003</v>
      </c>
      <c r="T52" s="57">
        <v>64.222200000000001</v>
      </c>
      <c r="U52" s="57">
        <f t="shared" si="4"/>
        <v>69.387939553611702</v>
      </c>
      <c r="V52" s="13">
        <f t="shared" si="5"/>
        <v>2643747.6580390586</v>
      </c>
      <c r="W52" s="11">
        <v>45.949800000000003</v>
      </c>
      <c r="X52" s="45">
        <v>1.1000000000000001</v>
      </c>
      <c r="Y52" s="50" t="s">
        <v>19</v>
      </c>
      <c r="Z52" t="s">
        <v>21</v>
      </c>
    </row>
    <row r="53" spans="1:26">
      <c r="A53" s="27">
        <v>42963</v>
      </c>
      <c r="B53" s="10">
        <v>54</v>
      </c>
      <c r="C53" s="11">
        <v>45.66</v>
      </c>
      <c r="D53" s="12"/>
      <c r="E53" s="11">
        <v>64.285200000000003</v>
      </c>
      <c r="F53" s="56">
        <v>79.838099999999997</v>
      </c>
      <c r="G53" s="56">
        <f t="shared" si="0"/>
        <v>80.612503607876675</v>
      </c>
      <c r="H53" s="13">
        <f t="shared" si="1"/>
        <v>96340744.916326791</v>
      </c>
      <c r="I53" s="13">
        <v>60.153799999999997</v>
      </c>
      <c r="J53" s="11">
        <v>42.92</v>
      </c>
      <c r="K53" s="12">
        <v>3.7</v>
      </c>
      <c r="L53" s="11">
        <v>56.676600000000001</v>
      </c>
      <c r="M53" s="57">
        <v>71.340999999999994</v>
      </c>
      <c r="N53" s="57">
        <f t="shared" si="2"/>
        <v>77.135146507907024</v>
      </c>
      <c r="O53" s="13">
        <f t="shared" si="3"/>
        <v>13617582.02783004</v>
      </c>
      <c r="P53" s="11">
        <v>50.723799999999997</v>
      </c>
      <c r="Q53" s="11">
        <v>50.64</v>
      </c>
      <c r="R53" s="12">
        <v>1.1000000000000001</v>
      </c>
      <c r="S53" s="11">
        <v>49.682000000000002</v>
      </c>
      <c r="T53" s="57">
        <v>66.136700000000005</v>
      </c>
      <c r="U53" s="57">
        <f t="shared" si="4"/>
        <v>69.387939553611702</v>
      </c>
      <c r="V53" s="13">
        <f t="shared" si="5"/>
        <v>4108374.2638639575</v>
      </c>
      <c r="W53" s="11">
        <v>47.0854</v>
      </c>
      <c r="X53" s="45">
        <v>1</v>
      </c>
      <c r="Y53" s="50" t="s">
        <v>17</v>
      </c>
      <c r="Z53" t="s">
        <v>21</v>
      </c>
    </row>
    <row r="54" spans="1:26">
      <c r="A54" s="27">
        <v>42964.625</v>
      </c>
      <c r="B54" s="10">
        <v>65</v>
      </c>
      <c r="C54" s="11">
        <v>48.19</v>
      </c>
      <c r="D54" s="12"/>
      <c r="E54" s="11">
        <v>61.790300000000002</v>
      </c>
      <c r="F54" s="56">
        <v>74.290899999999993</v>
      </c>
      <c r="G54" s="56">
        <f t="shared" si="0"/>
        <v>80.612503607876675</v>
      </c>
      <c r="H54" s="13">
        <f t="shared" si="1"/>
        <v>26859009.943921696</v>
      </c>
      <c r="I54" s="13">
        <v>57.663499999999999</v>
      </c>
      <c r="J54" s="11">
        <v>56.93</v>
      </c>
      <c r="K54" s="12">
        <v>10.8</v>
      </c>
      <c r="L54" s="11">
        <v>77.386700000000005</v>
      </c>
      <c r="M54" s="57">
        <v>76.084900000000005</v>
      </c>
      <c r="N54" s="57">
        <f t="shared" si="2"/>
        <v>77.135146507907024</v>
      </c>
      <c r="O54" s="13">
        <f t="shared" si="3"/>
        <v>40596631.542408779</v>
      </c>
      <c r="P54" s="11">
        <v>72.908100000000005</v>
      </c>
      <c r="Q54" s="11">
        <v>63.71</v>
      </c>
      <c r="R54" s="12">
        <v>9.5</v>
      </c>
      <c r="S54" s="11">
        <v>77.930099999999996</v>
      </c>
      <c r="T54" s="57">
        <v>76.098699999999994</v>
      </c>
      <c r="U54" s="57">
        <f t="shared" si="4"/>
        <v>69.387939553611702</v>
      </c>
      <c r="V54" s="13">
        <f t="shared" si="5"/>
        <v>40725835.24452205</v>
      </c>
      <c r="W54" s="11">
        <v>73.904600000000002</v>
      </c>
      <c r="X54" s="45">
        <v>4.4000000000000004</v>
      </c>
      <c r="Y54" s="50" t="s">
        <v>11</v>
      </c>
      <c r="Z54" t="s">
        <v>21</v>
      </c>
    </row>
    <row r="55" spans="1:26" ht="15.75" thickBot="1">
      <c r="A55" s="29">
        <v>42964.666666666701</v>
      </c>
      <c r="B55" s="20">
        <v>65</v>
      </c>
      <c r="C55" s="21">
        <v>49</v>
      </c>
      <c r="D55" s="22"/>
      <c r="E55" s="21">
        <v>62.209099999999999</v>
      </c>
      <c r="F55" s="59">
        <v>73.915899999999993</v>
      </c>
      <c r="G55" s="56">
        <f t="shared" si="0"/>
        <v>80.612503607876675</v>
      </c>
      <c r="H55" s="13">
        <f t="shared" si="1"/>
        <v>24637123.469954085</v>
      </c>
      <c r="I55" s="23">
        <v>58.169600000000003</v>
      </c>
      <c r="J55" s="21">
        <v>54.33</v>
      </c>
      <c r="K55" s="22">
        <v>11.6</v>
      </c>
      <c r="L55" s="21">
        <v>78.857299999999995</v>
      </c>
      <c r="M55" s="61">
        <v>77.317300000000003</v>
      </c>
      <c r="N55" s="57">
        <f t="shared" si="2"/>
        <v>77.135146507907024</v>
      </c>
      <c r="O55" s="13">
        <f t="shared" si="3"/>
        <v>53917531.409464598</v>
      </c>
      <c r="P55" s="21">
        <v>74.457999999999998</v>
      </c>
      <c r="Q55" s="21">
        <v>62.02</v>
      </c>
      <c r="R55" s="22">
        <v>10.5</v>
      </c>
      <c r="S55" s="21">
        <v>78.349299999999999</v>
      </c>
      <c r="T55" s="61">
        <v>76.486500000000007</v>
      </c>
      <c r="U55" s="57">
        <f t="shared" si="4"/>
        <v>69.387939553611702</v>
      </c>
      <c r="V55" s="13">
        <f t="shared" si="5"/>
        <v>44529723.657965034</v>
      </c>
      <c r="W55" s="21">
        <v>74.385800000000003</v>
      </c>
      <c r="X55" s="47">
        <v>4.3</v>
      </c>
      <c r="Y55" s="51" t="s">
        <v>11</v>
      </c>
      <c r="Z55" t="s">
        <v>21</v>
      </c>
    </row>
    <row r="56" spans="1:26">
      <c r="A56" s="4">
        <v>42964.708333333299</v>
      </c>
      <c r="B56" s="5">
        <v>65</v>
      </c>
      <c r="C56" s="6">
        <v>50.01</v>
      </c>
      <c r="D56" s="7"/>
      <c r="E56" s="6">
        <v>62.444299999999998</v>
      </c>
      <c r="F56" s="58">
        <v>73.560500000000005</v>
      </c>
      <c r="G56" s="56">
        <f t="shared" si="0"/>
        <v>80.612503607876675</v>
      </c>
      <c r="H56" s="13">
        <f t="shared" si="1"/>
        <v>22701261.94776202</v>
      </c>
      <c r="I56" s="8">
        <v>58.446100000000001</v>
      </c>
      <c r="J56" s="6">
        <v>57.53</v>
      </c>
      <c r="K56" s="7">
        <v>12.9</v>
      </c>
      <c r="L56" s="6">
        <v>79.489000000000004</v>
      </c>
      <c r="M56" s="60">
        <v>77.935500000000005</v>
      </c>
      <c r="N56" s="57">
        <f t="shared" si="2"/>
        <v>77.135146507907024</v>
      </c>
      <c r="O56" s="13">
        <f t="shared" si="3"/>
        <v>62165581.440329894</v>
      </c>
      <c r="P56" s="6">
        <v>75.247299999999996</v>
      </c>
      <c r="Q56" s="6">
        <v>61.39</v>
      </c>
      <c r="R56" s="7">
        <v>10.8</v>
      </c>
      <c r="S56" s="6">
        <v>79.033900000000003</v>
      </c>
      <c r="T56" s="60">
        <v>77.191199999999995</v>
      </c>
      <c r="U56" s="57">
        <f t="shared" si="4"/>
        <v>69.387939553611702</v>
      </c>
      <c r="V56" s="13">
        <f t="shared" si="5"/>
        <v>52374513.272253595</v>
      </c>
      <c r="W56" s="6">
        <v>75.150199999999998</v>
      </c>
      <c r="X56" s="15">
        <v>4.5</v>
      </c>
      <c r="Y56" s="16" t="s">
        <v>11</v>
      </c>
      <c r="Z56" t="s">
        <v>21</v>
      </c>
    </row>
    <row r="57" spans="1:26">
      <c r="A57" s="9">
        <v>42964.75</v>
      </c>
      <c r="B57" s="10">
        <v>65</v>
      </c>
      <c r="C57" s="11">
        <v>50.63</v>
      </c>
      <c r="D57" s="12"/>
      <c r="E57" s="11">
        <v>62.237900000000003</v>
      </c>
      <c r="F57" s="56">
        <v>73.600300000000004</v>
      </c>
      <c r="G57" s="56">
        <f t="shared" si="0"/>
        <v>80.612503607876675</v>
      </c>
      <c r="H57" s="13">
        <f t="shared" si="1"/>
        <v>22910259.057647973</v>
      </c>
      <c r="I57" s="13">
        <v>58.2072</v>
      </c>
      <c r="J57" s="11">
        <v>57.66</v>
      </c>
      <c r="K57" s="12">
        <v>12.6</v>
      </c>
      <c r="L57" s="11">
        <v>80.810199999999995</v>
      </c>
      <c r="M57" s="57">
        <v>79.0351</v>
      </c>
      <c r="N57" s="57">
        <f t="shared" si="2"/>
        <v>77.135146507907024</v>
      </c>
      <c r="O57" s="13">
        <f t="shared" si="3"/>
        <v>80077406.67987141</v>
      </c>
      <c r="P57" s="11">
        <v>76.506</v>
      </c>
      <c r="Q57" s="11">
        <v>61.39</v>
      </c>
      <c r="R57" s="12">
        <v>9.5</v>
      </c>
      <c r="S57" s="11">
        <v>76.645399999999995</v>
      </c>
      <c r="T57" s="57">
        <v>74.861999999999995</v>
      </c>
      <c r="U57" s="57">
        <f t="shared" si="4"/>
        <v>69.387939553611702</v>
      </c>
      <c r="V57" s="13">
        <f t="shared" si="5"/>
        <v>30633738.446964297</v>
      </c>
      <c r="W57" s="11">
        <v>72.766599999999997</v>
      </c>
      <c r="X57" s="17">
        <v>4.3</v>
      </c>
      <c r="Y57" s="18" t="s">
        <v>14</v>
      </c>
      <c r="Z57" t="s">
        <v>21</v>
      </c>
    </row>
    <row r="58" spans="1:26">
      <c r="A58" s="9">
        <v>42964.791666666701</v>
      </c>
      <c r="B58" s="10">
        <v>65</v>
      </c>
      <c r="C58" s="11">
        <v>48.98</v>
      </c>
      <c r="D58" s="12"/>
      <c r="E58" s="11">
        <v>61.728999999999999</v>
      </c>
      <c r="F58" s="56">
        <v>73.542100000000005</v>
      </c>
      <c r="G58" s="56">
        <f t="shared" si="0"/>
        <v>80.612503607876675</v>
      </c>
      <c r="H58" s="13">
        <f t="shared" si="1"/>
        <v>22605285.684629392</v>
      </c>
      <c r="I58" s="13">
        <v>57.406799999999997</v>
      </c>
      <c r="J58" s="11">
        <v>56.56</v>
      </c>
      <c r="K58" s="12">
        <v>12.7</v>
      </c>
      <c r="L58" s="11">
        <v>78.600399999999993</v>
      </c>
      <c r="M58" s="57">
        <v>77.173000000000002</v>
      </c>
      <c r="N58" s="57">
        <f t="shared" si="2"/>
        <v>77.135146507907024</v>
      </c>
      <c r="O58" s="13">
        <f t="shared" si="3"/>
        <v>52155486.403487608</v>
      </c>
      <c r="P58" s="11">
        <v>74.083399999999997</v>
      </c>
      <c r="Q58" s="11">
        <v>67.33</v>
      </c>
      <c r="R58" s="12">
        <v>9.5</v>
      </c>
      <c r="S58" s="11">
        <v>73.5809</v>
      </c>
      <c r="T58" s="57">
        <v>71.970100000000002</v>
      </c>
      <c r="U58" s="57">
        <f t="shared" si="4"/>
        <v>69.387939553611702</v>
      </c>
      <c r="V58" s="13">
        <f t="shared" si="5"/>
        <v>15740191.071782855</v>
      </c>
      <c r="W58" s="11">
        <v>69.748599999999996</v>
      </c>
      <c r="X58" s="17">
        <v>3.8</v>
      </c>
      <c r="Y58" s="18" t="s">
        <v>14</v>
      </c>
      <c r="Z58" t="s">
        <v>21</v>
      </c>
    </row>
    <row r="59" spans="1:26">
      <c r="A59" s="9">
        <v>42964.833333333299</v>
      </c>
      <c r="B59" s="10">
        <v>60</v>
      </c>
      <c r="C59" s="11">
        <v>44.31</v>
      </c>
      <c r="D59" s="12"/>
      <c r="E59" s="11">
        <v>59.6952</v>
      </c>
      <c r="F59" s="56">
        <v>73.316800000000001</v>
      </c>
      <c r="G59" s="56">
        <f t="shared" si="0"/>
        <v>80.612503607876675</v>
      </c>
      <c r="H59" s="13">
        <f t="shared" si="1"/>
        <v>21462484.770531312</v>
      </c>
      <c r="I59" s="13">
        <v>54.8307</v>
      </c>
      <c r="J59" s="11">
        <v>46.87</v>
      </c>
      <c r="K59" s="12">
        <v>11.5</v>
      </c>
      <c r="L59" s="11">
        <v>75.343500000000006</v>
      </c>
      <c r="M59" s="57">
        <v>74.429699999999997</v>
      </c>
      <c r="N59" s="57">
        <f t="shared" si="2"/>
        <v>77.135146507907024</v>
      </c>
      <c r="O59" s="13">
        <f t="shared" si="3"/>
        <v>27731285.371024966</v>
      </c>
      <c r="P59" s="11">
        <v>70.653700000000001</v>
      </c>
      <c r="Q59" s="11">
        <v>58.21</v>
      </c>
      <c r="R59" s="12">
        <v>7.9</v>
      </c>
      <c r="S59" s="11">
        <v>67.594200000000001</v>
      </c>
      <c r="T59" s="57">
        <v>66.314099999999996</v>
      </c>
      <c r="U59" s="57">
        <f t="shared" si="4"/>
        <v>69.387939553611702</v>
      </c>
      <c r="V59" s="13">
        <f t="shared" si="5"/>
        <v>4279667.2171453927</v>
      </c>
      <c r="W59" s="11">
        <v>62.974200000000003</v>
      </c>
      <c r="X59" s="17">
        <v>3.7</v>
      </c>
      <c r="Y59" s="18" t="s">
        <v>10</v>
      </c>
      <c r="Z59" t="s">
        <v>21</v>
      </c>
    </row>
    <row r="60" spans="1:26">
      <c r="A60" s="9">
        <v>42964.875</v>
      </c>
      <c r="B60" s="10">
        <v>60</v>
      </c>
      <c r="C60" s="11">
        <v>43.43</v>
      </c>
      <c r="D60" s="12"/>
      <c r="E60" s="11">
        <v>59.465699999999998</v>
      </c>
      <c r="F60" s="56">
        <v>73.310100000000006</v>
      </c>
      <c r="G60" s="56">
        <f t="shared" si="0"/>
        <v>80.612503607876675</v>
      </c>
      <c r="H60" s="13">
        <f t="shared" si="1"/>
        <v>21429399.435676824</v>
      </c>
      <c r="I60" s="13">
        <v>54.511299999999999</v>
      </c>
      <c r="J60" s="11">
        <v>47.12</v>
      </c>
      <c r="K60" s="12">
        <v>10.3</v>
      </c>
      <c r="L60" s="11">
        <v>75.479500000000002</v>
      </c>
      <c r="M60" s="57">
        <v>74.680199999999999</v>
      </c>
      <c r="N60" s="57">
        <f t="shared" si="2"/>
        <v>77.135146507907024</v>
      </c>
      <c r="O60" s="13">
        <f t="shared" si="3"/>
        <v>29377849.388425436</v>
      </c>
      <c r="P60" s="11">
        <v>70.939099999999996</v>
      </c>
      <c r="Q60" s="11">
        <v>60.84</v>
      </c>
      <c r="R60" s="12">
        <v>7</v>
      </c>
      <c r="S60" s="11">
        <v>65.256100000000004</v>
      </c>
      <c r="T60" s="57">
        <v>64.789000000000001</v>
      </c>
      <c r="U60" s="57">
        <f t="shared" si="4"/>
        <v>69.387939553611702</v>
      </c>
      <c r="V60" s="13">
        <f t="shared" si="5"/>
        <v>3012312.3337776107</v>
      </c>
      <c r="W60" s="11">
        <v>60.434699999999999</v>
      </c>
      <c r="X60" s="17">
        <v>3.5</v>
      </c>
      <c r="Y60" s="18" t="s">
        <v>14</v>
      </c>
      <c r="Z60" t="s">
        <v>21</v>
      </c>
    </row>
    <row r="61" spans="1:26">
      <c r="A61" s="9">
        <v>42964.916666666701</v>
      </c>
      <c r="B61" s="10">
        <v>60</v>
      </c>
      <c r="C61" s="11">
        <v>43.74</v>
      </c>
      <c r="D61" s="12"/>
      <c r="E61" s="11">
        <v>59.569499999999998</v>
      </c>
      <c r="F61" s="56">
        <v>73.135000000000005</v>
      </c>
      <c r="G61" s="56">
        <f t="shared" si="0"/>
        <v>80.612503607876675</v>
      </c>
      <c r="H61" s="13">
        <f t="shared" si="1"/>
        <v>20582588.90542059</v>
      </c>
      <c r="I61" s="13">
        <v>54.651800000000001</v>
      </c>
      <c r="J61" s="11">
        <v>45.9</v>
      </c>
      <c r="K61" s="12">
        <v>9.9</v>
      </c>
      <c r="L61" s="11">
        <v>74.1203</v>
      </c>
      <c r="M61" s="57">
        <v>73.743200000000002</v>
      </c>
      <c r="N61" s="57">
        <f t="shared" si="2"/>
        <v>77.135146507907024</v>
      </c>
      <c r="O61" s="13">
        <f t="shared" si="3"/>
        <v>23676636.139459543</v>
      </c>
      <c r="P61" s="11">
        <v>69.674899999999994</v>
      </c>
      <c r="Q61" s="11">
        <v>53.24</v>
      </c>
      <c r="R61" s="12">
        <v>8.1</v>
      </c>
      <c r="S61" s="11">
        <v>69.964299999999994</v>
      </c>
      <c r="T61" s="57">
        <v>68.720200000000006</v>
      </c>
      <c r="U61" s="57">
        <f t="shared" si="4"/>
        <v>69.387939553611702</v>
      </c>
      <c r="V61" s="13">
        <f t="shared" si="5"/>
        <v>7447662.7087053005</v>
      </c>
      <c r="W61" s="11">
        <v>65.804000000000002</v>
      </c>
      <c r="X61" s="17">
        <v>3.3</v>
      </c>
      <c r="Y61" s="18" t="s">
        <v>11</v>
      </c>
      <c r="Z61" t="s">
        <v>21</v>
      </c>
    </row>
    <row r="62" spans="1:26">
      <c r="A62" s="9">
        <v>42964.958333333299</v>
      </c>
      <c r="B62" s="10">
        <v>54</v>
      </c>
      <c r="C62" s="11">
        <v>44.8</v>
      </c>
      <c r="D62" s="12"/>
      <c r="E62" s="11">
        <v>60.044499999999999</v>
      </c>
      <c r="F62" s="56">
        <v>73.073700000000002</v>
      </c>
      <c r="G62" s="56">
        <f t="shared" si="0"/>
        <v>80.612503607876675</v>
      </c>
      <c r="H62" s="13">
        <f t="shared" si="1"/>
        <v>20294109.530478504</v>
      </c>
      <c r="I62" s="13">
        <v>55.028799999999997</v>
      </c>
      <c r="J62" s="11">
        <v>47.15</v>
      </c>
      <c r="K62" s="12">
        <v>10.199999999999999</v>
      </c>
      <c r="L62" s="11">
        <v>75.562299999999993</v>
      </c>
      <c r="M62" s="57">
        <v>74.650400000000005</v>
      </c>
      <c r="N62" s="57">
        <f t="shared" si="2"/>
        <v>77.135146507907024</v>
      </c>
      <c r="O62" s="13">
        <f t="shared" si="3"/>
        <v>29176957.313339707</v>
      </c>
      <c r="P62" s="11">
        <v>71.025999999999996</v>
      </c>
      <c r="Q62" s="11">
        <v>54.19</v>
      </c>
      <c r="R62" s="12">
        <v>7.6</v>
      </c>
      <c r="S62" s="11">
        <v>71.579099999999997</v>
      </c>
      <c r="T62" s="57">
        <v>69.847399999999993</v>
      </c>
      <c r="U62" s="57">
        <f t="shared" si="4"/>
        <v>69.387939553611702</v>
      </c>
      <c r="V62" s="13">
        <f t="shared" si="5"/>
        <v>9654727.0434381329</v>
      </c>
      <c r="W62" s="11">
        <v>67.163399999999996</v>
      </c>
      <c r="X62" s="17">
        <v>3.7</v>
      </c>
      <c r="Y62" s="18" t="s">
        <v>23</v>
      </c>
      <c r="Z62" t="s">
        <v>21</v>
      </c>
    </row>
    <row r="63" spans="1:26" ht="15.75" thickBot="1">
      <c r="A63" s="9">
        <v>42965</v>
      </c>
      <c r="B63" s="10">
        <v>54</v>
      </c>
      <c r="C63" s="11">
        <v>45.91</v>
      </c>
      <c r="D63" s="12"/>
      <c r="E63" s="11">
        <v>60.493600000000001</v>
      </c>
      <c r="F63" s="56">
        <v>72.857299999999995</v>
      </c>
      <c r="G63" s="56">
        <f t="shared" si="0"/>
        <v>80.612503607876675</v>
      </c>
      <c r="H63" s="13">
        <f t="shared" si="1"/>
        <v>19307675.895098671</v>
      </c>
      <c r="I63" s="13">
        <v>55.720999999999997</v>
      </c>
      <c r="J63" s="11">
        <v>48.44</v>
      </c>
      <c r="K63" s="12">
        <v>10.8</v>
      </c>
      <c r="L63" s="11">
        <v>77.163300000000007</v>
      </c>
      <c r="M63" s="57">
        <v>76.037300000000002</v>
      </c>
      <c r="N63" s="57">
        <f t="shared" si="2"/>
        <v>77.135146507907024</v>
      </c>
      <c r="O63" s="13">
        <f t="shared" si="3"/>
        <v>40154109.594708696</v>
      </c>
      <c r="P63" s="11">
        <v>72.803299999999993</v>
      </c>
      <c r="Q63" s="11">
        <v>53.73</v>
      </c>
      <c r="R63" s="12">
        <v>9.8000000000000007</v>
      </c>
      <c r="S63" s="11">
        <v>76.694900000000004</v>
      </c>
      <c r="T63" s="57">
        <v>74.906999999999996</v>
      </c>
      <c r="U63" s="57">
        <f t="shared" si="4"/>
        <v>69.387939553611702</v>
      </c>
      <c r="V63" s="13">
        <f t="shared" si="5"/>
        <v>30952804.165939849</v>
      </c>
      <c r="W63" s="11">
        <v>72.546099999999996</v>
      </c>
      <c r="X63" s="17">
        <v>4.2</v>
      </c>
      <c r="Y63" s="18" t="s">
        <v>23</v>
      </c>
      <c r="Z63" t="s">
        <v>21</v>
      </c>
    </row>
    <row r="64" spans="1:26">
      <c r="A64" s="4">
        <v>42965.041666666701</v>
      </c>
      <c r="B64" s="5">
        <v>54</v>
      </c>
      <c r="C64" s="6">
        <v>54.66</v>
      </c>
      <c r="D64" s="7"/>
      <c r="E64" s="6">
        <v>61.384900000000002</v>
      </c>
      <c r="F64" s="58">
        <v>72.880700000000004</v>
      </c>
      <c r="G64" s="56">
        <f t="shared" si="0"/>
        <v>80.612503607876675</v>
      </c>
      <c r="H64" s="13">
        <f t="shared" si="1"/>
        <v>19411987.366477899</v>
      </c>
      <c r="I64" s="8">
        <v>58.119900000000001</v>
      </c>
      <c r="J64" s="6">
        <v>54.84</v>
      </c>
      <c r="K64" s="7">
        <v>13.6</v>
      </c>
      <c r="L64" s="6">
        <v>79.559600000000003</v>
      </c>
      <c r="M64" s="60">
        <v>78.160700000000006</v>
      </c>
      <c r="N64" s="57">
        <f t="shared" si="2"/>
        <v>77.135146507907024</v>
      </c>
      <c r="O64" s="13">
        <f t="shared" si="3"/>
        <v>65474169.74559322</v>
      </c>
      <c r="P64" s="6">
        <v>75.551599999999993</v>
      </c>
      <c r="Q64" s="6">
        <v>53.1</v>
      </c>
      <c r="R64" s="7">
        <v>10.5</v>
      </c>
      <c r="S64" s="6">
        <v>73.764200000000002</v>
      </c>
      <c r="T64" s="60">
        <v>72.519599999999997</v>
      </c>
      <c r="U64" s="57">
        <f t="shared" si="4"/>
        <v>69.387939553611702</v>
      </c>
      <c r="V64" s="13">
        <f t="shared" si="5"/>
        <v>17863230.408428904</v>
      </c>
      <c r="W64" s="6">
        <v>70.298299999999998</v>
      </c>
      <c r="X64" s="15">
        <v>4</v>
      </c>
      <c r="Y64" s="16" t="s">
        <v>18</v>
      </c>
      <c r="Z64" t="s">
        <v>21</v>
      </c>
    </row>
    <row r="65" spans="1:26">
      <c r="A65" s="9">
        <v>42965.083333333299</v>
      </c>
      <c r="B65" s="10">
        <v>54</v>
      </c>
      <c r="C65" s="11">
        <v>42.87</v>
      </c>
      <c r="D65" s="12"/>
      <c r="E65" s="11">
        <v>58.8919</v>
      </c>
      <c r="F65" s="56">
        <v>73.0548</v>
      </c>
      <c r="G65" s="56">
        <f t="shared" si="0"/>
        <v>80.612503607876675</v>
      </c>
      <c r="H65" s="13">
        <f t="shared" si="1"/>
        <v>20205983.778555512</v>
      </c>
      <c r="I65" s="13">
        <v>53.989899999999999</v>
      </c>
      <c r="J65" s="11">
        <v>44.94</v>
      </c>
      <c r="K65" s="12">
        <v>8.9</v>
      </c>
      <c r="L65" s="11">
        <v>70.446899999999999</v>
      </c>
      <c r="M65" s="57">
        <v>71.389600000000002</v>
      </c>
      <c r="N65" s="57">
        <f t="shared" si="2"/>
        <v>77.135146507907024</v>
      </c>
      <c r="O65" s="13">
        <f t="shared" si="3"/>
        <v>13770826.290555093</v>
      </c>
      <c r="P65" s="11">
        <v>65.177300000000002</v>
      </c>
      <c r="Q65" s="11">
        <v>48.89</v>
      </c>
      <c r="R65" s="12">
        <v>4.5</v>
      </c>
      <c r="S65" s="11">
        <v>55.686500000000002</v>
      </c>
      <c r="T65" s="57">
        <v>59.1922</v>
      </c>
      <c r="U65" s="57">
        <f t="shared" si="4"/>
        <v>69.387939553611702</v>
      </c>
      <c r="V65" s="13">
        <f t="shared" si="5"/>
        <v>830271.25044865441</v>
      </c>
      <c r="W65" s="11">
        <v>50.902200000000001</v>
      </c>
      <c r="X65" s="17">
        <v>3</v>
      </c>
      <c r="Y65" s="18" t="s">
        <v>18</v>
      </c>
      <c r="Z65" t="s">
        <v>21</v>
      </c>
    </row>
    <row r="66" spans="1:26">
      <c r="A66" s="9">
        <v>42965.75</v>
      </c>
      <c r="B66" s="10">
        <v>65</v>
      </c>
      <c r="C66" s="11">
        <v>53.79</v>
      </c>
      <c r="D66" s="12"/>
      <c r="E66" s="11">
        <v>65.956299999999999</v>
      </c>
      <c r="F66" s="56">
        <v>74.915300000000002</v>
      </c>
      <c r="G66" s="56">
        <f t="shared" si="0"/>
        <v>80.612503607876675</v>
      </c>
      <c r="H66" s="13">
        <f t="shared" si="1"/>
        <v>31012016.045510598</v>
      </c>
      <c r="I66" s="13">
        <v>63.815600000000003</v>
      </c>
      <c r="J66" s="11">
        <v>61</v>
      </c>
      <c r="K66" s="12">
        <v>18.8</v>
      </c>
      <c r="L66" s="11">
        <v>87.781499999999994</v>
      </c>
      <c r="M66" s="57">
        <v>86.529499999999999</v>
      </c>
      <c r="N66" s="57">
        <f t="shared" si="2"/>
        <v>77.135146507907024</v>
      </c>
      <c r="O66" s="13">
        <f t="shared" si="3"/>
        <v>449728075.05458283</v>
      </c>
      <c r="P66" s="11">
        <v>85.102500000000006</v>
      </c>
      <c r="Q66" s="11">
        <v>61.49</v>
      </c>
      <c r="R66" s="12">
        <v>12.3</v>
      </c>
      <c r="S66" s="11">
        <v>81.240700000000004</v>
      </c>
      <c r="T66" s="57">
        <v>79.870900000000006</v>
      </c>
      <c r="U66" s="57">
        <f t="shared" si="4"/>
        <v>69.387939553611702</v>
      </c>
      <c r="V66" s="13">
        <f t="shared" si="5"/>
        <v>97071110.944687501</v>
      </c>
      <c r="W66" s="11">
        <v>77.862399999999994</v>
      </c>
      <c r="X66" s="17">
        <v>6.6</v>
      </c>
      <c r="Y66" s="18" t="s">
        <v>18</v>
      </c>
      <c r="Z66" t="s">
        <v>21</v>
      </c>
    </row>
    <row r="67" spans="1:26">
      <c r="A67" s="9">
        <v>42965.791666666701</v>
      </c>
      <c r="B67" s="10">
        <v>65</v>
      </c>
      <c r="C67" s="11">
        <v>54.56</v>
      </c>
      <c r="D67" s="12"/>
      <c r="E67" s="11">
        <v>69.681899999999999</v>
      </c>
      <c r="F67" s="56">
        <v>78.125299999999996</v>
      </c>
      <c r="G67" s="56">
        <f t="shared" si="0"/>
        <v>80.612503607876675</v>
      </c>
      <c r="H67" s="13">
        <f t="shared" si="1"/>
        <v>64942649.081951335</v>
      </c>
      <c r="I67" s="13">
        <v>68.076400000000007</v>
      </c>
      <c r="J67" s="11">
        <v>60.79</v>
      </c>
      <c r="K67" s="12">
        <v>18.8</v>
      </c>
      <c r="L67" s="11">
        <v>88.086799999999997</v>
      </c>
      <c r="M67" s="57">
        <v>86.997500000000002</v>
      </c>
      <c r="N67" s="57">
        <f t="shared" si="2"/>
        <v>77.135146507907024</v>
      </c>
      <c r="O67" s="13">
        <f t="shared" si="3"/>
        <v>500898810.08696902</v>
      </c>
      <c r="P67" s="11">
        <v>85.660200000000003</v>
      </c>
      <c r="Q67" s="11">
        <v>59.01</v>
      </c>
      <c r="R67" s="12">
        <v>10.9</v>
      </c>
      <c r="S67" s="11">
        <v>80.228099999999998</v>
      </c>
      <c r="T67" s="57">
        <v>78.876499999999993</v>
      </c>
      <c r="U67" s="57">
        <f t="shared" si="4"/>
        <v>69.387939553611702</v>
      </c>
      <c r="V67" s="13">
        <f t="shared" si="5"/>
        <v>77205812.897066548</v>
      </c>
      <c r="W67" s="11">
        <v>76.809299999999993</v>
      </c>
      <c r="X67" s="17">
        <v>7.4</v>
      </c>
      <c r="Y67" s="18" t="s">
        <v>18</v>
      </c>
      <c r="Z67" t="s">
        <v>21</v>
      </c>
    </row>
    <row r="68" spans="1:26" ht="15.75" thickBot="1">
      <c r="A68" s="9">
        <v>42965.833333333299</v>
      </c>
      <c r="B68" s="10">
        <v>60</v>
      </c>
      <c r="C68" s="11">
        <v>51.71</v>
      </c>
      <c r="D68" s="12"/>
      <c r="E68" s="11">
        <v>65.537300000000002</v>
      </c>
      <c r="F68" s="56">
        <v>77.714399999999998</v>
      </c>
      <c r="G68" s="56">
        <f t="shared" ref="G68:G131" si="6">$F$293</f>
        <v>80.612503607876675</v>
      </c>
      <c r="H68" s="13">
        <f t="shared" ref="H68:H131" si="7">10^(F68/10)</f>
        <v>59079933.799136192</v>
      </c>
      <c r="I68" s="13">
        <v>62.867800000000003</v>
      </c>
      <c r="J68" s="11">
        <v>57.02</v>
      </c>
      <c r="K68" s="12">
        <v>17.2</v>
      </c>
      <c r="L68" s="11">
        <v>86.256500000000003</v>
      </c>
      <c r="M68" s="57">
        <v>85.273200000000003</v>
      </c>
      <c r="N68" s="57">
        <f t="shared" ref="N68:N131" si="8">$M$293</f>
        <v>77.135146507907024</v>
      </c>
      <c r="O68" s="13">
        <f t="shared" ref="O68:O131" si="9">10^(M68/10)</f>
        <v>336759611.63385874</v>
      </c>
      <c r="P68" s="11">
        <v>83.671999999999997</v>
      </c>
      <c r="Q68" s="11">
        <v>61.39</v>
      </c>
      <c r="R68" s="12">
        <v>12.4</v>
      </c>
      <c r="S68" s="11">
        <v>81.137799999999999</v>
      </c>
      <c r="T68" s="57">
        <v>79.337100000000007</v>
      </c>
      <c r="U68" s="57">
        <f t="shared" ref="U68:U131" si="10">$T$293</f>
        <v>69.387939553611702</v>
      </c>
      <c r="V68" s="13">
        <f t="shared" ref="V68:V131" si="11">10^(T68/10)</f>
        <v>85844010.697389185</v>
      </c>
      <c r="W68" s="11">
        <v>77.175899999999999</v>
      </c>
      <c r="X68" s="17">
        <v>6.7</v>
      </c>
      <c r="Y68" s="18" t="s">
        <v>18</v>
      </c>
      <c r="Z68" t="s">
        <v>21</v>
      </c>
    </row>
    <row r="69" spans="1:26">
      <c r="A69" s="4">
        <v>42965.875</v>
      </c>
      <c r="B69" s="5">
        <v>60</v>
      </c>
      <c r="C69" s="6">
        <v>47.69</v>
      </c>
      <c r="D69" s="7"/>
      <c r="E69" s="6">
        <v>62.996099999999998</v>
      </c>
      <c r="F69" s="58">
        <v>77.334999999999994</v>
      </c>
      <c r="G69" s="56">
        <f t="shared" si="6"/>
        <v>80.612503607876675</v>
      </c>
      <c r="H69" s="13">
        <f t="shared" si="7"/>
        <v>54137724.788268752</v>
      </c>
      <c r="I69" s="8">
        <v>59.384799999999998</v>
      </c>
      <c r="J69" s="6">
        <v>52.38</v>
      </c>
      <c r="K69" s="7">
        <v>15.1</v>
      </c>
      <c r="L69" s="6">
        <v>82.643299999999996</v>
      </c>
      <c r="M69" s="60">
        <v>81.640299999999996</v>
      </c>
      <c r="N69" s="57">
        <f t="shared" si="8"/>
        <v>77.135146507907024</v>
      </c>
      <c r="O69" s="13">
        <f t="shared" si="9"/>
        <v>145891503.5075027</v>
      </c>
      <c r="P69" s="6">
        <v>79.043700000000001</v>
      </c>
      <c r="Q69" s="6">
        <v>57.1</v>
      </c>
      <c r="R69" s="7">
        <v>9.9</v>
      </c>
      <c r="S69" s="6">
        <v>74.712800000000001</v>
      </c>
      <c r="T69" s="60">
        <v>73.104500000000002</v>
      </c>
      <c r="U69" s="57">
        <f t="shared" si="10"/>
        <v>69.387939553611702</v>
      </c>
      <c r="V69" s="13">
        <f t="shared" si="11"/>
        <v>20438546.149980392</v>
      </c>
      <c r="W69" s="6">
        <v>70.385199999999998</v>
      </c>
      <c r="X69" s="15">
        <v>5.8</v>
      </c>
      <c r="Y69" s="16" t="s">
        <v>10</v>
      </c>
      <c r="Z69" t="s">
        <v>21</v>
      </c>
    </row>
    <row r="70" spans="1:26">
      <c r="A70" s="9">
        <v>42968.708333333299</v>
      </c>
      <c r="B70" s="10">
        <v>65</v>
      </c>
      <c r="C70" s="11">
        <v>43.34</v>
      </c>
      <c r="D70" s="12"/>
      <c r="E70" s="11">
        <v>63.256599999999999</v>
      </c>
      <c r="F70" s="56">
        <v>79.7577</v>
      </c>
      <c r="G70" s="56">
        <f t="shared" si="6"/>
        <v>80.612503607876675</v>
      </c>
      <c r="H70" s="13">
        <f t="shared" si="7"/>
        <v>94573617.197422951</v>
      </c>
      <c r="I70" s="13">
        <v>59.281399999999998</v>
      </c>
      <c r="J70" s="11">
        <v>68.95</v>
      </c>
      <c r="K70" s="12">
        <v>5.4</v>
      </c>
      <c r="L70" s="11">
        <v>63.876399999999997</v>
      </c>
      <c r="M70" s="57">
        <v>72.237099999999998</v>
      </c>
      <c r="N70" s="57">
        <f t="shared" si="8"/>
        <v>77.135146507907024</v>
      </c>
      <c r="O70" s="13">
        <f t="shared" si="9"/>
        <v>16738248.067987612</v>
      </c>
      <c r="P70" s="11">
        <v>60.370699999999999</v>
      </c>
      <c r="Q70" s="11">
        <v>60.52</v>
      </c>
      <c r="R70" s="12">
        <v>4.7</v>
      </c>
      <c r="S70" s="11">
        <v>61.247700000000002</v>
      </c>
      <c r="T70" s="57">
        <v>66.623900000000006</v>
      </c>
      <c r="U70" s="57">
        <f t="shared" si="10"/>
        <v>69.387939553611702</v>
      </c>
      <c r="V70" s="13">
        <f t="shared" si="11"/>
        <v>4596105.6161988359</v>
      </c>
      <c r="W70" s="11">
        <v>56.787500000000001</v>
      </c>
      <c r="X70" s="17">
        <v>1.9</v>
      </c>
      <c r="Y70" s="18" t="s">
        <v>23</v>
      </c>
      <c r="Z70" t="s">
        <v>21</v>
      </c>
    </row>
    <row r="71" spans="1:26">
      <c r="A71" s="9">
        <v>42968.75</v>
      </c>
      <c r="B71" s="10">
        <v>65</v>
      </c>
      <c r="C71" s="11">
        <v>44.49</v>
      </c>
      <c r="D71" s="12"/>
      <c r="E71" s="11">
        <v>63.063499999999998</v>
      </c>
      <c r="F71" s="56">
        <v>78.550700000000006</v>
      </c>
      <c r="G71" s="56">
        <f t="shared" si="6"/>
        <v>80.612503607876675</v>
      </c>
      <c r="H71" s="13">
        <f t="shared" si="7"/>
        <v>71625884.819571346</v>
      </c>
      <c r="I71" s="13">
        <v>58.232199999999999</v>
      </c>
      <c r="J71" s="11">
        <v>65.45</v>
      </c>
      <c r="K71" s="12">
        <v>4.5</v>
      </c>
      <c r="L71" s="11">
        <v>60.8367</v>
      </c>
      <c r="M71" s="57">
        <v>73.188500000000005</v>
      </c>
      <c r="N71" s="57">
        <f t="shared" si="8"/>
        <v>77.135146507907024</v>
      </c>
      <c r="O71" s="13">
        <f t="shared" si="9"/>
        <v>20837710.497701775</v>
      </c>
      <c r="P71" s="11">
        <v>57.824100000000001</v>
      </c>
      <c r="Q71" s="11">
        <v>60.85</v>
      </c>
      <c r="R71" s="12">
        <v>3.8</v>
      </c>
      <c r="S71" s="11">
        <v>58.207000000000001</v>
      </c>
      <c r="T71" s="57">
        <v>67.207899999999995</v>
      </c>
      <c r="U71" s="57">
        <f t="shared" si="10"/>
        <v>69.387939553611702</v>
      </c>
      <c r="V71" s="13">
        <f t="shared" si="11"/>
        <v>5257629.7597740646</v>
      </c>
      <c r="W71" s="11">
        <v>54.143500000000003</v>
      </c>
      <c r="X71" s="17">
        <v>1.5</v>
      </c>
      <c r="Y71" s="18" t="s">
        <v>18</v>
      </c>
      <c r="Z71" t="s">
        <v>21</v>
      </c>
    </row>
    <row r="72" spans="1:26">
      <c r="A72" s="9">
        <v>42968.791666666701</v>
      </c>
      <c r="B72" s="10">
        <v>65</v>
      </c>
      <c r="C72" s="11">
        <v>44.63</v>
      </c>
      <c r="D72" s="12"/>
      <c r="E72" s="11">
        <v>64.702299999999994</v>
      </c>
      <c r="F72" s="56">
        <v>80.323899999999995</v>
      </c>
      <c r="G72" s="56">
        <f t="shared" si="6"/>
        <v>80.612503607876675</v>
      </c>
      <c r="H72" s="13">
        <f t="shared" si="7"/>
        <v>107743232.23747011</v>
      </c>
      <c r="I72" s="13">
        <v>59.688499999999998</v>
      </c>
      <c r="J72" s="11">
        <v>57.32</v>
      </c>
      <c r="K72" s="12">
        <v>6.8</v>
      </c>
      <c r="L72" s="11">
        <v>63.714300000000001</v>
      </c>
      <c r="M72" s="57">
        <v>72.891499999999994</v>
      </c>
      <c r="N72" s="57">
        <f t="shared" si="8"/>
        <v>77.135146507907024</v>
      </c>
      <c r="O72" s="13">
        <f t="shared" si="9"/>
        <v>19460321.012383293</v>
      </c>
      <c r="P72" s="11">
        <v>58.676200000000001</v>
      </c>
      <c r="Q72" s="11">
        <v>59.8</v>
      </c>
      <c r="R72" s="12">
        <v>3.6</v>
      </c>
      <c r="S72" s="11">
        <v>55.819299999999998</v>
      </c>
      <c r="T72" s="57">
        <v>67.3964</v>
      </c>
      <c r="U72" s="57">
        <f t="shared" si="10"/>
        <v>69.387939553611702</v>
      </c>
      <c r="V72" s="13">
        <f t="shared" si="11"/>
        <v>5490855.3134268923</v>
      </c>
      <c r="W72" s="11">
        <v>52.663400000000003</v>
      </c>
      <c r="X72" s="17">
        <v>2.1</v>
      </c>
      <c r="Y72" s="18" t="s">
        <v>10</v>
      </c>
      <c r="Z72" t="s">
        <v>21</v>
      </c>
    </row>
    <row r="73" spans="1:26">
      <c r="A73" s="9">
        <v>42968.875</v>
      </c>
      <c r="B73" s="10">
        <v>60</v>
      </c>
      <c r="C73" s="11">
        <v>44.9</v>
      </c>
      <c r="D73" s="12"/>
      <c r="E73" s="11">
        <v>64.646900000000002</v>
      </c>
      <c r="F73" s="56">
        <v>81.015900000000002</v>
      </c>
      <c r="G73" s="56">
        <f t="shared" si="6"/>
        <v>80.612503607876675</v>
      </c>
      <c r="H73" s="13">
        <f t="shared" si="7"/>
        <v>126354292.40366839</v>
      </c>
      <c r="I73" s="13">
        <v>60.478299999999997</v>
      </c>
      <c r="J73" s="11">
        <v>42.96</v>
      </c>
      <c r="K73" s="12">
        <v>1.6</v>
      </c>
      <c r="L73" s="11">
        <v>58.124899999999997</v>
      </c>
      <c r="M73" s="57">
        <v>73.4803</v>
      </c>
      <c r="N73" s="57">
        <f t="shared" si="8"/>
        <v>77.135146507907024</v>
      </c>
      <c r="O73" s="13">
        <f t="shared" si="9"/>
        <v>22285890.894338105</v>
      </c>
      <c r="P73" s="11">
        <v>51.029899999999998</v>
      </c>
      <c r="Q73" s="11">
        <v>64.900000000000006</v>
      </c>
      <c r="R73" s="12">
        <v>1.2</v>
      </c>
      <c r="S73" s="11">
        <v>51.456400000000002</v>
      </c>
      <c r="T73" s="57">
        <v>68.409300000000002</v>
      </c>
      <c r="U73" s="57">
        <f t="shared" si="10"/>
        <v>69.387939553611702</v>
      </c>
      <c r="V73" s="13">
        <f t="shared" si="11"/>
        <v>6933140.4798876317</v>
      </c>
      <c r="W73" s="11">
        <v>49.535899999999998</v>
      </c>
      <c r="X73" s="17">
        <v>0.1</v>
      </c>
      <c r="Y73" s="18" t="s">
        <v>17</v>
      </c>
      <c r="Z73" t="s">
        <v>21</v>
      </c>
    </row>
    <row r="74" spans="1:26">
      <c r="A74" s="9">
        <v>42968.916666666701</v>
      </c>
      <c r="B74" s="10">
        <v>60</v>
      </c>
      <c r="C74" s="11">
        <v>44.73</v>
      </c>
      <c r="D74" s="12"/>
      <c r="E74" s="11">
        <v>63.823999999999998</v>
      </c>
      <c r="F74" s="56">
        <v>79.481399999999994</v>
      </c>
      <c r="G74" s="56">
        <f t="shared" si="6"/>
        <v>80.612503607876675</v>
      </c>
      <c r="H74" s="13">
        <f t="shared" si="7"/>
        <v>88744204.344748631</v>
      </c>
      <c r="I74" s="13">
        <v>58.937800000000003</v>
      </c>
      <c r="J74" s="11">
        <v>41.48</v>
      </c>
      <c r="K74" s="12">
        <v>1.8</v>
      </c>
      <c r="L74" s="11">
        <v>58.026800000000001</v>
      </c>
      <c r="M74" s="57">
        <v>73.133200000000002</v>
      </c>
      <c r="N74" s="57">
        <f t="shared" si="8"/>
        <v>77.135146507907024</v>
      </c>
      <c r="O74" s="13">
        <f t="shared" si="9"/>
        <v>20574059.903800331</v>
      </c>
      <c r="P74" s="11">
        <v>50.387099999999997</v>
      </c>
      <c r="Q74" s="11">
        <v>58.03</v>
      </c>
      <c r="R74" s="12">
        <v>0.8</v>
      </c>
      <c r="S74" s="11">
        <v>50.878100000000003</v>
      </c>
      <c r="T74" s="57">
        <v>67.575199999999995</v>
      </c>
      <c r="U74" s="57">
        <f t="shared" si="10"/>
        <v>69.387939553611702</v>
      </c>
      <c r="V74" s="13">
        <f t="shared" si="11"/>
        <v>5721633.0313947741</v>
      </c>
      <c r="W74" s="11">
        <v>48.377699999999997</v>
      </c>
      <c r="X74" s="17">
        <v>0.2</v>
      </c>
      <c r="Y74" s="18" t="s">
        <v>18</v>
      </c>
      <c r="Z74" t="s">
        <v>21</v>
      </c>
    </row>
    <row r="75" spans="1:26" ht="15.75" thickBot="1">
      <c r="A75" s="19">
        <v>42968.958333333299</v>
      </c>
      <c r="B75" s="20">
        <v>54</v>
      </c>
      <c r="C75" s="21">
        <v>41.34</v>
      </c>
      <c r="D75" s="22"/>
      <c r="E75" s="21">
        <v>61.674399999999999</v>
      </c>
      <c r="F75" s="59">
        <v>76.750900000000001</v>
      </c>
      <c r="G75" s="56">
        <f t="shared" si="6"/>
        <v>80.612503607876675</v>
      </c>
      <c r="H75" s="13">
        <f t="shared" si="7"/>
        <v>47324932.151521705</v>
      </c>
      <c r="I75" s="23">
        <v>56.567100000000003</v>
      </c>
      <c r="J75" s="21">
        <v>39.65</v>
      </c>
      <c r="K75" s="22">
        <v>1.9</v>
      </c>
      <c r="L75" s="21">
        <v>56.830599999999997</v>
      </c>
      <c r="M75" s="61">
        <v>71.645200000000003</v>
      </c>
      <c r="N75" s="57">
        <f t="shared" si="8"/>
        <v>77.135146507907024</v>
      </c>
      <c r="O75" s="13">
        <f t="shared" si="9"/>
        <v>14605620.092591075</v>
      </c>
      <c r="P75" s="21">
        <v>49.026899999999998</v>
      </c>
      <c r="Q75" s="21">
        <v>51.67</v>
      </c>
      <c r="R75" s="22">
        <v>1.1000000000000001</v>
      </c>
      <c r="S75" s="21">
        <v>47.796599999999998</v>
      </c>
      <c r="T75" s="61">
        <v>64.132499999999993</v>
      </c>
      <c r="U75" s="57">
        <f t="shared" si="10"/>
        <v>69.387939553611702</v>
      </c>
      <c r="V75" s="13">
        <f t="shared" si="11"/>
        <v>2589703.2391806566</v>
      </c>
      <c r="W75" s="21">
        <v>44.692599999999999</v>
      </c>
      <c r="X75" s="24">
        <v>0.1</v>
      </c>
      <c r="Y75" s="25" t="s">
        <v>17</v>
      </c>
      <c r="Z75" t="s">
        <v>21</v>
      </c>
    </row>
    <row r="76" spans="1:26">
      <c r="A76" s="4">
        <v>42969</v>
      </c>
      <c r="B76" s="5">
        <v>54</v>
      </c>
      <c r="C76" s="6">
        <v>41.08</v>
      </c>
      <c r="D76" s="7"/>
      <c r="E76" s="6">
        <v>62.153799999999997</v>
      </c>
      <c r="F76" s="58">
        <v>77.402500000000003</v>
      </c>
      <c r="G76" s="56">
        <f t="shared" si="6"/>
        <v>80.612503607876675</v>
      </c>
      <c r="H76" s="13">
        <f t="shared" si="7"/>
        <v>54985730.608143754</v>
      </c>
      <c r="I76" s="8">
        <v>57.372900000000001</v>
      </c>
      <c r="J76" s="6">
        <v>38.39</v>
      </c>
      <c r="K76" s="7">
        <v>1.7</v>
      </c>
      <c r="L76" s="6">
        <v>57.294199999999996</v>
      </c>
      <c r="M76" s="60">
        <v>72.269300000000001</v>
      </c>
      <c r="N76" s="57">
        <f t="shared" si="8"/>
        <v>77.135146507907024</v>
      </c>
      <c r="O76" s="13">
        <f t="shared" si="9"/>
        <v>16862812.07065466</v>
      </c>
      <c r="P76" s="6">
        <v>49.478999999999999</v>
      </c>
      <c r="Q76" s="6">
        <v>52.83</v>
      </c>
      <c r="R76" s="7">
        <v>1.7</v>
      </c>
      <c r="S76" s="6">
        <v>50.038200000000003</v>
      </c>
      <c r="T76" s="60">
        <v>66.363399999999999</v>
      </c>
      <c r="U76" s="57">
        <f t="shared" si="10"/>
        <v>69.387939553611702</v>
      </c>
      <c r="V76" s="13">
        <f t="shared" si="11"/>
        <v>4328525.6957929377</v>
      </c>
      <c r="W76" s="6">
        <v>46.0548</v>
      </c>
      <c r="X76" s="15">
        <v>0</v>
      </c>
      <c r="Y76" s="16" t="s">
        <v>17</v>
      </c>
      <c r="Z76" t="s">
        <v>21</v>
      </c>
    </row>
    <row r="77" spans="1:26">
      <c r="A77" s="9">
        <v>42969.041666666701</v>
      </c>
      <c r="B77" s="10">
        <v>54</v>
      </c>
      <c r="C77" s="11">
        <v>42.43</v>
      </c>
      <c r="D77" s="12"/>
      <c r="E77" s="11">
        <v>61.662500000000001</v>
      </c>
      <c r="F77" s="56">
        <v>76.642099999999999</v>
      </c>
      <c r="G77" s="56">
        <f t="shared" si="6"/>
        <v>80.612503607876675</v>
      </c>
      <c r="H77" s="13">
        <f t="shared" si="7"/>
        <v>46154069.532402612</v>
      </c>
      <c r="I77" s="13">
        <v>56.622100000000003</v>
      </c>
      <c r="J77" s="11">
        <v>37.49</v>
      </c>
      <c r="K77" s="12">
        <v>3.1</v>
      </c>
      <c r="L77" s="11">
        <v>57.180399999999999</v>
      </c>
      <c r="M77" s="57">
        <v>72.028499999999994</v>
      </c>
      <c r="N77" s="57">
        <f t="shared" si="8"/>
        <v>77.135146507907024</v>
      </c>
      <c r="O77" s="13">
        <f t="shared" si="9"/>
        <v>15953280.452839494</v>
      </c>
      <c r="P77" s="11">
        <v>49.510199999999998</v>
      </c>
      <c r="Q77" s="11">
        <v>51.04</v>
      </c>
      <c r="R77" s="12">
        <v>1.1000000000000001</v>
      </c>
      <c r="S77" s="11">
        <v>52.829000000000001</v>
      </c>
      <c r="T77" s="57">
        <v>69.096100000000007</v>
      </c>
      <c r="U77" s="57">
        <f t="shared" si="10"/>
        <v>69.387939553611702</v>
      </c>
      <c r="V77" s="13">
        <f t="shared" si="11"/>
        <v>8121009.1534932135</v>
      </c>
      <c r="W77" s="11">
        <v>47.692799999999998</v>
      </c>
      <c r="X77" s="17">
        <v>1.5</v>
      </c>
      <c r="Y77" s="18" t="s">
        <v>24</v>
      </c>
      <c r="Z77" t="s">
        <v>21</v>
      </c>
    </row>
    <row r="78" spans="1:26">
      <c r="A78" s="9">
        <v>42969.083333333299</v>
      </c>
      <c r="B78" s="10">
        <v>54</v>
      </c>
      <c r="C78" s="11">
        <v>41.82</v>
      </c>
      <c r="D78" s="12"/>
      <c r="E78" s="11">
        <v>61.622199999999999</v>
      </c>
      <c r="F78" s="57">
        <v>76.419700000000006</v>
      </c>
      <c r="G78" s="56">
        <f t="shared" si="6"/>
        <v>80.612503607876675</v>
      </c>
      <c r="H78" s="13">
        <f t="shared" si="7"/>
        <v>43850040.619380727</v>
      </c>
      <c r="I78" s="13">
        <v>56.107999999999997</v>
      </c>
      <c r="J78" s="11">
        <v>33.56</v>
      </c>
      <c r="K78" s="12">
        <v>3.7</v>
      </c>
      <c r="L78" s="11">
        <v>55.883699999999997</v>
      </c>
      <c r="M78" s="57">
        <v>70.645300000000006</v>
      </c>
      <c r="N78" s="57">
        <f t="shared" si="8"/>
        <v>77.135146507907024</v>
      </c>
      <c r="O78" s="13">
        <f t="shared" si="9"/>
        <v>11601923.566288317</v>
      </c>
      <c r="P78" s="11">
        <v>48.714799999999997</v>
      </c>
      <c r="Q78" s="11">
        <v>50</v>
      </c>
      <c r="R78" s="12">
        <v>4.0999999999999996</v>
      </c>
      <c r="S78" s="11">
        <v>55.284100000000002</v>
      </c>
      <c r="T78" s="57">
        <v>69.059899999999999</v>
      </c>
      <c r="U78" s="57">
        <f t="shared" si="10"/>
        <v>69.387939553611702</v>
      </c>
      <c r="V78" s="13">
        <f t="shared" si="11"/>
        <v>8053598.9688863857</v>
      </c>
      <c r="W78" s="11">
        <v>50.3598</v>
      </c>
      <c r="X78" s="17">
        <v>2.6</v>
      </c>
      <c r="Y78" s="18" t="s">
        <v>24</v>
      </c>
      <c r="Z78" t="s">
        <v>21</v>
      </c>
    </row>
    <row r="79" spans="1:26">
      <c r="A79" s="9">
        <v>42969.125</v>
      </c>
      <c r="B79" s="10">
        <v>54</v>
      </c>
      <c r="C79" s="11">
        <v>45.99</v>
      </c>
      <c r="D79" s="12"/>
      <c r="E79" s="11">
        <v>64.114099999999993</v>
      </c>
      <c r="F79" s="57">
        <v>80.173699999999997</v>
      </c>
      <c r="G79" s="56">
        <f t="shared" si="6"/>
        <v>80.612503607876675</v>
      </c>
      <c r="H79" s="13">
        <f t="shared" si="7"/>
        <v>104080651.00673555</v>
      </c>
      <c r="I79" s="13">
        <v>60.143700000000003</v>
      </c>
      <c r="J79" s="11">
        <v>35.42</v>
      </c>
      <c r="K79" s="12">
        <v>5.6</v>
      </c>
      <c r="L79" s="11">
        <v>57.5471</v>
      </c>
      <c r="M79" s="57">
        <v>71.476299999999995</v>
      </c>
      <c r="N79" s="57">
        <f t="shared" si="8"/>
        <v>77.135146507907024</v>
      </c>
      <c r="O79" s="13">
        <f t="shared" si="9"/>
        <v>14048501.429551013</v>
      </c>
      <c r="P79" s="11">
        <v>51.241300000000003</v>
      </c>
      <c r="Q79" s="11">
        <v>48.25</v>
      </c>
      <c r="R79" s="12">
        <v>3.6</v>
      </c>
      <c r="S79" s="11">
        <v>56.730400000000003</v>
      </c>
      <c r="T79" s="57">
        <v>71.826599999999999</v>
      </c>
      <c r="U79" s="57">
        <f t="shared" si="10"/>
        <v>69.387939553611702</v>
      </c>
      <c r="V79" s="13">
        <f t="shared" si="11"/>
        <v>15228600.719293423</v>
      </c>
      <c r="W79" s="11">
        <v>51.809699999999999</v>
      </c>
      <c r="X79" s="17">
        <v>3.1</v>
      </c>
      <c r="Y79" s="18" t="s">
        <v>25</v>
      </c>
      <c r="Z79" t="s">
        <v>21</v>
      </c>
    </row>
    <row r="80" spans="1:26">
      <c r="A80" s="9">
        <v>42969.166666666701</v>
      </c>
      <c r="B80" s="10">
        <v>54</v>
      </c>
      <c r="C80" s="11">
        <v>46.54</v>
      </c>
      <c r="D80" s="12"/>
      <c r="E80" s="11">
        <v>64.969499999999996</v>
      </c>
      <c r="F80" s="56">
        <v>81.309100000000001</v>
      </c>
      <c r="G80" s="56">
        <f t="shared" si="6"/>
        <v>80.612503607876675</v>
      </c>
      <c r="H80" s="13">
        <f t="shared" si="7"/>
        <v>135179239.86333269</v>
      </c>
      <c r="I80" s="13">
        <v>60.999499999999998</v>
      </c>
      <c r="J80" s="11">
        <v>35.6</v>
      </c>
      <c r="K80" s="12">
        <v>5.7</v>
      </c>
      <c r="L80" s="11">
        <v>59.132599999999996</v>
      </c>
      <c r="M80" s="57">
        <v>71.912000000000006</v>
      </c>
      <c r="N80" s="57">
        <f t="shared" si="8"/>
        <v>77.135146507907024</v>
      </c>
      <c r="O80" s="13">
        <f t="shared" si="9"/>
        <v>15531020.752328515</v>
      </c>
      <c r="P80" s="11">
        <v>52.7866</v>
      </c>
      <c r="Q80" s="11">
        <v>47.78</v>
      </c>
      <c r="R80" s="12">
        <v>6.4</v>
      </c>
      <c r="S80" s="11">
        <v>64.553799999999995</v>
      </c>
      <c r="T80" s="57">
        <v>72.804699999999997</v>
      </c>
      <c r="U80" s="57">
        <f t="shared" si="10"/>
        <v>69.387939553611702</v>
      </c>
      <c r="V80" s="13">
        <f t="shared" si="11"/>
        <v>19075239.523523714</v>
      </c>
      <c r="W80" s="11">
        <v>59.235500000000002</v>
      </c>
      <c r="X80" s="17">
        <v>3.5</v>
      </c>
      <c r="Y80" s="18" t="s">
        <v>24</v>
      </c>
      <c r="Z80" t="s">
        <v>21</v>
      </c>
    </row>
    <row r="81" spans="1:26">
      <c r="A81" s="9">
        <v>42969.208333333299</v>
      </c>
      <c r="B81" s="10">
        <v>54</v>
      </c>
      <c r="C81" s="11">
        <v>46.48</v>
      </c>
      <c r="D81" s="12"/>
      <c r="E81" s="11">
        <v>65.108199999999997</v>
      </c>
      <c r="F81" s="56">
        <v>81.099000000000004</v>
      </c>
      <c r="G81" s="56">
        <f t="shared" si="6"/>
        <v>80.612503607876675</v>
      </c>
      <c r="H81" s="13">
        <f t="shared" si="7"/>
        <v>128795295.54199769</v>
      </c>
      <c r="I81" s="13">
        <v>60.897500000000001</v>
      </c>
      <c r="J81" s="11">
        <v>36.46</v>
      </c>
      <c r="K81" s="12">
        <v>4.8</v>
      </c>
      <c r="L81" s="11">
        <v>58.172699999999999</v>
      </c>
      <c r="M81" s="57">
        <v>72.349100000000007</v>
      </c>
      <c r="N81" s="57">
        <f t="shared" si="8"/>
        <v>77.135146507907024</v>
      </c>
      <c r="O81" s="13">
        <f t="shared" si="9"/>
        <v>17175524.173212487</v>
      </c>
      <c r="P81" s="11">
        <v>51.802700000000002</v>
      </c>
      <c r="Q81" s="11">
        <v>47.4</v>
      </c>
      <c r="R81" s="12">
        <v>5.6</v>
      </c>
      <c r="S81" s="11">
        <v>64.6434</v>
      </c>
      <c r="T81" s="57">
        <v>72.926599999999993</v>
      </c>
      <c r="U81" s="57">
        <f t="shared" si="10"/>
        <v>69.387939553611702</v>
      </c>
      <c r="V81" s="13">
        <f t="shared" si="11"/>
        <v>19618238.04954347</v>
      </c>
      <c r="W81" s="11">
        <v>59.081499999999998</v>
      </c>
      <c r="X81" s="17">
        <v>3.4</v>
      </c>
      <c r="Y81" s="18" t="s">
        <v>25</v>
      </c>
      <c r="Z81" t="s">
        <v>21</v>
      </c>
    </row>
    <row r="82" spans="1:26">
      <c r="A82" s="9">
        <v>42969.25</v>
      </c>
      <c r="B82" s="10">
        <v>54</v>
      </c>
      <c r="C82" s="11">
        <v>47.13</v>
      </c>
      <c r="D82" s="12"/>
      <c r="E82" s="11">
        <v>64.953500000000005</v>
      </c>
      <c r="F82" s="56">
        <v>81.264200000000002</v>
      </c>
      <c r="G82" s="56">
        <f t="shared" si="6"/>
        <v>80.612503607876675</v>
      </c>
      <c r="H82" s="13">
        <f t="shared" si="7"/>
        <v>133788874.42396204</v>
      </c>
      <c r="I82" s="13">
        <v>61.0794</v>
      </c>
      <c r="J82" s="11">
        <v>41.47</v>
      </c>
      <c r="K82" s="12">
        <v>6.1</v>
      </c>
      <c r="L82" s="11">
        <v>60.233400000000003</v>
      </c>
      <c r="M82" s="57">
        <v>72.112099999999998</v>
      </c>
      <c r="N82" s="57">
        <f t="shared" si="8"/>
        <v>77.135146507907024</v>
      </c>
      <c r="O82" s="13">
        <f t="shared" si="9"/>
        <v>16263349.683288204</v>
      </c>
      <c r="P82" s="11">
        <v>53.897500000000001</v>
      </c>
      <c r="Q82" s="11">
        <v>53.91</v>
      </c>
      <c r="R82" s="12">
        <v>6.4</v>
      </c>
      <c r="S82" s="11">
        <v>67.528099999999995</v>
      </c>
      <c r="T82" s="57">
        <v>72.347300000000004</v>
      </c>
      <c r="U82" s="57">
        <f t="shared" si="10"/>
        <v>69.387939553611702</v>
      </c>
      <c r="V82" s="13">
        <f t="shared" si="11"/>
        <v>17168406.989160761</v>
      </c>
      <c r="W82" s="11">
        <v>61.937199999999997</v>
      </c>
      <c r="X82" s="17">
        <v>3.7</v>
      </c>
      <c r="Y82" s="18" t="s">
        <v>25</v>
      </c>
      <c r="Z82" t="s">
        <v>21</v>
      </c>
    </row>
    <row r="83" spans="1:26" ht="15.75" thickBot="1">
      <c r="A83" s="19">
        <v>42970.041666666701</v>
      </c>
      <c r="B83" s="20">
        <v>54</v>
      </c>
      <c r="C83" s="21">
        <v>43.87</v>
      </c>
      <c r="D83" s="22"/>
      <c r="E83" s="21">
        <v>63.645299999999999</v>
      </c>
      <c r="F83" s="59">
        <v>79.319199999999995</v>
      </c>
      <c r="G83" s="56">
        <f t="shared" si="6"/>
        <v>80.612503607876675</v>
      </c>
      <c r="H83" s="13">
        <f t="shared" si="7"/>
        <v>85490921.82815896</v>
      </c>
      <c r="I83" s="23">
        <v>59.3489</v>
      </c>
      <c r="J83" s="21">
        <v>42.25</v>
      </c>
      <c r="K83" s="22">
        <v>3.8</v>
      </c>
      <c r="L83" s="21">
        <v>57.974600000000002</v>
      </c>
      <c r="M83" s="61">
        <v>72.963300000000004</v>
      </c>
      <c r="N83" s="57">
        <f t="shared" si="8"/>
        <v>77.135146507907024</v>
      </c>
      <c r="O83" s="13">
        <f t="shared" si="9"/>
        <v>19784724.174560208</v>
      </c>
      <c r="P83" s="21">
        <v>50.617800000000003</v>
      </c>
      <c r="Q83" s="21">
        <v>51.63</v>
      </c>
      <c r="R83" s="22">
        <v>1.9</v>
      </c>
      <c r="S83" s="21">
        <v>52.137900000000002</v>
      </c>
      <c r="T83" s="61">
        <v>69.145600000000002</v>
      </c>
      <c r="U83" s="57">
        <f t="shared" si="10"/>
        <v>69.387939553611702</v>
      </c>
      <c r="V83" s="13">
        <f t="shared" si="11"/>
        <v>8214100.2698486047</v>
      </c>
      <c r="W83" s="21">
        <v>48.372399999999999</v>
      </c>
      <c r="X83" s="24">
        <v>0.3</v>
      </c>
      <c r="Y83" s="25" t="s">
        <v>10</v>
      </c>
      <c r="Z83" t="s">
        <v>21</v>
      </c>
    </row>
    <row r="84" spans="1:26">
      <c r="A84" s="4">
        <v>42970.083333333299</v>
      </c>
      <c r="B84" s="5">
        <v>54</v>
      </c>
      <c r="C84" s="6">
        <v>44.13</v>
      </c>
      <c r="D84" s="7"/>
      <c r="E84" s="6">
        <v>64.516300000000001</v>
      </c>
      <c r="F84" s="58">
        <v>80.406000000000006</v>
      </c>
      <c r="G84" s="56">
        <f t="shared" si="6"/>
        <v>80.612503607876675</v>
      </c>
      <c r="H84" s="13">
        <f t="shared" si="7"/>
        <v>109799408.36496103</v>
      </c>
      <c r="I84" s="8">
        <v>60.029000000000003</v>
      </c>
      <c r="J84" s="6">
        <v>42.54</v>
      </c>
      <c r="K84" s="7">
        <v>5.5</v>
      </c>
      <c r="L84" s="6">
        <v>61.3521</v>
      </c>
      <c r="M84" s="60">
        <v>72.7697</v>
      </c>
      <c r="N84" s="57">
        <f t="shared" si="8"/>
        <v>77.135146507907024</v>
      </c>
      <c r="O84" s="13">
        <f t="shared" si="9"/>
        <v>18922129.046935178</v>
      </c>
      <c r="P84" s="6">
        <v>55.465299999999999</v>
      </c>
      <c r="Q84" s="6">
        <v>49.19</v>
      </c>
      <c r="R84" s="7">
        <v>3.2</v>
      </c>
      <c r="S84" s="6">
        <v>51.344099999999997</v>
      </c>
      <c r="T84" s="60">
        <v>66.065899999999999</v>
      </c>
      <c r="U84" s="57">
        <f t="shared" si="10"/>
        <v>69.387939553611702</v>
      </c>
      <c r="V84" s="13">
        <f t="shared" si="11"/>
        <v>4041941.2805861109</v>
      </c>
      <c r="W84" s="6">
        <v>46.811700000000002</v>
      </c>
      <c r="X84" s="15">
        <v>1.8</v>
      </c>
      <c r="Y84" s="16" t="s">
        <v>18</v>
      </c>
      <c r="Z84" t="s">
        <v>21</v>
      </c>
    </row>
    <row r="85" spans="1:26">
      <c r="A85" s="9">
        <v>42970.125</v>
      </c>
      <c r="B85" s="10">
        <v>54</v>
      </c>
      <c r="C85" s="11">
        <v>45.19</v>
      </c>
      <c r="D85" s="12"/>
      <c r="E85" s="11">
        <v>64.976799999999997</v>
      </c>
      <c r="F85" s="56">
        <v>80.485399999999998</v>
      </c>
      <c r="G85" s="56">
        <f t="shared" si="6"/>
        <v>80.612503607876675</v>
      </c>
      <c r="H85" s="13">
        <f t="shared" si="7"/>
        <v>111825281.4731729</v>
      </c>
      <c r="I85" s="13">
        <v>60.704099999999997</v>
      </c>
      <c r="J85" s="11">
        <v>44.45</v>
      </c>
      <c r="K85" s="12">
        <v>10.1</v>
      </c>
      <c r="L85" s="11">
        <v>71.006799999999998</v>
      </c>
      <c r="M85" s="57">
        <v>74.595799999999997</v>
      </c>
      <c r="N85" s="57">
        <f t="shared" si="8"/>
        <v>77.135146507907024</v>
      </c>
      <c r="O85" s="13">
        <f t="shared" si="9"/>
        <v>28812437.456064861</v>
      </c>
      <c r="P85" s="11">
        <v>64.969899999999996</v>
      </c>
      <c r="Q85" s="11">
        <v>48.64</v>
      </c>
      <c r="R85" s="12">
        <v>5.0999999999999996</v>
      </c>
      <c r="S85" s="11">
        <v>57.950600000000001</v>
      </c>
      <c r="T85" s="57">
        <v>64.396299999999997</v>
      </c>
      <c r="U85" s="57">
        <f t="shared" si="10"/>
        <v>69.387939553611702</v>
      </c>
      <c r="V85" s="13">
        <f t="shared" si="11"/>
        <v>2751883.2196017215</v>
      </c>
      <c r="W85" s="11">
        <v>54.144500000000001</v>
      </c>
      <c r="X85" s="17">
        <v>3.7</v>
      </c>
      <c r="Y85" s="18" t="s">
        <v>15</v>
      </c>
      <c r="Z85" t="s">
        <v>21</v>
      </c>
    </row>
    <row r="86" spans="1:26">
      <c r="A86" s="9">
        <v>42970.166666666701</v>
      </c>
      <c r="B86" s="10">
        <v>54</v>
      </c>
      <c r="C86" s="11">
        <v>45.71</v>
      </c>
      <c r="D86" s="12"/>
      <c r="E86" s="11">
        <v>65.033600000000007</v>
      </c>
      <c r="F86" s="57">
        <v>80.552899999999994</v>
      </c>
      <c r="G86" s="56">
        <f t="shared" si="6"/>
        <v>80.612503607876675</v>
      </c>
      <c r="H86" s="13">
        <f t="shared" si="7"/>
        <v>113576897.18789463</v>
      </c>
      <c r="I86" s="13">
        <v>60.38</v>
      </c>
      <c r="J86" s="11">
        <v>45.53</v>
      </c>
      <c r="K86" s="12">
        <v>9.6999999999999993</v>
      </c>
      <c r="L86" s="11">
        <v>75.570700000000002</v>
      </c>
      <c r="M86" s="57">
        <v>75.959699999999998</v>
      </c>
      <c r="N86" s="57">
        <f t="shared" si="8"/>
        <v>77.135146507907024</v>
      </c>
      <c r="O86" s="13">
        <f t="shared" si="9"/>
        <v>39443005.48712676</v>
      </c>
      <c r="P86" s="11">
        <v>70.022599999999997</v>
      </c>
      <c r="Q86" s="11">
        <v>48.6</v>
      </c>
      <c r="R86" s="12">
        <v>4.9000000000000004</v>
      </c>
      <c r="S86" s="11">
        <v>59.003700000000002</v>
      </c>
      <c r="T86" s="57">
        <v>64.476399999999998</v>
      </c>
      <c r="U86" s="57">
        <f t="shared" si="10"/>
        <v>69.387939553611702</v>
      </c>
      <c r="V86" s="13">
        <f t="shared" si="11"/>
        <v>2803109.0916459537</v>
      </c>
      <c r="W86" s="11">
        <v>54.203499999999998</v>
      </c>
      <c r="X86" s="17">
        <v>3.7</v>
      </c>
      <c r="Y86" s="18" t="s">
        <v>15</v>
      </c>
      <c r="Z86" t="s">
        <v>21</v>
      </c>
    </row>
    <row r="87" spans="1:26">
      <c r="A87" s="9">
        <v>42970.708333333299</v>
      </c>
      <c r="B87" s="10">
        <v>65</v>
      </c>
      <c r="C87" s="11">
        <v>43.46</v>
      </c>
      <c r="D87" s="12"/>
      <c r="E87" s="11">
        <v>70.914000000000001</v>
      </c>
      <c r="F87" s="56">
        <v>81.467699999999994</v>
      </c>
      <c r="G87" s="56">
        <f t="shared" si="6"/>
        <v>80.612503607876675</v>
      </c>
      <c r="H87" s="13">
        <f t="shared" si="7"/>
        <v>140207097.87284976</v>
      </c>
      <c r="I87" s="13">
        <v>59.916899999999998</v>
      </c>
      <c r="J87" s="11">
        <v>58.33</v>
      </c>
      <c r="K87" s="12">
        <v>8.6</v>
      </c>
      <c r="L87" s="11">
        <v>71.474100000000007</v>
      </c>
      <c r="M87" s="57">
        <v>75.336100000000002</v>
      </c>
      <c r="N87" s="57">
        <f t="shared" si="8"/>
        <v>77.135146507907024</v>
      </c>
      <c r="O87" s="13">
        <f t="shared" si="9"/>
        <v>34167248.002283975</v>
      </c>
      <c r="P87" s="11">
        <v>66.061400000000006</v>
      </c>
      <c r="Q87" s="11">
        <v>63.35</v>
      </c>
      <c r="R87" s="12">
        <v>6</v>
      </c>
      <c r="S87" s="11">
        <v>68.784400000000005</v>
      </c>
      <c r="T87" s="57">
        <v>70.298400000000001</v>
      </c>
      <c r="U87" s="57">
        <f t="shared" si="10"/>
        <v>69.387939553611702</v>
      </c>
      <c r="V87" s="13">
        <f t="shared" si="11"/>
        <v>10711246.156459251</v>
      </c>
      <c r="W87" s="11">
        <v>63.695300000000003</v>
      </c>
      <c r="X87" s="17">
        <v>3.3</v>
      </c>
      <c r="Y87" s="18" t="s">
        <v>14</v>
      </c>
      <c r="Z87" t="s">
        <v>21</v>
      </c>
    </row>
    <row r="88" spans="1:26">
      <c r="A88" s="9">
        <v>42970.75</v>
      </c>
      <c r="B88" s="10">
        <v>65</v>
      </c>
      <c r="C88" s="11">
        <v>43.95</v>
      </c>
      <c r="D88" s="12"/>
      <c r="E88" s="11">
        <v>67.924700000000001</v>
      </c>
      <c r="F88" s="56">
        <v>81.102500000000006</v>
      </c>
      <c r="G88" s="56">
        <f t="shared" si="6"/>
        <v>80.612503607876675</v>
      </c>
      <c r="H88" s="13">
        <f t="shared" si="7"/>
        <v>128899134.12302922</v>
      </c>
      <c r="I88" s="13">
        <v>59.758600000000001</v>
      </c>
      <c r="J88" s="11">
        <v>59.06</v>
      </c>
      <c r="K88" s="12">
        <v>8.1</v>
      </c>
      <c r="L88" s="11">
        <v>71.500900000000001</v>
      </c>
      <c r="M88" s="57">
        <v>74.105699999999999</v>
      </c>
      <c r="N88" s="57">
        <f t="shared" si="8"/>
        <v>77.135146507907024</v>
      </c>
      <c r="O88" s="13">
        <f t="shared" si="9"/>
        <v>25737715.739596412</v>
      </c>
      <c r="P88" s="11">
        <v>66.399600000000007</v>
      </c>
      <c r="Q88" s="11">
        <v>60.85</v>
      </c>
      <c r="R88" s="12">
        <v>7</v>
      </c>
      <c r="S88" s="11">
        <v>68.237799999999993</v>
      </c>
      <c r="T88" s="57">
        <v>69.185199999999995</v>
      </c>
      <c r="U88" s="57">
        <f t="shared" si="10"/>
        <v>69.387939553611702</v>
      </c>
      <c r="V88" s="13">
        <f t="shared" si="11"/>
        <v>8289340.8921967186</v>
      </c>
      <c r="W88" s="11">
        <v>63.693899999999999</v>
      </c>
      <c r="X88" s="17">
        <v>3.8</v>
      </c>
      <c r="Y88" s="18" t="s">
        <v>10</v>
      </c>
      <c r="Z88" t="s">
        <v>21</v>
      </c>
    </row>
    <row r="89" spans="1:26" ht="15.75" thickBot="1">
      <c r="A89" s="9">
        <v>42970.791666666701</v>
      </c>
      <c r="B89" s="10">
        <v>65</v>
      </c>
      <c r="C89" s="11">
        <v>44.44</v>
      </c>
      <c r="D89" s="12"/>
      <c r="E89" s="11">
        <v>64.735600000000005</v>
      </c>
      <c r="F89" s="56">
        <v>80.567499999999995</v>
      </c>
      <c r="G89" s="56">
        <f t="shared" si="6"/>
        <v>80.612503607876675</v>
      </c>
      <c r="H89" s="13">
        <f t="shared" si="7"/>
        <v>113959359.59056471</v>
      </c>
      <c r="I89" s="13">
        <v>59.633800000000001</v>
      </c>
      <c r="J89" s="11">
        <v>57.21</v>
      </c>
      <c r="K89" s="12">
        <v>9</v>
      </c>
      <c r="L89" s="11">
        <v>73.607900000000001</v>
      </c>
      <c r="M89" s="57">
        <v>74.790999999999997</v>
      </c>
      <c r="N89" s="57">
        <f t="shared" si="8"/>
        <v>77.135146507907024</v>
      </c>
      <c r="O89" s="13">
        <f t="shared" si="9"/>
        <v>30136998.743411481</v>
      </c>
      <c r="P89" s="11">
        <v>68.540000000000006</v>
      </c>
      <c r="Q89" s="11">
        <v>58.14</v>
      </c>
      <c r="R89" s="12">
        <v>5.7</v>
      </c>
      <c r="S89" s="11">
        <v>64.638199999999998</v>
      </c>
      <c r="T89" s="57">
        <v>67.120599999999996</v>
      </c>
      <c r="U89" s="57">
        <f t="shared" si="10"/>
        <v>69.387939553611702</v>
      </c>
      <c r="V89" s="13">
        <f t="shared" si="11"/>
        <v>5152998.3096681414</v>
      </c>
      <c r="W89" s="11">
        <v>60.2239</v>
      </c>
      <c r="X89" s="17">
        <v>4.0999999999999996</v>
      </c>
      <c r="Y89" s="18" t="s">
        <v>10</v>
      </c>
      <c r="Z89" t="s">
        <v>21</v>
      </c>
    </row>
    <row r="90" spans="1:26">
      <c r="A90" s="4">
        <v>42970.833333333299</v>
      </c>
      <c r="B90" s="5">
        <v>60</v>
      </c>
      <c r="C90" s="6">
        <v>43.68</v>
      </c>
      <c r="D90" s="7"/>
      <c r="E90" s="6">
        <v>64.764899999999997</v>
      </c>
      <c r="F90" s="58">
        <v>80.587900000000005</v>
      </c>
      <c r="G90" s="56">
        <f t="shared" si="6"/>
        <v>80.612503607876675</v>
      </c>
      <c r="H90" s="13">
        <f t="shared" si="7"/>
        <v>114495917.07274792</v>
      </c>
      <c r="I90" s="8">
        <v>59.838799999999999</v>
      </c>
      <c r="J90" s="6">
        <v>43.63</v>
      </c>
      <c r="K90" s="7">
        <v>8.1999999999999993</v>
      </c>
      <c r="L90" s="6">
        <v>68.259299999999996</v>
      </c>
      <c r="M90" s="60">
        <v>73.533500000000004</v>
      </c>
      <c r="N90" s="57">
        <f t="shared" si="8"/>
        <v>77.135146507907024</v>
      </c>
      <c r="O90" s="13">
        <f t="shared" si="9"/>
        <v>22560566.46555692</v>
      </c>
      <c r="P90" s="6">
        <v>62.878500000000003</v>
      </c>
      <c r="Q90" s="6">
        <v>56.64</v>
      </c>
      <c r="R90" s="7">
        <v>4.3</v>
      </c>
      <c r="S90" s="6">
        <v>56.952800000000003</v>
      </c>
      <c r="T90" s="60">
        <v>65.9268</v>
      </c>
      <c r="U90" s="57">
        <f t="shared" si="10"/>
        <v>69.387939553611702</v>
      </c>
      <c r="V90" s="13">
        <f t="shared" si="11"/>
        <v>3914533.3734072694</v>
      </c>
      <c r="W90" s="6">
        <v>51.733199999999997</v>
      </c>
      <c r="X90" s="15">
        <v>2.7</v>
      </c>
      <c r="Y90" s="16" t="s">
        <v>10</v>
      </c>
      <c r="Z90" t="s">
        <v>21</v>
      </c>
    </row>
    <row r="91" spans="1:26">
      <c r="A91" s="9">
        <v>42970.875</v>
      </c>
      <c r="B91" s="10">
        <v>60</v>
      </c>
      <c r="C91" s="11">
        <v>44.44</v>
      </c>
      <c r="D91" s="12"/>
      <c r="E91" s="11">
        <v>64.942899999999995</v>
      </c>
      <c r="F91" s="56">
        <v>80.744699999999995</v>
      </c>
      <c r="G91" s="56">
        <f t="shared" si="6"/>
        <v>80.612503607876675</v>
      </c>
      <c r="H91" s="13">
        <f t="shared" si="7"/>
        <v>118705269.95158857</v>
      </c>
      <c r="I91" s="13">
        <v>59.989800000000002</v>
      </c>
      <c r="J91" s="11">
        <v>44.2</v>
      </c>
      <c r="K91" s="12">
        <v>6.1</v>
      </c>
      <c r="L91" s="11">
        <v>63.122900000000001</v>
      </c>
      <c r="M91" s="57">
        <v>73.181100000000001</v>
      </c>
      <c r="N91" s="57">
        <f t="shared" si="8"/>
        <v>77.135146507907024</v>
      </c>
      <c r="O91" s="13">
        <f t="shared" si="9"/>
        <v>20802235.084635504</v>
      </c>
      <c r="P91" s="11">
        <v>57.830199999999998</v>
      </c>
      <c r="Q91" s="11">
        <v>56.35</v>
      </c>
      <c r="R91" s="12">
        <v>2.8</v>
      </c>
      <c r="S91" s="11">
        <v>50.526000000000003</v>
      </c>
      <c r="T91" s="57">
        <v>65.089600000000004</v>
      </c>
      <c r="U91" s="57">
        <f t="shared" si="10"/>
        <v>69.387939553611702</v>
      </c>
      <c r="V91" s="13">
        <f t="shared" si="11"/>
        <v>3228196.7801084369</v>
      </c>
      <c r="W91" s="11">
        <v>46.944299999999998</v>
      </c>
      <c r="X91" s="17">
        <v>1.6</v>
      </c>
      <c r="Y91" s="18" t="s">
        <v>18</v>
      </c>
      <c r="Z91" t="s">
        <v>21</v>
      </c>
    </row>
    <row r="92" spans="1:26">
      <c r="A92" s="9">
        <v>42970.916666666701</v>
      </c>
      <c r="B92" s="10">
        <v>60</v>
      </c>
      <c r="C92" s="11">
        <v>45.44</v>
      </c>
      <c r="D92" s="12"/>
      <c r="E92" s="11">
        <v>65.164100000000005</v>
      </c>
      <c r="F92" s="56">
        <v>81.248800000000003</v>
      </c>
      <c r="G92" s="56">
        <f t="shared" si="6"/>
        <v>80.612503607876675</v>
      </c>
      <c r="H92" s="13">
        <f t="shared" si="7"/>
        <v>133315301.74755369</v>
      </c>
      <c r="I92" s="13">
        <v>60.615900000000003</v>
      </c>
      <c r="J92" s="11">
        <v>44.13</v>
      </c>
      <c r="K92" s="12">
        <v>7.2</v>
      </c>
      <c r="L92" s="11">
        <v>67.098299999999995</v>
      </c>
      <c r="M92" s="57">
        <v>74.317300000000003</v>
      </c>
      <c r="N92" s="57">
        <f t="shared" si="8"/>
        <v>77.135146507907024</v>
      </c>
      <c r="O92" s="13">
        <f t="shared" si="9"/>
        <v>27022778.411121011</v>
      </c>
      <c r="P92" s="11">
        <v>60.971499999999999</v>
      </c>
      <c r="Q92" s="11">
        <v>64.56</v>
      </c>
      <c r="R92" s="12">
        <v>2.7</v>
      </c>
      <c r="S92" s="11">
        <v>47.805100000000003</v>
      </c>
      <c r="T92" s="57">
        <v>64.078900000000004</v>
      </c>
      <c r="U92" s="57">
        <f t="shared" si="10"/>
        <v>69.387939553611702</v>
      </c>
      <c r="V92" s="13">
        <f t="shared" si="11"/>
        <v>2557937.919179704</v>
      </c>
      <c r="W92" s="11">
        <v>44.726799999999997</v>
      </c>
      <c r="X92" s="17">
        <v>3</v>
      </c>
      <c r="Y92" s="18" t="s">
        <v>18</v>
      </c>
      <c r="Z92" t="s">
        <v>21</v>
      </c>
    </row>
    <row r="93" spans="1:26">
      <c r="A93" s="9">
        <v>42970.958333333299</v>
      </c>
      <c r="B93" s="10">
        <v>54</v>
      </c>
      <c r="C93" s="11">
        <v>45.11</v>
      </c>
      <c r="D93" s="12"/>
      <c r="E93" s="11">
        <v>64.986199999999997</v>
      </c>
      <c r="F93" s="56">
        <v>81.013800000000003</v>
      </c>
      <c r="G93" s="56">
        <f t="shared" si="6"/>
        <v>80.612503607876675</v>
      </c>
      <c r="H93" s="13">
        <f t="shared" si="7"/>
        <v>126293209.45584443</v>
      </c>
      <c r="I93" s="13">
        <v>60.483899999999998</v>
      </c>
      <c r="J93" s="11">
        <v>42.37</v>
      </c>
      <c r="K93" s="12">
        <v>5.7</v>
      </c>
      <c r="L93" s="11">
        <v>60.197400000000002</v>
      </c>
      <c r="M93" s="57">
        <v>73.561199999999999</v>
      </c>
      <c r="N93" s="57">
        <f t="shared" si="8"/>
        <v>77.135146507907024</v>
      </c>
      <c r="O93" s="13">
        <f t="shared" si="9"/>
        <v>22704921.253773972</v>
      </c>
      <c r="P93" s="11">
        <v>54.4343</v>
      </c>
      <c r="Q93" s="11">
        <v>53.58</v>
      </c>
      <c r="R93" s="12">
        <v>1</v>
      </c>
      <c r="S93" s="11">
        <v>48.569000000000003</v>
      </c>
      <c r="T93" s="57">
        <v>65.313699999999997</v>
      </c>
      <c r="U93" s="57">
        <f t="shared" si="10"/>
        <v>69.387939553611702</v>
      </c>
      <c r="V93" s="13">
        <f t="shared" si="11"/>
        <v>3399147.4183375179</v>
      </c>
      <c r="W93" s="11">
        <v>46.140900000000002</v>
      </c>
      <c r="X93" s="17">
        <v>1.2</v>
      </c>
      <c r="Y93" s="18" t="s">
        <v>18</v>
      </c>
      <c r="Z93" t="s">
        <v>21</v>
      </c>
    </row>
    <row r="94" spans="1:26">
      <c r="A94" s="9">
        <v>42971</v>
      </c>
      <c r="B94" s="10">
        <v>54</v>
      </c>
      <c r="C94" s="11">
        <v>44.66</v>
      </c>
      <c r="D94" s="12"/>
      <c r="E94" s="11">
        <v>64.836600000000004</v>
      </c>
      <c r="F94" s="56">
        <v>80.842500000000001</v>
      </c>
      <c r="G94" s="56">
        <f t="shared" si="6"/>
        <v>80.612503607876675</v>
      </c>
      <c r="H94" s="13">
        <f t="shared" si="7"/>
        <v>121408753.43128355</v>
      </c>
      <c r="I94" s="13">
        <v>60.3215</v>
      </c>
      <c r="J94" s="11">
        <v>42.41</v>
      </c>
      <c r="K94" s="12">
        <v>4.8</v>
      </c>
      <c r="L94" s="11">
        <v>58.711100000000002</v>
      </c>
      <c r="M94" s="57">
        <v>73.4559</v>
      </c>
      <c r="N94" s="57">
        <f t="shared" si="8"/>
        <v>77.135146507907024</v>
      </c>
      <c r="O94" s="13">
        <f t="shared" si="9"/>
        <v>22161032.977080639</v>
      </c>
      <c r="P94" s="11">
        <v>53.495100000000001</v>
      </c>
      <c r="Q94" s="11">
        <v>51.74</v>
      </c>
      <c r="R94" s="12">
        <v>1.1000000000000001</v>
      </c>
      <c r="S94" s="11">
        <v>48.929200000000002</v>
      </c>
      <c r="T94" s="57">
        <v>65.169700000000006</v>
      </c>
      <c r="U94" s="57">
        <f t="shared" si="10"/>
        <v>69.387939553611702</v>
      </c>
      <c r="V94" s="13">
        <f t="shared" si="11"/>
        <v>3288289.1539466586</v>
      </c>
      <c r="W94" s="11">
        <v>47.556899999999999</v>
      </c>
      <c r="X94" s="17">
        <v>1</v>
      </c>
      <c r="Y94" s="18" t="s">
        <v>18</v>
      </c>
      <c r="Z94" t="s">
        <v>21</v>
      </c>
    </row>
    <row r="95" spans="1:26">
      <c r="A95" s="9">
        <v>42971.958333333299</v>
      </c>
      <c r="B95" s="10">
        <v>54</v>
      </c>
      <c r="C95" s="11">
        <v>46.42</v>
      </c>
      <c r="D95" s="12"/>
      <c r="E95" s="11">
        <v>70.977900000000005</v>
      </c>
      <c r="F95" s="56">
        <v>80.004800000000003</v>
      </c>
      <c r="G95" s="56">
        <f t="shared" si="6"/>
        <v>80.612503607876675</v>
      </c>
      <c r="H95" s="13">
        <f t="shared" si="7"/>
        <v>100110585.18483829</v>
      </c>
      <c r="I95" s="13">
        <v>59.087499999999999</v>
      </c>
      <c r="J95" s="11">
        <v>41.97</v>
      </c>
      <c r="K95" s="12">
        <v>4.8</v>
      </c>
      <c r="L95" s="11">
        <v>62.361199999999997</v>
      </c>
      <c r="M95" s="57">
        <v>73.075000000000003</v>
      </c>
      <c r="N95" s="57">
        <f t="shared" si="8"/>
        <v>77.135146507907024</v>
      </c>
      <c r="O95" s="13">
        <f t="shared" si="9"/>
        <v>20300185.198596865</v>
      </c>
      <c r="P95" s="11">
        <v>54.9587</v>
      </c>
      <c r="Q95" s="11">
        <v>52.98</v>
      </c>
      <c r="R95" s="12">
        <v>1.6</v>
      </c>
      <c r="S95" s="11">
        <v>54.154000000000003</v>
      </c>
      <c r="T95" s="57">
        <v>63.080300000000001</v>
      </c>
      <c r="U95" s="57">
        <f t="shared" si="10"/>
        <v>69.387939553611702</v>
      </c>
      <c r="V95" s="13">
        <f t="shared" si="11"/>
        <v>2032497.4060339578</v>
      </c>
      <c r="W95" s="11">
        <v>44.686399999999999</v>
      </c>
      <c r="X95" s="17">
        <v>1.8</v>
      </c>
      <c r="Y95" s="18" t="s">
        <v>19</v>
      </c>
      <c r="Z95" t="s">
        <v>21</v>
      </c>
    </row>
    <row r="96" spans="1:26">
      <c r="A96" s="9">
        <v>42972</v>
      </c>
      <c r="B96" s="10">
        <v>54</v>
      </c>
      <c r="C96" s="11">
        <v>46.76</v>
      </c>
      <c r="D96" s="12"/>
      <c r="E96" s="11">
        <v>70.686000000000007</v>
      </c>
      <c r="F96" s="56">
        <v>79.676500000000004</v>
      </c>
      <c r="G96" s="56">
        <f t="shared" si="6"/>
        <v>80.612503607876675</v>
      </c>
      <c r="H96" s="13">
        <f t="shared" si="7"/>
        <v>92821802.991869748</v>
      </c>
      <c r="I96" s="13">
        <v>59.018000000000001</v>
      </c>
      <c r="J96" s="11">
        <v>39.97</v>
      </c>
      <c r="K96" s="12">
        <v>4.8</v>
      </c>
      <c r="L96" s="11">
        <v>62.020299999999999</v>
      </c>
      <c r="M96" s="57">
        <v>72.897099999999995</v>
      </c>
      <c r="N96" s="57">
        <f t="shared" si="8"/>
        <v>77.135146507907024</v>
      </c>
      <c r="O96" s="13">
        <f t="shared" si="9"/>
        <v>19485430.262674246</v>
      </c>
      <c r="P96" s="11">
        <v>56.037999999999997</v>
      </c>
      <c r="Q96" s="11">
        <v>51.06</v>
      </c>
      <c r="R96" s="12">
        <v>1.7</v>
      </c>
      <c r="S96" s="11">
        <v>55.224800000000002</v>
      </c>
      <c r="T96" s="57">
        <v>64.315600000000003</v>
      </c>
      <c r="U96" s="57">
        <f t="shared" si="10"/>
        <v>69.387939553611702</v>
      </c>
      <c r="V96" s="13">
        <f t="shared" si="11"/>
        <v>2701220.269918568</v>
      </c>
      <c r="W96" s="11">
        <v>48.026600000000002</v>
      </c>
      <c r="X96" s="17">
        <v>2.2999999999999998</v>
      </c>
      <c r="Y96" s="18" t="s">
        <v>26</v>
      </c>
      <c r="Z96" t="s">
        <v>21</v>
      </c>
    </row>
    <row r="97" spans="1:26" ht="15.75" thickBot="1">
      <c r="A97" s="9">
        <v>42972.041666666701</v>
      </c>
      <c r="B97" s="10">
        <v>54</v>
      </c>
      <c r="C97" s="11">
        <v>46.62</v>
      </c>
      <c r="D97" s="12"/>
      <c r="E97" s="11">
        <v>70.581199999999995</v>
      </c>
      <c r="F97" s="56">
        <v>79.891599999999997</v>
      </c>
      <c r="G97" s="56">
        <f t="shared" si="6"/>
        <v>80.612503607876675</v>
      </c>
      <c r="H97" s="13">
        <f t="shared" si="7"/>
        <v>97534890.334940076</v>
      </c>
      <c r="I97" s="13">
        <v>59.132599999999996</v>
      </c>
      <c r="J97" s="11">
        <v>41.06</v>
      </c>
      <c r="K97" s="12">
        <v>3.9</v>
      </c>
      <c r="L97" s="11">
        <v>61.304000000000002</v>
      </c>
      <c r="M97" s="57">
        <v>73.016300000000001</v>
      </c>
      <c r="N97" s="57">
        <f t="shared" si="8"/>
        <v>77.135146507907024</v>
      </c>
      <c r="O97" s="13">
        <f t="shared" si="9"/>
        <v>20027650.316699147</v>
      </c>
      <c r="P97" s="11">
        <v>52.219200000000001</v>
      </c>
      <c r="Q97" s="11">
        <v>51.78</v>
      </c>
      <c r="R97" s="12">
        <v>1.1000000000000001</v>
      </c>
      <c r="S97" s="11">
        <v>56.312800000000003</v>
      </c>
      <c r="T97" s="57">
        <v>65.305800000000005</v>
      </c>
      <c r="U97" s="57">
        <f t="shared" si="10"/>
        <v>69.387939553611702</v>
      </c>
      <c r="V97" s="13">
        <f t="shared" si="11"/>
        <v>3392969.845995666</v>
      </c>
      <c r="W97" s="11">
        <v>47.568600000000004</v>
      </c>
      <c r="X97" s="17">
        <v>1.5</v>
      </c>
      <c r="Y97" s="18" t="s">
        <v>26</v>
      </c>
      <c r="Z97" t="s">
        <v>21</v>
      </c>
    </row>
    <row r="98" spans="1:26">
      <c r="A98" s="4">
        <v>42974.791666666701</v>
      </c>
      <c r="B98" s="5">
        <v>60</v>
      </c>
      <c r="C98" s="6">
        <v>39.020000000000003</v>
      </c>
      <c r="D98" s="7"/>
      <c r="E98" s="6">
        <v>54.104300000000002</v>
      </c>
      <c r="F98" s="58">
        <v>50.511499999999998</v>
      </c>
      <c r="G98" s="56">
        <f t="shared" si="6"/>
        <v>80.612503607876675</v>
      </c>
      <c r="H98" s="13">
        <f t="shared" si="7"/>
        <v>112499.3465850522</v>
      </c>
      <c r="I98" s="8">
        <v>51.308999999999997</v>
      </c>
      <c r="J98" s="6">
        <v>38.04</v>
      </c>
      <c r="K98" s="7">
        <v>4.0999999999999996</v>
      </c>
      <c r="L98" s="6">
        <v>57.062600000000003</v>
      </c>
      <c r="M98" s="60">
        <v>54.760800000000003</v>
      </c>
      <c r="N98" s="57">
        <f t="shared" si="8"/>
        <v>77.135146507907024</v>
      </c>
      <c r="O98" s="13">
        <f t="shared" si="9"/>
        <v>299281.58828940184</v>
      </c>
      <c r="P98" s="6">
        <v>53.125100000000003</v>
      </c>
      <c r="Q98" s="6">
        <v>58.92</v>
      </c>
      <c r="R98" s="7">
        <v>3.7</v>
      </c>
      <c r="S98" s="6">
        <v>55.153199999999998</v>
      </c>
      <c r="T98" s="60">
        <v>52.744199999999999</v>
      </c>
      <c r="U98" s="57">
        <f t="shared" si="10"/>
        <v>69.387939553611702</v>
      </c>
      <c r="V98" s="13">
        <f t="shared" si="11"/>
        <v>188113.51563993996</v>
      </c>
      <c r="W98" s="6">
        <v>51.045000000000002</v>
      </c>
      <c r="X98" s="15">
        <v>1.5</v>
      </c>
      <c r="Y98" s="16" t="s">
        <v>18</v>
      </c>
      <c r="Z98" t="s">
        <v>21</v>
      </c>
    </row>
    <row r="99" spans="1:26">
      <c r="A99" s="9">
        <v>42974.833333333299</v>
      </c>
      <c r="B99" s="10">
        <v>60</v>
      </c>
      <c r="C99" s="11">
        <v>39.369999999999997</v>
      </c>
      <c r="D99" s="12"/>
      <c r="E99" s="11">
        <v>53.4848</v>
      </c>
      <c r="F99" s="56">
        <v>50.600700000000003</v>
      </c>
      <c r="G99" s="56">
        <f t="shared" si="6"/>
        <v>80.612503607876675</v>
      </c>
      <c r="H99" s="13">
        <f t="shared" si="7"/>
        <v>114833.86969107337</v>
      </c>
      <c r="I99" s="13">
        <v>52.114600000000003</v>
      </c>
      <c r="J99" s="11">
        <v>37.22</v>
      </c>
      <c r="K99" s="12">
        <v>3.2</v>
      </c>
      <c r="L99" s="11">
        <v>48.194099999999999</v>
      </c>
      <c r="M99" s="57">
        <v>45.624299999999998</v>
      </c>
      <c r="N99" s="57">
        <f t="shared" si="8"/>
        <v>77.135146507907024</v>
      </c>
      <c r="O99" s="13">
        <f t="shared" si="9"/>
        <v>36511.527288294419</v>
      </c>
      <c r="P99" s="11">
        <v>44.863100000000003</v>
      </c>
      <c r="Q99" s="11">
        <v>58.09</v>
      </c>
      <c r="R99" s="12">
        <v>1.5</v>
      </c>
      <c r="S99" s="11">
        <v>42.552199999999999</v>
      </c>
      <c r="T99" s="57">
        <v>43.3825</v>
      </c>
      <c r="U99" s="57">
        <f t="shared" si="10"/>
        <v>69.387939553611702</v>
      </c>
      <c r="V99" s="13">
        <f t="shared" si="11"/>
        <v>21789.637237494338</v>
      </c>
      <c r="W99" s="11">
        <v>44.308900000000001</v>
      </c>
      <c r="X99" s="17">
        <v>0.8</v>
      </c>
      <c r="Y99" s="18" t="s">
        <v>10</v>
      </c>
      <c r="Z99" t="s">
        <v>21</v>
      </c>
    </row>
    <row r="100" spans="1:26">
      <c r="A100" s="9">
        <v>42974.875</v>
      </c>
      <c r="B100" s="10">
        <v>60</v>
      </c>
      <c r="C100" s="11">
        <v>40.67</v>
      </c>
      <c r="D100" s="12"/>
      <c r="E100" s="11">
        <v>54.241300000000003</v>
      </c>
      <c r="F100" s="56">
        <v>51.108899999999998</v>
      </c>
      <c r="G100" s="56">
        <f t="shared" si="6"/>
        <v>80.612503607876675</v>
      </c>
      <c r="H100" s="13">
        <f t="shared" si="7"/>
        <v>129089.22693801792</v>
      </c>
      <c r="I100" s="13">
        <v>51.6616</v>
      </c>
      <c r="J100" s="11">
        <v>35.979999999999997</v>
      </c>
      <c r="K100" s="12">
        <v>2.5</v>
      </c>
      <c r="L100" s="11">
        <v>47.790100000000002</v>
      </c>
      <c r="M100" s="57">
        <v>44.644300000000001</v>
      </c>
      <c r="N100" s="57">
        <f t="shared" si="8"/>
        <v>77.135146507907024</v>
      </c>
      <c r="O100" s="13">
        <f t="shared" si="9"/>
        <v>29136.004800098668</v>
      </c>
      <c r="P100" s="11">
        <v>43.822299999999998</v>
      </c>
      <c r="Q100" s="11">
        <v>53.72</v>
      </c>
      <c r="R100" s="12">
        <v>1.8</v>
      </c>
      <c r="S100" s="11">
        <v>42.1096</v>
      </c>
      <c r="T100" s="57">
        <v>43.436500000000002</v>
      </c>
      <c r="U100" s="57">
        <f t="shared" si="10"/>
        <v>69.387939553611702</v>
      </c>
      <c r="V100" s="13">
        <f t="shared" si="11"/>
        <v>22062.260082823308</v>
      </c>
      <c r="W100" s="11">
        <v>43.001800000000003</v>
      </c>
      <c r="X100" s="17">
        <v>0.8</v>
      </c>
      <c r="Y100" s="18" t="s">
        <v>28</v>
      </c>
      <c r="Z100" t="s">
        <v>21</v>
      </c>
    </row>
    <row r="101" spans="1:26">
      <c r="A101" s="9">
        <v>42974.916666666701</v>
      </c>
      <c r="B101" s="10">
        <v>60</v>
      </c>
      <c r="C101" s="11">
        <v>40.36</v>
      </c>
      <c r="D101" s="12"/>
      <c r="E101" s="11">
        <v>53.8872</v>
      </c>
      <c r="F101" s="56">
        <v>51.083300000000001</v>
      </c>
      <c r="G101" s="56">
        <f t="shared" si="6"/>
        <v>80.612503607876675</v>
      </c>
      <c r="H101" s="13">
        <f t="shared" si="7"/>
        <v>128330.53357874011</v>
      </c>
      <c r="I101" s="13">
        <v>52.334099999999999</v>
      </c>
      <c r="J101" s="11">
        <v>35.75</v>
      </c>
      <c r="K101" s="12">
        <v>3.5</v>
      </c>
      <c r="L101" s="11">
        <v>50.321899999999999</v>
      </c>
      <c r="M101" s="57">
        <v>46.9604</v>
      </c>
      <c r="N101" s="57">
        <f t="shared" si="8"/>
        <v>77.135146507907024</v>
      </c>
      <c r="O101" s="13">
        <f t="shared" si="9"/>
        <v>49663.806139977307</v>
      </c>
      <c r="P101" s="11">
        <v>46.004300000000001</v>
      </c>
      <c r="Q101" s="11">
        <v>52.59</v>
      </c>
      <c r="R101" s="12">
        <v>1.4</v>
      </c>
      <c r="S101" s="11">
        <v>43.822899999999997</v>
      </c>
      <c r="T101" s="57">
        <v>43.152700000000003</v>
      </c>
      <c r="U101" s="57">
        <f t="shared" si="10"/>
        <v>69.387939553611702</v>
      </c>
      <c r="V101" s="13">
        <f t="shared" si="11"/>
        <v>20666.645976973166</v>
      </c>
      <c r="W101" s="11">
        <v>43.574300000000001</v>
      </c>
      <c r="X101" s="17">
        <v>0.9</v>
      </c>
      <c r="Y101" s="18" t="s">
        <v>28</v>
      </c>
      <c r="Z101" t="s">
        <v>21</v>
      </c>
    </row>
    <row r="102" spans="1:26">
      <c r="A102" s="9">
        <v>42974.958333333299</v>
      </c>
      <c r="B102" s="10">
        <v>60</v>
      </c>
      <c r="C102" s="11">
        <v>40.46</v>
      </c>
      <c r="D102" s="12"/>
      <c r="E102" s="11">
        <v>53.502299999999998</v>
      </c>
      <c r="F102" s="56">
        <v>51.053800000000003</v>
      </c>
      <c r="G102" s="56">
        <f t="shared" si="6"/>
        <v>80.612503607876675</v>
      </c>
      <c r="H102" s="13">
        <f t="shared" si="7"/>
        <v>127461.78613519792</v>
      </c>
      <c r="I102" s="13">
        <v>52.240900000000003</v>
      </c>
      <c r="J102" s="11">
        <v>36.31</v>
      </c>
      <c r="K102" s="12">
        <v>3.4</v>
      </c>
      <c r="L102" s="11">
        <v>49.511899999999997</v>
      </c>
      <c r="M102" s="57">
        <v>47.364100000000001</v>
      </c>
      <c r="N102" s="57">
        <f t="shared" si="8"/>
        <v>77.135146507907024</v>
      </c>
      <c r="O102" s="13">
        <f t="shared" si="9"/>
        <v>54501.69386760662</v>
      </c>
      <c r="P102" s="11">
        <v>46.554299999999998</v>
      </c>
      <c r="Q102" s="11">
        <v>52.08</v>
      </c>
      <c r="R102" s="12">
        <v>1</v>
      </c>
      <c r="S102" s="11">
        <v>42.464599999999997</v>
      </c>
      <c r="T102" s="57">
        <v>44.190399999999997</v>
      </c>
      <c r="U102" s="57">
        <f t="shared" si="10"/>
        <v>69.387939553611702</v>
      </c>
      <c r="V102" s="13">
        <f t="shared" si="11"/>
        <v>26244.602539754091</v>
      </c>
      <c r="W102" s="11">
        <v>42.730200000000004</v>
      </c>
      <c r="X102" s="17">
        <v>1.3</v>
      </c>
      <c r="Y102" s="18" t="s">
        <v>27</v>
      </c>
      <c r="Z102" t="s">
        <v>21</v>
      </c>
    </row>
    <row r="103" spans="1:26">
      <c r="A103" s="9">
        <v>42975</v>
      </c>
      <c r="B103" s="10">
        <v>60</v>
      </c>
      <c r="C103" s="11">
        <v>39.33</v>
      </c>
      <c r="D103" s="12"/>
      <c r="E103" s="11">
        <v>53.191499999999998</v>
      </c>
      <c r="F103" s="56">
        <v>50.612099999999998</v>
      </c>
      <c r="G103" s="56">
        <f t="shared" si="6"/>
        <v>80.612503607876675</v>
      </c>
      <c r="H103" s="13">
        <f t="shared" si="7"/>
        <v>115135.6984824902</v>
      </c>
      <c r="I103" s="13">
        <v>52.040599999999998</v>
      </c>
      <c r="J103" s="11">
        <v>34.83</v>
      </c>
      <c r="K103" s="12">
        <v>2.7</v>
      </c>
      <c r="L103" s="11">
        <v>46.900100000000002</v>
      </c>
      <c r="M103" s="57">
        <v>43.426000000000002</v>
      </c>
      <c r="N103" s="57">
        <f t="shared" si="8"/>
        <v>77.135146507907024</v>
      </c>
      <c r="O103" s="13">
        <f t="shared" si="9"/>
        <v>22008.984268880777</v>
      </c>
      <c r="P103" s="11">
        <v>42.710900000000002</v>
      </c>
      <c r="Q103" s="11">
        <v>53.72</v>
      </c>
      <c r="R103" s="12">
        <v>1.6</v>
      </c>
      <c r="S103" s="11">
        <v>42.121699999999997</v>
      </c>
      <c r="T103" s="57">
        <v>41.7502</v>
      </c>
      <c r="U103" s="57">
        <f t="shared" si="10"/>
        <v>69.387939553611702</v>
      </c>
      <c r="V103" s="13">
        <f t="shared" si="11"/>
        <v>14963.045618793836</v>
      </c>
      <c r="W103" s="11">
        <v>42.936599999999999</v>
      </c>
      <c r="X103" s="17">
        <v>1.2</v>
      </c>
      <c r="Y103" s="18" t="s">
        <v>27</v>
      </c>
      <c r="Z103" t="s">
        <v>21</v>
      </c>
    </row>
    <row r="104" spans="1:26">
      <c r="A104" s="9">
        <v>42975.833333333299</v>
      </c>
      <c r="B104" s="10">
        <v>60</v>
      </c>
      <c r="C104" s="11">
        <v>44.5</v>
      </c>
      <c r="D104" s="12"/>
      <c r="E104" s="11">
        <v>65.650899999999993</v>
      </c>
      <c r="F104" s="56">
        <v>80.796700000000001</v>
      </c>
      <c r="G104" s="56">
        <f t="shared" si="6"/>
        <v>80.612503607876675</v>
      </c>
      <c r="H104" s="13">
        <f t="shared" si="7"/>
        <v>120135123.72748144</v>
      </c>
      <c r="I104" s="13">
        <v>59.781599999999997</v>
      </c>
      <c r="J104" s="11">
        <v>41.56</v>
      </c>
      <c r="K104" s="12">
        <v>3.6</v>
      </c>
      <c r="L104" s="11">
        <v>58.858600000000003</v>
      </c>
      <c r="M104" s="57">
        <v>72.970200000000006</v>
      </c>
      <c r="N104" s="57">
        <f t="shared" si="8"/>
        <v>77.135146507907024</v>
      </c>
      <c r="O104" s="13">
        <f t="shared" si="9"/>
        <v>19816182.805981301</v>
      </c>
      <c r="P104" s="11">
        <v>51.5824</v>
      </c>
      <c r="Q104" s="11">
        <v>60.62</v>
      </c>
      <c r="R104" s="12">
        <v>1.7</v>
      </c>
      <c r="S104" s="11">
        <v>51.381100000000004</v>
      </c>
      <c r="T104" s="57">
        <v>67.905900000000003</v>
      </c>
      <c r="U104" s="57">
        <f t="shared" si="10"/>
        <v>69.387939553611702</v>
      </c>
      <c r="V104" s="13">
        <f t="shared" si="11"/>
        <v>6174332.3096146686</v>
      </c>
      <c r="W104" s="11">
        <v>49.0441</v>
      </c>
      <c r="X104" s="17">
        <v>0.9</v>
      </c>
      <c r="Y104" s="18" t="s">
        <v>18</v>
      </c>
      <c r="Z104" t="s">
        <v>21</v>
      </c>
    </row>
    <row r="105" spans="1:26">
      <c r="A105" s="9">
        <v>42975.875</v>
      </c>
      <c r="B105" s="10">
        <v>60</v>
      </c>
      <c r="C105" s="11">
        <v>44.99</v>
      </c>
      <c r="D105" s="12"/>
      <c r="E105" s="11">
        <v>65.662800000000004</v>
      </c>
      <c r="F105" s="56">
        <v>80.285399999999996</v>
      </c>
      <c r="G105" s="56">
        <f t="shared" si="6"/>
        <v>80.612503607876675</v>
      </c>
      <c r="H105" s="13">
        <f t="shared" si="7"/>
        <v>106792314.73664077</v>
      </c>
      <c r="I105" s="13">
        <v>59.409599999999998</v>
      </c>
      <c r="J105" s="11">
        <v>41.31</v>
      </c>
      <c r="K105" s="12">
        <v>5.5</v>
      </c>
      <c r="L105" s="11">
        <v>59.973300000000002</v>
      </c>
      <c r="M105" s="57">
        <v>72.694999999999993</v>
      </c>
      <c r="N105" s="57">
        <f t="shared" si="8"/>
        <v>77.135146507907024</v>
      </c>
      <c r="O105" s="13">
        <f t="shared" si="9"/>
        <v>18599445.632225752</v>
      </c>
      <c r="P105" s="11">
        <v>53.413800000000002</v>
      </c>
      <c r="Q105" s="11">
        <v>63.53</v>
      </c>
      <c r="R105" s="12">
        <v>1.6</v>
      </c>
      <c r="S105" s="11">
        <v>50.811700000000002</v>
      </c>
      <c r="T105" s="57">
        <v>67.406400000000005</v>
      </c>
      <c r="U105" s="57">
        <f t="shared" si="10"/>
        <v>69.387939553611702</v>
      </c>
      <c r="V105" s="13">
        <f t="shared" si="11"/>
        <v>5503513.0421756553</v>
      </c>
      <c r="W105" s="11">
        <v>48.389899999999997</v>
      </c>
      <c r="X105" s="17">
        <v>1.2</v>
      </c>
      <c r="Y105" s="18" t="s">
        <v>19</v>
      </c>
      <c r="Z105" t="s">
        <v>21</v>
      </c>
    </row>
    <row r="106" spans="1:26">
      <c r="A106" s="9">
        <v>42975.916666666701</v>
      </c>
      <c r="B106" s="10">
        <v>60</v>
      </c>
      <c r="C106" s="11">
        <v>46.28</v>
      </c>
      <c r="D106" s="12"/>
      <c r="E106" s="11">
        <v>65.471299999999999</v>
      </c>
      <c r="F106" s="56">
        <v>80.225099999999998</v>
      </c>
      <c r="G106" s="56">
        <f t="shared" si="6"/>
        <v>80.612503607876675</v>
      </c>
      <c r="H106" s="13">
        <f t="shared" si="7"/>
        <v>105319793.76292367</v>
      </c>
      <c r="I106" s="13">
        <v>59.658000000000001</v>
      </c>
      <c r="J106" s="11">
        <v>42.21</v>
      </c>
      <c r="K106" s="12">
        <v>6.3</v>
      </c>
      <c r="L106" s="11">
        <v>64.395300000000006</v>
      </c>
      <c r="M106" s="57">
        <v>72.738100000000003</v>
      </c>
      <c r="N106" s="57">
        <f t="shared" si="8"/>
        <v>77.135146507907024</v>
      </c>
      <c r="O106" s="13">
        <f t="shared" si="9"/>
        <v>18784948.121176776</v>
      </c>
      <c r="P106" s="11">
        <v>58.104900000000001</v>
      </c>
      <c r="Q106" s="11">
        <v>53.02</v>
      </c>
      <c r="R106" s="12">
        <v>3.8</v>
      </c>
      <c r="S106" s="11">
        <v>54.526400000000002</v>
      </c>
      <c r="T106" s="57">
        <v>68.714200000000005</v>
      </c>
      <c r="U106" s="57">
        <f t="shared" si="10"/>
        <v>69.387939553611702</v>
      </c>
      <c r="V106" s="13">
        <f t="shared" si="11"/>
        <v>7437380.4867696147</v>
      </c>
      <c r="W106" s="11">
        <v>50.598500000000001</v>
      </c>
      <c r="X106" s="17">
        <v>2.4</v>
      </c>
      <c r="Y106" s="18" t="s">
        <v>10</v>
      </c>
      <c r="Z106" t="s">
        <v>21</v>
      </c>
    </row>
    <row r="107" spans="1:26">
      <c r="A107" s="9">
        <v>42975.958333333299</v>
      </c>
      <c r="B107" s="10">
        <v>54</v>
      </c>
      <c r="C107" s="11">
        <v>46.11</v>
      </c>
      <c r="D107" s="12"/>
      <c r="E107" s="11">
        <v>65.174899999999994</v>
      </c>
      <c r="F107" s="56">
        <v>80.237799999999993</v>
      </c>
      <c r="G107" s="56">
        <f t="shared" si="6"/>
        <v>80.612503607876675</v>
      </c>
      <c r="H107" s="13">
        <f t="shared" si="7"/>
        <v>105628229.40933211</v>
      </c>
      <c r="I107" s="13">
        <v>59.696199999999997</v>
      </c>
      <c r="J107" s="11">
        <v>43.02</v>
      </c>
      <c r="K107" s="12">
        <v>6.6</v>
      </c>
      <c r="L107" s="11">
        <v>65.148200000000003</v>
      </c>
      <c r="M107" s="57">
        <v>73.621399999999994</v>
      </c>
      <c r="N107" s="57">
        <f t="shared" si="8"/>
        <v>77.135146507907024</v>
      </c>
      <c r="O107" s="13">
        <f t="shared" si="9"/>
        <v>23021838.341880202</v>
      </c>
      <c r="P107" s="11">
        <v>58.898699999999998</v>
      </c>
      <c r="Q107" s="11">
        <v>50.68</v>
      </c>
      <c r="R107" s="12">
        <v>4.8</v>
      </c>
      <c r="S107" s="11">
        <v>56.8262</v>
      </c>
      <c r="T107" s="57">
        <v>69.681799999999996</v>
      </c>
      <c r="U107" s="57">
        <f t="shared" si="10"/>
        <v>69.387939553611702</v>
      </c>
      <c r="V107" s="13">
        <f t="shared" si="11"/>
        <v>9293514.9092831779</v>
      </c>
      <c r="W107" s="11">
        <v>52.417700000000004</v>
      </c>
      <c r="X107" s="17">
        <v>1.4</v>
      </c>
      <c r="Y107" s="18" t="s">
        <v>19</v>
      </c>
      <c r="Z107" t="s">
        <v>21</v>
      </c>
    </row>
    <row r="108" spans="1:26">
      <c r="A108" s="9">
        <v>42976</v>
      </c>
      <c r="B108" s="10">
        <v>54</v>
      </c>
      <c r="C108" s="11">
        <v>47.18</v>
      </c>
      <c r="D108" s="12"/>
      <c r="E108" s="11">
        <v>64.909199999999998</v>
      </c>
      <c r="F108" s="56">
        <v>79.842600000000004</v>
      </c>
      <c r="G108" s="56">
        <f t="shared" si="6"/>
        <v>80.612503607876675</v>
      </c>
      <c r="H108" s="13">
        <f t="shared" si="7"/>
        <v>96440621.394953132</v>
      </c>
      <c r="I108" s="13">
        <v>59.260300000000001</v>
      </c>
      <c r="J108" s="11">
        <v>44.54</v>
      </c>
      <c r="K108" s="12">
        <v>5.0999999999999996</v>
      </c>
      <c r="L108" s="11">
        <v>60.421900000000001</v>
      </c>
      <c r="M108" s="57">
        <v>73.332300000000004</v>
      </c>
      <c r="N108" s="57">
        <f t="shared" si="8"/>
        <v>77.135146507907024</v>
      </c>
      <c r="O108" s="13">
        <f t="shared" si="9"/>
        <v>21539221.381935656</v>
      </c>
      <c r="P108" s="11">
        <v>55.244199999999999</v>
      </c>
      <c r="Q108" s="11">
        <v>47.99</v>
      </c>
      <c r="R108" s="12">
        <v>1.8</v>
      </c>
      <c r="S108" s="11">
        <v>50.808700000000002</v>
      </c>
      <c r="T108" s="57">
        <v>67.257599999999996</v>
      </c>
      <c r="U108" s="57">
        <f t="shared" si="10"/>
        <v>69.387939553611702</v>
      </c>
      <c r="V108" s="13">
        <f t="shared" si="11"/>
        <v>5318142.8661096711</v>
      </c>
      <c r="W108" s="11">
        <v>47.269799999999996</v>
      </c>
      <c r="X108" s="17">
        <v>2.2000000000000002</v>
      </c>
      <c r="Y108" s="18" t="s">
        <v>26</v>
      </c>
      <c r="Z108" t="s">
        <v>21</v>
      </c>
    </row>
    <row r="109" spans="1:26">
      <c r="A109" s="9">
        <v>42976.041666666701</v>
      </c>
      <c r="B109" s="10">
        <v>54</v>
      </c>
      <c r="C109" s="11">
        <v>46.36</v>
      </c>
      <c r="D109" s="12"/>
      <c r="E109" s="11">
        <v>65.715599999999995</v>
      </c>
      <c r="F109" s="56">
        <v>81.213499999999996</v>
      </c>
      <c r="G109" s="56">
        <f t="shared" si="6"/>
        <v>80.612503607876675</v>
      </c>
      <c r="H109" s="13">
        <f t="shared" si="7"/>
        <v>132236090.1851826</v>
      </c>
      <c r="I109" s="13">
        <v>60.523800000000001</v>
      </c>
      <c r="J109" s="11">
        <v>40.299999999999997</v>
      </c>
      <c r="K109" s="12">
        <v>2.7</v>
      </c>
      <c r="L109" s="11">
        <v>58.525599999999997</v>
      </c>
      <c r="M109" s="57">
        <v>73.209500000000006</v>
      </c>
      <c r="N109" s="57">
        <f t="shared" si="8"/>
        <v>77.135146507907024</v>
      </c>
      <c r="O109" s="13">
        <f t="shared" si="9"/>
        <v>20938713.761226345</v>
      </c>
      <c r="P109" s="11">
        <v>51.194000000000003</v>
      </c>
      <c r="Q109" s="11">
        <v>54.48</v>
      </c>
      <c r="R109" s="12">
        <v>1.6</v>
      </c>
      <c r="S109" s="11">
        <v>54.5931</v>
      </c>
      <c r="T109" s="57">
        <v>71.568100000000001</v>
      </c>
      <c r="U109" s="57">
        <f t="shared" si="10"/>
        <v>69.387939553611702</v>
      </c>
      <c r="V109" s="13">
        <f t="shared" si="11"/>
        <v>14348615.567605326</v>
      </c>
      <c r="W109" s="11">
        <v>51.08</v>
      </c>
      <c r="X109" s="17">
        <v>0.4</v>
      </c>
      <c r="Y109" s="18" t="s">
        <v>17</v>
      </c>
      <c r="Z109" t="s">
        <v>21</v>
      </c>
    </row>
    <row r="110" spans="1:26">
      <c r="A110" s="9">
        <v>42976.083333333299</v>
      </c>
      <c r="B110" s="10">
        <v>54</v>
      </c>
      <c r="C110" s="11">
        <v>45.51</v>
      </c>
      <c r="D110" s="12"/>
      <c r="E110" s="11">
        <v>65.581800000000001</v>
      </c>
      <c r="F110" s="57">
        <v>81.335099999999997</v>
      </c>
      <c r="G110" s="56">
        <f t="shared" si="6"/>
        <v>80.612503607876675</v>
      </c>
      <c r="H110" s="13">
        <f t="shared" si="7"/>
        <v>135990947.59968901</v>
      </c>
      <c r="I110" s="13">
        <v>60.472900000000003</v>
      </c>
      <c r="J110" s="11">
        <v>44.18</v>
      </c>
      <c r="K110" s="12">
        <v>2.4</v>
      </c>
      <c r="L110" s="11">
        <v>60.068899999999999</v>
      </c>
      <c r="M110" s="57">
        <v>75.221100000000007</v>
      </c>
      <c r="N110" s="57">
        <f t="shared" si="8"/>
        <v>77.135146507907024</v>
      </c>
      <c r="O110" s="13">
        <f t="shared" si="9"/>
        <v>33274382.142758496</v>
      </c>
      <c r="P110" s="11">
        <v>52.869700000000002</v>
      </c>
      <c r="Q110" s="11">
        <v>43.99</v>
      </c>
      <c r="R110" s="12">
        <v>2</v>
      </c>
      <c r="S110" s="11">
        <v>55.280099999999997</v>
      </c>
      <c r="T110" s="57">
        <v>72.1995</v>
      </c>
      <c r="U110" s="57">
        <f t="shared" si="10"/>
        <v>69.387939553611702</v>
      </c>
      <c r="V110" s="13">
        <f t="shared" si="11"/>
        <v>16593958.514321646</v>
      </c>
      <c r="W110" s="11">
        <v>51.300199999999997</v>
      </c>
      <c r="X110" s="17">
        <v>0.7</v>
      </c>
      <c r="Y110" s="18" t="s">
        <v>17</v>
      </c>
      <c r="Z110" t="s">
        <v>21</v>
      </c>
    </row>
    <row r="111" spans="1:26">
      <c r="A111" s="9">
        <v>42977.875</v>
      </c>
      <c r="B111" s="10">
        <v>60</v>
      </c>
      <c r="C111" s="11">
        <v>45.19</v>
      </c>
      <c r="D111" s="12"/>
      <c r="E111" s="11">
        <v>64.536000000000001</v>
      </c>
      <c r="F111" s="56">
        <v>80.6892</v>
      </c>
      <c r="G111" s="56">
        <f t="shared" si="6"/>
        <v>80.612503607876675</v>
      </c>
      <c r="H111" s="13">
        <f t="shared" si="7"/>
        <v>117197945.90684842</v>
      </c>
      <c r="I111" s="13">
        <v>59.977200000000003</v>
      </c>
      <c r="J111" s="11">
        <v>45.94</v>
      </c>
      <c r="K111" s="12">
        <v>8.4</v>
      </c>
      <c r="L111" s="11">
        <v>71.504599999999996</v>
      </c>
      <c r="M111" s="57">
        <v>73.889300000000006</v>
      </c>
      <c r="N111" s="57">
        <f t="shared" si="8"/>
        <v>77.135146507907024</v>
      </c>
      <c r="O111" s="13">
        <f t="shared" si="9"/>
        <v>24486685.312996443</v>
      </c>
      <c r="P111" s="11">
        <v>65.537800000000004</v>
      </c>
      <c r="Q111" s="11">
        <v>56.17</v>
      </c>
      <c r="R111" s="12">
        <v>3.4</v>
      </c>
      <c r="S111" s="11">
        <v>49.973300000000002</v>
      </c>
      <c r="T111" s="57">
        <v>63.252800000000001</v>
      </c>
      <c r="U111" s="57">
        <f t="shared" si="10"/>
        <v>69.387939553611702</v>
      </c>
      <c r="V111" s="13">
        <f t="shared" si="11"/>
        <v>2114852.0959268585</v>
      </c>
      <c r="W111" s="11">
        <v>46.09</v>
      </c>
      <c r="X111" s="17">
        <v>3.5</v>
      </c>
      <c r="Y111" s="18" t="s">
        <v>18</v>
      </c>
      <c r="Z111" t="s">
        <v>21</v>
      </c>
    </row>
    <row r="112" spans="1:26" ht="15.75" thickBot="1">
      <c r="A112" s="9">
        <v>42977.916666666701</v>
      </c>
      <c r="B112" s="10">
        <v>60</v>
      </c>
      <c r="C112" s="11">
        <v>44.88</v>
      </c>
      <c r="D112" s="12"/>
      <c r="E112" s="11">
        <v>64.622299999999996</v>
      </c>
      <c r="F112" s="56">
        <v>80.619600000000005</v>
      </c>
      <c r="G112" s="56">
        <f t="shared" si="6"/>
        <v>80.612503607876675</v>
      </c>
      <c r="H112" s="13">
        <f t="shared" si="7"/>
        <v>115334702.57422613</v>
      </c>
      <c r="I112" s="13">
        <v>59.896000000000001</v>
      </c>
      <c r="J112" s="11">
        <v>45.4</v>
      </c>
      <c r="K112" s="12">
        <v>8.3000000000000007</v>
      </c>
      <c r="L112" s="11">
        <v>67.300899999999999</v>
      </c>
      <c r="M112" s="57">
        <v>73.240899999999996</v>
      </c>
      <c r="N112" s="57">
        <f t="shared" si="8"/>
        <v>77.135146507907024</v>
      </c>
      <c r="O112" s="13">
        <f t="shared" si="9"/>
        <v>21090651.718313601</v>
      </c>
      <c r="P112" s="11">
        <v>61.689300000000003</v>
      </c>
      <c r="Q112" s="11">
        <v>51.23</v>
      </c>
      <c r="R112" s="12">
        <v>2.4</v>
      </c>
      <c r="S112" s="11">
        <v>48.045999999999999</v>
      </c>
      <c r="T112" s="57">
        <v>64.024299999999997</v>
      </c>
      <c r="U112" s="57">
        <f t="shared" si="10"/>
        <v>69.387939553611702</v>
      </c>
      <c r="V112" s="13">
        <f t="shared" si="11"/>
        <v>2525980.5373593979</v>
      </c>
      <c r="W112" s="11">
        <v>44.122</v>
      </c>
      <c r="X112" s="17">
        <v>2.7</v>
      </c>
      <c r="Y112" s="18" t="s">
        <v>18</v>
      </c>
      <c r="Z112" t="s">
        <v>21</v>
      </c>
    </row>
    <row r="113" spans="1:26">
      <c r="A113" s="4">
        <v>42977.958333333299</v>
      </c>
      <c r="B113" s="5">
        <v>54</v>
      </c>
      <c r="C113" s="6">
        <v>43.96</v>
      </c>
      <c r="D113" s="7"/>
      <c r="E113" s="6">
        <v>64.407399999999996</v>
      </c>
      <c r="F113" s="58">
        <v>80.3874</v>
      </c>
      <c r="G113" s="56">
        <f t="shared" si="6"/>
        <v>80.612503607876675</v>
      </c>
      <c r="H113" s="13">
        <f t="shared" si="7"/>
        <v>109330164.10929534</v>
      </c>
      <c r="I113" s="8">
        <v>59.612699999999997</v>
      </c>
      <c r="J113" s="6">
        <v>45.54</v>
      </c>
      <c r="K113" s="7">
        <v>6</v>
      </c>
      <c r="L113" s="6">
        <v>63.279600000000002</v>
      </c>
      <c r="M113" s="60">
        <v>73.3977</v>
      </c>
      <c r="N113" s="57">
        <f t="shared" si="8"/>
        <v>77.135146507907024</v>
      </c>
      <c r="O113" s="13">
        <f t="shared" si="9"/>
        <v>21866033.040170632</v>
      </c>
      <c r="P113" s="6">
        <v>58.1691</v>
      </c>
      <c r="Q113" s="6">
        <v>56.25</v>
      </c>
      <c r="R113" s="7">
        <v>1.1000000000000001</v>
      </c>
      <c r="S113" s="6">
        <v>48.278100000000002</v>
      </c>
      <c r="T113" s="60">
        <v>64.428200000000004</v>
      </c>
      <c r="U113" s="57">
        <f t="shared" si="10"/>
        <v>69.387939553611702</v>
      </c>
      <c r="V113" s="13">
        <f t="shared" si="11"/>
        <v>2772170.8978258916</v>
      </c>
      <c r="W113" s="6">
        <v>44.518999999999998</v>
      </c>
      <c r="X113" s="15">
        <v>2.5</v>
      </c>
      <c r="Y113" s="16" t="s">
        <v>18</v>
      </c>
      <c r="Z113" t="s">
        <v>21</v>
      </c>
    </row>
    <row r="114" spans="1:26">
      <c r="A114" s="9">
        <v>42978</v>
      </c>
      <c r="B114" s="10">
        <v>54</v>
      </c>
      <c r="C114" s="11">
        <v>43.65</v>
      </c>
      <c r="D114" s="12"/>
      <c r="E114" s="11">
        <v>64.329499999999996</v>
      </c>
      <c r="F114" s="56">
        <v>80.340599999999995</v>
      </c>
      <c r="G114" s="56">
        <f t="shared" si="6"/>
        <v>80.612503607876675</v>
      </c>
      <c r="H114" s="13">
        <f t="shared" si="7"/>
        <v>108158336.72407098</v>
      </c>
      <c r="I114" s="13">
        <v>59.4176</v>
      </c>
      <c r="J114" s="11">
        <v>45.03</v>
      </c>
      <c r="K114" s="12">
        <v>6.1</v>
      </c>
      <c r="L114" s="11">
        <v>63.477899999999998</v>
      </c>
      <c r="M114" s="57">
        <v>73.182299999999998</v>
      </c>
      <c r="N114" s="57">
        <f t="shared" si="8"/>
        <v>77.135146507907024</v>
      </c>
      <c r="O114" s="13">
        <f t="shared" si="9"/>
        <v>20807983.748775054</v>
      </c>
      <c r="P114" s="11">
        <v>58.365900000000003</v>
      </c>
      <c r="Q114" s="11">
        <v>50.54</v>
      </c>
      <c r="R114" s="12">
        <v>1</v>
      </c>
      <c r="S114" s="11">
        <v>48.410800000000002</v>
      </c>
      <c r="T114" s="57">
        <v>64.462699999999998</v>
      </c>
      <c r="U114" s="57">
        <f t="shared" si="10"/>
        <v>69.387939553611702</v>
      </c>
      <c r="V114" s="13">
        <f t="shared" si="11"/>
        <v>2794280.4998714854</v>
      </c>
      <c r="W114" s="11">
        <v>44.5501</v>
      </c>
      <c r="X114" s="17">
        <v>2.2000000000000002</v>
      </c>
      <c r="Y114" s="18" t="s">
        <v>18</v>
      </c>
      <c r="Z114" t="s">
        <v>21</v>
      </c>
    </row>
    <row r="115" spans="1:26">
      <c r="A115" s="9">
        <v>42982.75</v>
      </c>
      <c r="B115" s="10">
        <v>65</v>
      </c>
      <c r="C115" s="11">
        <v>42.91</v>
      </c>
      <c r="D115" s="12">
        <v>1.9</v>
      </c>
      <c r="E115" s="11">
        <v>63.917299999999997</v>
      </c>
      <c r="F115" s="56">
        <v>80.080600000000004</v>
      </c>
      <c r="G115" s="56">
        <f t="shared" si="6"/>
        <v>80.612503607876675</v>
      </c>
      <c r="H115" s="13">
        <f t="shared" si="7"/>
        <v>101873212.13761678</v>
      </c>
      <c r="I115" s="13">
        <v>59.333100000000002</v>
      </c>
      <c r="J115" s="11">
        <v>64.78</v>
      </c>
      <c r="K115" s="12">
        <v>7.6</v>
      </c>
      <c r="L115" s="11">
        <v>68.715900000000005</v>
      </c>
      <c r="M115" s="57">
        <v>73.219800000000006</v>
      </c>
      <c r="N115" s="57">
        <f t="shared" si="8"/>
        <v>77.135146507907024</v>
      </c>
      <c r="O115" s="13">
        <f t="shared" si="9"/>
        <v>20988432.260954298</v>
      </c>
      <c r="P115" s="11">
        <v>64.9114</v>
      </c>
      <c r="Q115" s="11">
        <v>60.41</v>
      </c>
      <c r="R115" s="12">
        <v>6.2</v>
      </c>
      <c r="S115" s="11">
        <v>67.781499999999994</v>
      </c>
      <c r="T115" s="57">
        <v>68.882400000000004</v>
      </c>
      <c r="U115" s="57">
        <f t="shared" si="10"/>
        <v>69.387939553611702</v>
      </c>
      <c r="V115" s="13">
        <f t="shared" si="11"/>
        <v>7731077.0217289701</v>
      </c>
      <c r="W115" s="11">
        <v>63.880400000000002</v>
      </c>
      <c r="X115" s="17">
        <v>2.4</v>
      </c>
      <c r="Y115" s="18" t="s">
        <v>10</v>
      </c>
      <c r="Z115" t="s">
        <v>21</v>
      </c>
    </row>
    <row r="116" spans="1:26">
      <c r="A116" s="9">
        <v>42982.791666666701</v>
      </c>
      <c r="B116" s="10">
        <v>65</v>
      </c>
      <c r="C116" s="11">
        <v>43.06</v>
      </c>
      <c r="D116" s="12">
        <v>2.4</v>
      </c>
      <c r="E116" s="11">
        <v>62.832299999999996</v>
      </c>
      <c r="F116" s="56">
        <v>78.6524</v>
      </c>
      <c r="G116" s="56">
        <f t="shared" si="6"/>
        <v>80.612503607876675</v>
      </c>
      <c r="H116" s="13">
        <f t="shared" si="7"/>
        <v>73322961.886090741</v>
      </c>
      <c r="I116" s="13">
        <v>58.373699999999999</v>
      </c>
      <c r="J116" s="11">
        <v>60.81</v>
      </c>
      <c r="K116" s="12">
        <v>7.7</v>
      </c>
      <c r="L116" s="11">
        <v>69.394999999999996</v>
      </c>
      <c r="M116" s="57">
        <v>72.902799999999999</v>
      </c>
      <c r="N116" s="57">
        <f t="shared" si="8"/>
        <v>77.135146507907024</v>
      </c>
      <c r="O116" s="13">
        <f t="shared" si="9"/>
        <v>19511021.163604829</v>
      </c>
      <c r="P116" s="11">
        <v>65.071899999999999</v>
      </c>
      <c r="Q116" s="11">
        <v>59.16</v>
      </c>
      <c r="R116" s="12">
        <v>5.9</v>
      </c>
      <c r="S116" s="11">
        <v>66.839500000000001</v>
      </c>
      <c r="T116" s="57">
        <v>68.151700000000005</v>
      </c>
      <c r="U116" s="57">
        <f t="shared" si="10"/>
        <v>69.387939553611702</v>
      </c>
      <c r="V116" s="13">
        <f t="shared" si="11"/>
        <v>6533862.6376655214</v>
      </c>
      <c r="W116" s="11">
        <v>62.7241</v>
      </c>
      <c r="X116" s="17">
        <v>2.4</v>
      </c>
      <c r="Y116" s="18" t="s">
        <v>10</v>
      </c>
      <c r="Z116" t="s">
        <v>21</v>
      </c>
    </row>
    <row r="117" spans="1:26">
      <c r="A117" s="9">
        <v>42982.833333333299</v>
      </c>
      <c r="B117" s="10">
        <v>60</v>
      </c>
      <c r="C117" s="11">
        <v>43.69</v>
      </c>
      <c r="D117" s="12">
        <v>2.1</v>
      </c>
      <c r="E117" s="11">
        <v>63.874499999999998</v>
      </c>
      <c r="F117" s="56">
        <v>79.573999999999998</v>
      </c>
      <c r="G117" s="56">
        <f t="shared" si="6"/>
        <v>80.612503607876675</v>
      </c>
      <c r="H117" s="13">
        <f t="shared" si="7"/>
        <v>90656719.573835552</v>
      </c>
      <c r="I117" s="13">
        <v>58.948399999999999</v>
      </c>
      <c r="J117" s="11">
        <v>44.79</v>
      </c>
      <c r="K117" s="12">
        <v>6.5</v>
      </c>
      <c r="L117" s="11">
        <v>66.980999999999995</v>
      </c>
      <c r="M117" s="57">
        <v>73.336200000000005</v>
      </c>
      <c r="N117" s="57">
        <f t="shared" si="8"/>
        <v>77.135146507907024</v>
      </c>
      <c r="O117" s="13">
        <f t="shared" si="9"/>
        <v>21558572.466478158</v>
      </c>
      <c r="P117" s="11">
        <v>62.844799999999999</v>
      </c>
      <c r="Q117" s="11">
        <v>58.22</v>
      </c>
      <c r="R117" s="12">
        <v>5.6</v>
      </c>
      <c r="S117" s="11">
        <v>63.771500000000003</v>
      </c>
      <c r="T117" s="57">
        <v>67.810299999999998</v>
      </c>
      <c r="U117" s="57">
        <f t="shared" si="10"/>
        <v>69.387939553611702</v>
      </c>
      <c r="V117" s="13">
        <f t="shared" si="11"/>
        <v>6039903.5011067493</v>
      </c>
      <c r="W117" s="11">
        <v>59.073700000000002</v>
      </c>
      <c r="X117" s="17">
        <v>2.2000000000000002</v>
      </c>
      <c r="Y117" s="18" t="s">
        <v>14</v>
      </c>
      <c r="Z117" t="s">
        <v>21</v>
      </c>
    </row>
    <row r="118" spans="1:26">
      <c r="A118" s="9">
        <v>42982.875</v>
      </c>
      <c r="B118" s="10">
        <v>60</v>
      </c>
      <c r="C118" s="11">
        <v>42.95</v>
      </c>
      <c r="D118" s="12">
        <v>1.8</v>
      </c>
      <c r="E118" s="11">
        <v>64.653099999999995</v>
      </c>
      <c r="F118" s="56">
        <v>80.583699999999993</v>
      </c>
      <c r="G118" s="56">
        <f t="shared" si="6"/>
        <v>80.612503607876675</v>
      </c>
      <c r="H118" s="13">
        <f t="shared" si="7"/>
        <v>114385243.22834072</v>
      </c>
      <c r="I118" s="13">
        <v>59.749000000000002</v>
      </c>
      <c r="J118" s="11">
        <v>44.35</v>
      </c>
      <c r="K118" s="12">
        <v>7.5</v>
      </c>
      <c r="L118" s="11">
        <v>67.851299999999995</v>
      </c>
      <c r="M118" s="57">
        <v>73.537700000000001</v>
      </c>
      <c r="N118" s="57">
        <f t="shared" si="8"/>
        <v>77.135146507907024</v>
      </c>
      <c r="O118" s="13">
        <f t="shared" si="9"/>
        <v>22582395.020991847</v>
      </c>
      <c r="P118" s="11">
        <v>63.588500000000003</v>
      </c>
      <c r="Q118" s="11">
        <v>55.45</v>
      </c>
      <c r="R118" s="12">
        <v>5.5</v>
      </c>
      <c r="S118" s="11">
        <v>60.978700000000003</v>
      </c>
      <c r="T118" s="57">
        <v>67.725499999999997</v>
      </c>
      <c r="U118" s="57">
        <f t="shared" si="10"/>
        <v>69.387939553611702</v>
      </c>
      <c r="V118" s="13">
        <f t="shared" si="11"/>
        <v>5923112.7530646157</v>
      </c>
      <c r="W118" s="11">
        <v>56.345500000000001</v>
      </c>
      <c r="X118" s="17">
        <v>1.9</v>
      </c>
      <c r="Y118" s="18" t="s">
        <v>11</v>
      </c>
      <c r="Z118" t="s">
        <v>21</v>
      </c>
    </row>
    <row r="119" spans="1:26" ht="15.75" thickBot="1">
      <c r="A119" s="9">
        <v>42982.916666666701</v>
      </c>
      <c r="B119" s="10">
        <v>60</v>
      </c>
      <c r="C119" s="11">
        <v>43.35</v>
      </c>
      <c r="D119" s="12">
        <v>1.5</v>
      </c>
      <c r="E119" s="11">
        <v>65.118200000000002</v>
      </c>
      <c r="F119" s="56">
        <v>81.253600000000006</v>
      </c>
      <c r="G119" s="56">
        <f t="shared" si="6"/>
        <v>80.612503607876675</v>
      </c>
      <c r="H119" s="13">
        <f t="shared" si="7"/>
        <v>133462728.72040872</v>
      </c>
      <c r="I119" s="13">
        <v>60.401800000000001</v>
      </c>
      <c r="J119" s="11">
        <v>43.57</v>
      </c>
      <c r="K119" s="12">
        <v>6.5</v>
      </c>
      <c r="L119" s="11">
        <v>63.917700000000004</v>
      </c>
      <c r="M119" s="57">
        <v>73.167299999999997</v>
      </c>
      <c r="N119" s="57">
        <f t="shared" si="8"/>
        <v>77.135146507907024</v>
      </c>
      <c r="O119" s="13">
        <f t="shared" si="9"/>
        <v>20736239.488252249</v>
      </c>
      <c r="P119" s="11">
        <v>59.959299999999999</v>
      </c>
      <c r="Q119" s="11">
        <v>55.56</v>
      </c>
      <c r="R119" s="12">
        <v>4.2</v>
      </c>
      <c r="S119" s="11">
        <v>58.7898</v>
      </c>
      <c r="T119" s="57">
        <v>67.602400000000003</v>
      </c>
      <c r="U119" s="57">
        <f t="shared" si="10"/>
        <v>69.387939553611702</v>
      </c>
      <c r="V119" s="13">
        <f t="shared" si="11"/>
        <v>5757580.2508114558</v>
      </c>
      <c r="W119" s="11">
        <v>54.033700000000003</v>
      </c>
      <c r="X119" s="17">
        <v>1.5</v>
      </c>
      <c r="Y119" s="18" t="s">
        <v>10</v>
      </c>
      <c r="Z119" t="s">
        <v>21</v>
      </c>
    </row>
    <row r="120" spans="1:26">
      <c r="A120" s="4">
        <v>42982.958333333299</v>
      </c>
      <c r="B120" s="5">
        <v>54</v>
      </c>
      <c r="C120" s="6">
        <v>43.32</v>
      </c>
      <c r="D120" s="7">
        <v>1.4</v>
      </c>
      <c r="E120" s="6">
        <v>64.914100000000005</v>
      </c>
      <c r="F120" s="58">
        <v>81.244100000000003</v>
      </c>
      <c r="G120" s="56">
        <f t="shared" si="6"/>
        <v>80.612503607876675</v>
      </c>
      <c r="H120" s="13">
        <f t="shared" si="7"/>
        <v>133171103.96968395</v>
      </c>
      <c r="I120" s="8">
        <v>60.328400000000002</v>
      </c>
      <c r="J120" s="6">
        <v>42.75</v>
      </c>
      <c r="K120" s="7">
        <v>5.2</v>
      </c>
      <c r="L120" s="6">
        <v>62.391300000000001</v>
      </c>
      <c r="M120" s="60">
        <v>72.863500000000002</v>
      </c>
      <c r="N120" s="57">
        <f t="shared" si="8"/>
        <v>77.135146507907024</v>
      </c>
      <c r="O120" s="13">
        <f t="shared" si="9"/>
        <v>19335259.270817421</v>
      </c>
      <c r="P120" s="6">
        <v>58.229399999999998</v>
      </c>
      <c r="Q120" s="6">
        <v>53.69</v>
      </c>
      <c r="R120" s="7">
        <v>3.6</v>
      </c>
      <c r="S120" s="6">
        <v>56.492400000000004</v>
      </c>
      <c r="T120" s="60">
        <v>67.341999999999999</v>
      </c>
      <c r="U120" s="57">
        <f t="shared" si="10"/>
        <v>69.387939553611702</v>
      </c>
      <c r="V120" s="13">
        <f t="shared" si="11"/>
        <v>5422505.4851724328</v>
      </c>
      <c r="W120" s="6">
        <v>51.9651</v>
      </c>
      <c r="X120" s="15">
        <v>1.6</v>
      </c>
      <c r="Y120" s="16" t="s">
        <v>14</v>
      </c>
      <c r="Z120" t="s">
        <v>21</v>
      </c>
    </row>
    <row r="121" spans="1:26">
      <c r="A121" s="9">
        <v>42983</v>
      </c>
      <c r="B121" s="10">
        <v>54</v>
      </c>
      <c r="C121" s="11">
        <v>42.18</v>
      </c>
      <c r="D121" s="12">
        <v>1.6</v>
      </c>
      <c r="E121" s="11">
        <v>64.024600000000007</v>
      </c>
      <c r="F121" s="56">
        <v>80.442800000000005</v>
      </c>
      <c r="G121" s="56">
        <f t="shared" si="6"/>
        <v>80.612503607876675</v>
      </c>
      <c r="H121" s="13">
        <f t="shared" si="7"/>
        <v>110733748.07415946</v>
      </c>
      <c r="I121" s="13">
        <v>59.572099999999999</v>
      </c>
      <c r="J121" s="11">
        <v>41.04</v>
      </c>
      <c r="K121" s="12">
        <v>4.9000000000000004</v>
      </c>
      <c r="L121" s="11">
        <v>63.030799999999999</v>
      </c>
      <c r="M121" s="57">
        <v>72.9923</v>
      </c>
      <c r="N121" s="57">
        <f t="shared" si="8"/>
        <v>77.135146507907024</v>
      </c>
      <c r="O121" s="13">
        <f t="shared" si="9"/>
        <v>19917278.679926969</v>
      </c>
      <c r="P121" s="11">
        <v>58.997</v>
      </c>
      <c r="Q121" s="11">
        <v>52.96</v>
      </c>
      <c r="R121" s="12">
        <v>4</v>
      </c>
      <c r="S121" s="11">
        <v>57.755499999999998</v>
      </c>
      <c r="T121" s="57">
        <v>67.440700000000007</v>
      </c>
      <c r="U121" s="57">
        <f t="shared" si="10"/>
        <v>69.387939553611702</v>
      </c>
      <c r="V121" s="13">
        <f t="shared" si="11"/>
        <v>5547151.1526561314</v>
      </c>
      <c r="W121" s="11">
        <v>52.881300000000003</v>
      </c>
      <c r="X121" s="17">
        <v>1.8</v>
      </c>
      <c r="Y121" s="18" t="s">
        <v>11</v>
      </c>
      <c r="Z121" t="s">
        <v>21</v>
      </c>
    </row>
    <row r="122" spans="1:26">
      <c r="A122" s="9">
        <v>42983</v>
      </c>
      <c r="B122" s="10">
        <v>54</v>
      </c>
      <c r="C122" s="11">
        <v>42.18</v>
      </c>
      <c r="D122" s="12">
        <v>1.6</v>
      </c>
      <c r="E122" s="11">
        <v>64.024600000000007</v>
      </c>
      <c r="F122" s="56">
        <v>80.442800000000005</v>
      </c>
      <c r="G122" s="56">
        <f t="shared" si="6"/>
        <v>80.612503607876675</v>
      </c>
      <c r="H122" s="13">
        <f t="shared" si="7"/>
        <v>110733748.07415946</v>
      </c>
      <c r="I122" s="13">
        <v>59.572099999999999</v>
      </c>
      <c r="J122" s="11">
        <v>41.04</v>
      </c>
      <c r="K122" s="12">
        <v>4.9000000000000004</v>
      </c>
      <c r="L122" s="11">
        <v>63.030799999999999</v>
      </c>
      <c r="M122" s="57">
        <v>72.9923</v>
      </c>
      <c r="N122" s="57">
        <f t="shared" si="8"/>
        <v>77.135146507907024</v>
      </c>
      <c r="O122" s="13">
        <f t="shared" si="9"/>
        <v>19917278.679926969</v>
      </c>
      <c r="P122" s="11">
        <v>58.997</v>
      </c>
      <c r="Q122" s="11">
        <v>52.96</v>
      </c>
      <c r="R122" s="12">
        <v>4</v>
      </c>
      <c r="S122" s="11">
        <v>57.755499999999998</v>
      </c>
      <c r="T122" s="57">
        <v>67.440700000000007</v>
      </c>
      <c r="U122" s="57">
        <f t="shared" si="10"/>
        <v>69.387939553611702</v>
      </c>
      <c r="V122" s="13">
        <f t="shared" si="11"/>
        <v>5547151.1526561314</v>
      </c>
      <c r="W122" s="11">
        <v>52.881300000000003</v>
      </c>
      <c r="X122" s="17">
        <v>1.8</v>
      </c>
      <c r="Y122" s="18" t="s">
        <v>11</v>
      </c>
      <c r="Z122" t="s">
        <v>21</v>
      </c>
    </row>
    <row r="123" spans="1:26">
      <c r="A123" s="9">
        <v>42983.041666666701</v>
      </c>
      <c r="B123" s="10">
        <v>54</v>
      </c>
      <c r="C123" s="11">
        <v>41.16</v>
      </c>
      <c r="D123" s="12">
        <v>2.1</v>
      </c>
      <c r="E123" s="11">
        <v>63.29</v>
      </c>
      <c r="F123" s="56">
        <v>79.641000000000005</v>
      </c>
      <c r="G123" s="56">
        <f t="shared" si="6"/>
        <v>80.612503607876675</v>
      </c>
      <c r="H123" s="13">
        <f t="shared" si="7"/>
        <v>92066153.750197351</v>
      </c>
      <c r="I123" s="13">
        <v>58.796500000000002</v>
      </c>
      <c r="J123" s="11">
        <v>41.77</v>
      </c>
      <c r="K123" s="12">
        <v>6.2</v>
      </c>
      <c r="L123" s="11">
        <v>67.421199999999999</v>
      </c>
      <c r="M123" s="57">
        <v>73.445899999999995</v>
      </c>
      <c r="N123" s="57">
        <f t="shared" si="8"/>
        <v>77.135146507907024</v>
      </c>
      <c r="O123" s="13">
        <f t="shared" si="9"/>
        <v>22110064.015607048</v>
      </c>
      <c r="P123" s="11">
        <v>63.414999999999999</v>
      </c>
      <c r="Q123" s="11">
        <v>51.16</v>
      </c>
      <c r="R123" s="12">
        <v>5.2</v>
      </c>
      <c r="S123" s="11">
        <v>60.232300000000002</v>
      </c>
      <c r="T123" s="57">
        <v>67.826599999999999</v>
      </c>
      <c r="U123" s="57">
        <f t="shared" si="10"/>
        <v>69.387939553611702</v>
      </c>
      <c r="V123" s="13">
        <f t="shared" si="11"/>
        <v>6062615.143846849</v>
      </c>
      <c r="W123" s="11">
        <v>55.533900000000003</v>
      </c>
      <c r="X123" s="17">
        <v>2.6</v>
      </c>
      <c r="Y123" s="18" t="s">
        <v>23</v>
      </c>
      <c r="Z123" t="s">
        <v>21</v>
      </c>
    </row>
    <row r="124" spans="1:26">
      <c r="A124" s="9">
        <v>42983.083333333299</v>
      </c>
      <c r="B124" s="10">
        <v>54</v>
      </c>
      <c r="C124" s="11">
        <v>41.57</v>
      </c>
      <c r="D124" s="12">
        <v>2.2999999999999998</v>
      </c>
      <c r="E124" s="11">
        <v>63.2851</v>
      </c>
      <c r="F124" s="56">
        <v>79.582999999999998</v>
      </c>
      <c r="G124" s="56">
        <f t="shared" si="6"/>
        <v>80.612503607876675</v>
      </c>
      <c r="H124" s="13">
        <f t="shared" si="7"/>
        <v>90844784.702677444</v>
      </c>
      <c r="I124" s="13">
        <v>58.972799999999999</v>
      </c>
      <c r="J124" s="11">
        <v>41.51</v>
      </c>
      <c r="K124" s="12">
        <v>6.4</v>
      </c>
      <c r="L124" s="11">
        <v>66.066699999999997</v>
      </c>
      <c r="M124" s="57">
        <v>73.259699999999995</v>
      </c>
      <c r="N124" s="57">
        <f t="shared" si="8"/>
        <v>77.135146507907024</v>
      </c>
      <c r="O124" s="13">
        <f t="shared" si="9"/>
        <v>21182148.090993401</v>
      </c>
      <c r="P124" s="11">
        <v>61.807099999999998</v>
      </c>
      <c r="Q124" s="11">
        <v>52.57</v>
      </c>
      <c r="R124" s="12">
        <v>7.5</v>
      </c>
      <c r="S124" s="11">
        <v>64.517099999999999</v>
      </c>
      <c r="T124" s="57">
        <v>68.989199999999997</v>
      </c>
      <c r="U124" s="57">
        <f t="shared" si="10"/>
        <v>69.387939553611702</v>
      </c>
      <c r="V124" s="13">
        <f t="shared" si="11"/>
        <v>7923553.5978530366</v>
      </c>
      <c r="W124" s="11">
        <v>60.3063</v>
      </c>
      <c r="X124" s="17">
        <v>2.7</v>
      </c>
      <c r="Y124" s="18" t="s">
        <v>11</v>
      </c>
      <c r="Z124" t="s">
        <v>21</v>
      </c>
    </row>
    <row r="125" spans="1:26">
      <c r="A125" s="9">
        <v>42983.125</v>
      </c>
      <c r="B125" s="10">
        <v>54</v>
      </c>
      <c r="C125" s="11">
        <v>42.17</v>
      </c>
      <c r="D125" s="12">
        <v>2.6</v>
      </c>
      <c r="E125" s="11">
        <v>63.778500000000001</v>
      </c>
      <c r="F125" s="56">
        <v>79.997799999999998</v>
      </c>
      <c r="G125" s="56">
        <f t="shared" si="6"/>
        <v>80.612503607876675</v>
      </c>
      <c r="H125" s="13">
        <f t="shared" si="7"/>
        <v>99949355.956381291</v>
      </c>
      <c r="I125" s="13">
        <v>59.326300000000003</v>
      </c>
      <c r="J125" s="11">
        <v>44.46</v>
      </c>
      <c r="K125" s="12">
        <v>8</v>
      </c>
      <c r="L125" s="11">
        <v>69.523700000000005</v>
      </c>
      <c r="M125" s="57">
        <v>73.806600000000003</v>
      </c>
      <c r="N125" s="57">
        <f t="shared" si="8"/>
        <v>77.135146507907024</v>
      </c>
      <c r="O125" s="13">
        <f t="shared" si="9"/>
        <v>24024812.116508916</v>
      </c>
      <c r="P125" s="11">
        <v>65.562899999999999</v>
      </c>
      <c r="Q125" s="11">
        <v>46.69</v>
      </c>
      <c r="R125" s="12">
        <v>6.6</v>
      </c>
      <c r="S125" s="11">
        <v>66.868099999999998</v>
      </c>
      <c r="T125" s="57">
        <v>69.734200000000001</v>
      </c>
      <c r="U125" s="57">
        <f t="shared" si="10"/>
        <v>69.387939553611702</v>
      </c>
      <c r="V125" s="13">
        <f t="shared" si="11"/>
        <v>9406325.4315902032</v>
      </c>
      <c r="W125" s="11">
        <v>62.617800000000003</v>
      </c>
      <c r="X125" s="17">
        <v>3.1</v>
      </c>
      <c r="Y125" s="18" t="s">
        <v>11</v>
      </c>
      <c r="Z125" t="s">
        <v>21</v>
      </c>
    </row>
    <row r="126" spans="1:26">
      <c r="A126" s="9">
        <v>42983.166666666701</v>
      </c>
      <c r="B126" s="10">
        <v>54</v>
      </c>
      <c r="C126" s="11">
        <v>42.4</v>
      </c>
      <c r="D126" s="12">
        <v>2.6</v>
      </c>
      <c r="E126" s="11">
        <v>64.303100000000001</v>
      </c>
      <c r="F126" s="56">
        <v>80.603399999999993</v>
      </c>
      <c r="G126" s="56">
        <f t="shared" si="6"/>
        <v>80.612503607876675</v>
      </c>
      <c r="H126" s="13">
        <f t="shared" si="7"/>
        <v>114905283.87205994</v>
      </c>
      <c r="I126" s="13">
        <v>59.754600000000003</v>
      </c>
      <c r="J126" s="11">
        <v>44.82</v>
      </c>
      <c r="K126" s="12">
        <v>9</v>
      </c>
      <c r="L126" s="11">
        <v>70.87</v>
      </c>
      <c r="M126" s="57">
        <v>74.001599999999996</v>
      </c>
      <c r="N126" s="57">
        <f t="shared" si="8"/>
        <v>77.135146507907024</v>
      </c>
      <c r="O126" s="13">
        <f t="shared" si="9"/>
        <v>25128120.151583195</v>
      </c>
      <c r="P126" s="11">
        <v>66.869100000000003</v>
      </c>
      <c r="Q126" s="11">
        <v>48.88</v>
      </c>
      <c r="R126" s="12">
        <v>8</v>
      </c>
      <c r="S126" s="11">
        <v>69.580399999999997</v>
      </c>
      <c r="T126" s="57">
        <v>70.450699999999998</v>
      </c>
      <c r="U126" s="57">
        <f t="shared" si="10"/>
        <v>69.387939553611702</v>
      </c>
      <c r="V126" s="13">
        <f t="shared" si="11"/>
        <v>11093536.075286299</v>
      </c>
      <c r="W126" s="11">
        <v>65.526200000000003</v>
      </c>
      <c r="X126" s="17">
        <v>2.9</v>
      </c>
      <c r="Y126" s="18" t="s">
        <v>11</v>
      </c>
      <c r="Z126" t="s">
        <v>21</v>
      </c>
    </row>
    <row r="127" spans="1:26">
      <c r="A127" s="9">
        <v>42984.958333333299</v>
      </c>
      <c r="B127" s="10">
        <v>54</v>
      </c>
      <c r="C127" s="11">
        <v>45.06</v>
      </c>
      <c r="D127" s="28">
        <v>1.3</v>
      </c>
      <c r="E127" s="11">
        <v>64.787700000000001</v>
      </c>
      <c r="F127" s="57">
        <v>81.013999999999996</v>
      </c>
      <c r="G127" s="56">
        <f t="shared" si="6"/>
        <v>80.612503607876675</v>
      </c>
      <c r="H127" s="13">
        <f t="shared" si="7"/>
        <v>126299025.60699381</v>
      </c>
      <c r="I127" s="11">
        <v>60.271700000000003</v>
      </c>
      <c r="J127" s="11">
        <v>44.28</v>
      </c>
      <c r="K127" s="31">
        <v>7.9</v>
      </c>
      <c r="L127" s="11">
        <v>67.437600000000003</v>
      </c>
      <c r="M127" s="57">
        <v>72.857699999999994</v>
      </c>
      <c r="N127" s="57">
        <f t="shared" si="8"/>
        <v>77.135146507907024</v>
      </c>
      <c r="O127" s="13">
        <f t="shared" si="9"/>
        <v>19309454.279662907</v>
      </c>
      <c r="P127" s="11">
        <v>61.921399999999998</v>
      </c>
      <c r="Q127" s="11">
        <v>53.46</v>
      </c>
      <c r="R127" s="31">
        <v>4</v>
      </c>
      <c r="S127" s="11">
        <v>51.2639</v>
      </c>
      <c r="T127" s="57">
        <v>64.078299999999999</v>
      </c>
      <c r="U127" s="57">
        <f t="shared" si="10"/>
        <v>69.387939553611702</v>
      </c>
      <c r="V127" s="13">
        <f t="shared" si="11"/>
        <v>2557584.5514067519</v>
      </c>
      <c r="W127" s="11">
        <v>47.014899999999997</v>
      </c>
      <c r="X127" s="46">
        <v>2.2999999999999998</v>
      </c>
      <c r="Y127" s="49" t="s">
        <v>18</v>
      </c>
      <c r="Z127" t="s">
        <v>21</v>
      </c>
    </row>
    <row r="128" spans="1:26" ht="15.75" thickBot="1">
      <c r="A128" s="9">
        <v>42985</v>
      </c>
      <c r="B128" s="10">
        <v>54</v>
      </c>
      <c r="C128" s="11">
        <v>44.76</v>
      </c>
      <c r="D128" s="28">
        <v>1.2</v>
      </c>
      <c r="E128" s="11">
        <v>64.921400000000006</v>
      </c>
      <c r="F128" s="57">
        <v>81.188199999999995</v>
      </c>
      <c r="G128" s="56">
        <f t="shared" si="6"/>
        <v>80.612503607876675</v>
      </c>
      <c r="H128" s="13">
        <f t="shared" si="7"/>
        <v>131467983.00656243</v>
      </c>
      <c r="I128" s="11">
        <v>60.245699999999999</v>
      </c>
      <c r="J128" s="11">
        <v>44.42</v>
      </c>
      <c r="K128" s="31">
        <v>7</v>
      </c>
      <c r="L128" s="11">
        <v>66.018199999999993</v>
      </c>
      <c r="M128" s="57">
        <v>72.261600000000001</v>
      </c>
      <c r="N128" s="57">
        <f t="shared" si="8"/>
        <v>77.135146507907024</v>
      </c>
      <c r="O128" s="13">
        <f t="shared" si="9"/>
        <v>16832940.953114893</v>
      </c>
      <c r="P128" s="11">
        <v>60.698399999999999</v>
      </c>
      <c r="Q128" s="11">
        <v>48.07</v>
      </c>
      <c r="R128" s="31">
        <v>3.9</v>
      </c>
      <c r="S128" s="11">
        <v>54.307299999999998</v>
      </c>
      <c r="T128" s="57">
        <v>64.300200000000004</v>
      </c>
      <c r="U128" s="57">
        <f t="shared" si="10"/>
        <v>69.387939553611702</v>
      </c>
      <c r="V128" s="13">
        <f t="shared" si="11"/>
        <v>2691658.7565393508</v>
      </c>
      <c r="W128" s="11">
        <v>49.234299999999998</v>
      </c>
      <c r="X128" s="46">
        <v>2.2999999999999998</v>
      </c>
      <c r="Y128" s="49" t="s">
        <v>18</v>
      </c>
      <c r="Z128" t="s">
        <v>21</v>
      </c>
    </row>
    <row r="129" spans="1:26">
      <c r="A129" s="4">
        <v>42985.041666666701</v>
      </c>
      <c r="B129" s="5">
        <v>54</v>
      </c>
      <c r="C129" s="6">
        <v>44.82</v>
      </c>
      <c r="D129" s="40">
        <v>1</v>
      </c>
      <c r="E129" s="6">
        <v>65.071399999999997</v>
      </c>
      <c r="F129" s="60">
        <v>81.492000000000004</v>
      </c>
      <c r="G129" s="56">
        <f t="shared" si="6"/>
        <v>80.612503607876675</v>
      </c>
      <c r="H129" s="13">
        <f t="shared" si="7"/>
        <v>140993794.93587279</v>
      </c>
      <c r="I129" s="6">
        <v>60.610399999999998</v>
      </c>
      <c r="J129" s="6">
        <v>45.82</v>
      </c>
      <c r="K129" s="43">
        <v>6.7</v>
      </c>
      <c r="L129" s="6">
        <v>66.010999999999996</v>
      </c>
      <c r="M129" s="60">
        <v>72.316800000000001</v>
      </c>
      <c r="N129" s="57">
        <f t="shared" si="8"/>
        <v>77.135146507907024</v>
      </c>
      <c r="O129" s="13">
        <f t="shared" si="9"/>
        <v>17048257.640572868</v>
      </c>
      <c r="P129" s="6">
        <v>60.473500000000001</v>
      </c>
      <c r="Q129" s="6">
        <v>52.72</v>
      </c>
      <c r="R129" s="43">
        <v>2.9</v>
      </c>
      <c r="S129" s="6">
        <v>49.421300000000002</v>
      </c>
      <c r="T129" s="60">
        <v>63.994900000000001</v>
      </c>
      <c r="U129" s="57">
        <f t="shared" si="10"/>
        <v>69.387939553611702</v>
      </c>
      <c r="V129" s="13">
        <f t="shared" si="11"/>
        <v>2508938.4083585092</v>
      </c>
      <c r="W129" s="6">
        <v>45.412799999999997</v>
      </c>
      <c r="X129" s="48">
        <v>2.7</v>
      </c>
      <c r="Y129" s="52" t="s">
        <v>15</v>
      </c>
      <c r="Z129" t="s">
        <v>21</v>
      </c>
    </row>
    <row r="130" spans="1:26">
      <c r="A130" s="9">
        <v>42985.083333333299</v>
      </c>
      <c r="B130" s="10">
        <v>54</v>
      </c>
      <c r="C130" s="11">
        <v>44.49</v>
      </c>
      <c r="D130" s="28">
        <v>1</v>
      </c>
      <c r="E130" s="11">
        <v>64.787000000000006</v>
      </c>
      <c r="F130" s="57">
        <v>81.432599999999994</v>
      </c>
      <c r="G130" s="56">
        <f t="shared" si="6"/>
        <v>80.612503607876675</v>
      </c>
      <c r="H130" s="13">
        <f t="shared" si="7"/>
        <v>139078500.62425929</v>
      </c>
      <c r="I130" s="11">
        <v>60.663699999999999</v>
      </c>
      <c r="J130" s="11">
        <v>43.59</v>
      </c>
      <c r="K130" s="31">
        <v>7</v>
      </c>
      <c r="L130" s="11">
        <v>65.700599999999994</v>
      </c>
      <c r="M130" s="57">
        <v>72.554900000000004</v>
      </c>
      <c r="N130" s="57">
        <f t="shared" si="8"/>
        <v>77.135146507907024</v>
      </c>
      <c r="O130" s="13">
        <f t="shared" si="9"/>
        <v>18009016.666711938</v>
      </c>
      <c r="P130" s="11">
        <v>60.431800000000003</v>
      </c>
      <c r="Q130" s="11">
        <v>49.35</v>
      </c>
      <c r="R130" s="31">
        <v>3</v>
      </c>
      <c r="S130" s="11">
        <v>50.339399999999998</v>
      </c>
      <c r="T130" s="57">
        <v>64.078599999999994</v>
      </c>
      <c r="U130" s="57">
        <f t="shared" si="10"/>
        <v>69.387939553611702</v>
      </c>
      <c r="V130" s="13">
        <f t="shared" si="11"/>
        <v>2557761.229190778</v>
      </c>
      <c r="W130" s="11">
        <v>47.133800000000001</v>
      </c>
      <c r="X130" s="44">
        <v>2.2999999999999998</v>
      </c>
      <c r="Y130" s="49" t="s">
        <v>18</v>
      </c>
      <c r="Z130" t="s">
        <v>21</v>
      </c>
    </row>
    <row r="131" spans="1:26">
      <c r="A131" s="9">
        <v>42985.125</v>
      </c>
      <c r="B131" s="10">
        <v>54</v>
      </c>
      <c r="C131" s="11">
        <v>44.38</v>
      </c>
      <c r="D131" s="28">
        <v>1.1000000000000001</v>
      </c>
      <c r="E131" s="11">
        <v>64.843599999999995</v>
      </c>
      <c r="F131" s="57">
        <v>81.369699999999995</v>
      </c>
      <c r="G131" s="56">
        <f t="shared" si="6"/>
        <v>80.612503607876675</v>
      </c>
      <c r="H131" s="13">
        <f t="shared" si="7"/>
        <v>137078707.22779328</v>
      </c>
      <c r="I131" s="11">
        <v>60.581099999999999</v>
      </c>
      <c r="J131" s="11">
        <v>44.2</v>
      </c>
      <c r="K131" s="31">
        <v>7.2</v>
      </c>
      <c r="L131" s="11">
        <v>68.536100000000005</v>
      </c>
      <c r="M131" s="57">
        <v>72.847300000000004</v>
      </c>
      <c r="N131" s="57">
        <f t="shared" si="8"/>
        <v>77.135146507907024</v>
      </c>
      <c r="O131" s="13">
        <f t="shared" si="9"/>
        <v>19263269.472805176</v>
      </c>
      <c r="P131" s="11">
        <v>63.073500000000003</v>
      </c>
      <c r="Q131" s="11">
        <v>47.94</v>
      </c>
      <c r="R131" s="31">
        <v>3.4</v>
      </c>
      <c r="S131" s="11">
        <v>52.542000000000002</v>
      </c>
      <c r="T131" s="57">
        <v>64.503900000000002</v>
      </c>
      <c r="U131" s="57">
        <f t="shared" si="10"/>
        <v>69.387939553611702</v>
      </c>
      <c r="V131" s="13">
        <f t="shared" si="11"/>
        <v>2820914.9989473661</v>
      </c>
      <c r="W131" s="11">
        <v>47.5107</v>
      </c>
      <c r="X131" s="44">
        <v>2.4</v>
      </c>
      <c r="Y131" s="49" t="s">
        <v>18</v>
      </c>
      <c r="Z131" t="s">
        <v>21</v>
      </c>
    </row>
    <row r="132" spans="1:26">
      <c r="A132" s="9">
        <v>42985.166666666701</v>
      </c>
      <c r="B132" s="10">
        <v>54</v>
      </c>
      <c r="C132" s="11">
        <v>44.07</v>
      </c>
      <c r="D132" s="28">
        <v>1</v>
      </c>
      <c r="E132" s="11">
        <v>64.246200000000002</v>
      </c>
      <c r="F132" s="57">
        <v>80.606800000000007</v>
      </c>
      <c r="G132" s="56">
        <f t="shared" ref="G132:G195" si="12">$F$293</f>
        <v>80.612503607876675</v>
      </c>
      <c r="H132" s="13">
        <f t="shared" ref="H132:H195" si="13">10^(F132/10)</f>
        <v>114995276.0198171</v>
      </c>
      <c r="I132" s="11">
        <v>59.875300000000003</v>
      </c>
      <c r="J132" s="11">
        <v>43.82</v>
      </c>
      <c r="K132" s="31">
        <v>6.7</v>
      </c>
      <c r="L132" s="11">
        <v>65.673699999999997</v>
      </c>
      <c r="M132" s="57">
        <v>72.130799999999994</v>
      </c>
      <c r="N132" s="57">
        <f t="shared" ref="N132:N195" si="14">$M$293</f>
        <v>77.135146507907024</v>
      </c>
      <c r="O132" s="13">
        <f t="shared" ref="O132:O195" si="15">10^(M132/10)</f>
        <v>16333527.948882217</v>
      </c>
      <c r="P132" s="11">
        <v>60.221600000000002</v>
      </c>
      <c r="Q132" s="11">
        <v>45.59</v>
      </c>
      <c r="R132" s="31">
        <v>3</v>
      </c>
      <c r="S132" s="11">
        <v>48.4238</v>
      </c>
      <c r="T132" s="57">
        <v>64.691000000000003</v>
      </c>
      <c r="U132" s="57">
        <f t="shared" ref="U132:U195" si="16">$T$293</f>
        <v>69.387939553611702</v>
      </c>
      <c r="V132" s="13">
        <f t="shared" ref="V132:V195" si="17">10^(T132/10)</f>
        <v>2945099.6899960218</v>
      </c>
      <c r="W132" s="11">
        <v>44.941200000000002</v>
      </c>
      <c r="X132" s="44">
        <v>2.5</v>
      </c>
      <c r="Y132" s="49" t="s">
        <v>18</v>
      </c>
      <c r="Z132" t="s">
        <v>21</v>
      </c>
    </row>
    <row r="133" spans="1:26">
      <c r="A133" s="9">
        <v>42985.208333333299</v>
      </c>
      <c r="B133" s="10">
        <v>54</v>
      </c>
      <c r="C133" s="11">
        <v>43.72</v>
      </c>
      <c r="D133" s="28">
        <v>1</v>
      </c>
      <c r="E133" s="11">
        <v>64.4589</v>
      </c>
      <c r="F133" s="57">
        <v>80.710099999999997</v>
      </c>
      <c r="G133" s="56">
        <f t="shared" si="12"/>
        <v>80.612503607876675</v>
      </c>
      <c r="H133" s="13">
        <f t="shared" si="13"/>
        <v>117763308.92125887</v>
      </c>
      <c r="I133" s="11">
        <v>59.927</v>
      </c>
      <c r="J133" s="11">
        <v>45.09</v>
      </c>
      <c r="K133" s="31">
        <v>6.8</v>
      </c>
      <c r="L133" s="11">
        <v>65.309700000000007</v>
      </c>
      <c r="M133" s="57">
        <v>72.203100000000006</v>
      </c>
      <c r="N133" s="57">
        <f t="shared" si="14"/>
        <v>77.135146507907024</v>
      </c>
      <c r="O133" s="13">
        <f t="shared" si="15"/>
        <v>16607719.457510551</v>
      </c>
      <c r="P133" s="11">
        <v>60.138100000000001</v>
      </c>
      <c r="Q133" s="11">
        <v>42.86</v>
      </c>
      <c r="R133" s="31">
        <v>1.6</v>
      </c>
      <c r="S133" s="11">
        <v>48.490099999999998</v>
      </c>
      <c r="T133" s="57">
        <v>65.267499999999998</v>
      </c>
      <c r="U133" s="57">
        <f t="shared" si="16"/>
        <v>69.387939553611702</v>
      </c>
      <c r="V133" s="13">
        <f t="shared" si="17"/>
        <v>3363179.1348866718</v>
      </c>
      <c r="W133" s="11">
        <v>45.202500000000001</v>
      </c>
      <c r="X133" s="44">
        <v>1.8</v>
      </c>
      <c r="Y133" s="49" t="s">
        <v>18</v>
      </c>
      <c r="Z133" t="s">
        <v>21</v>
      </c>
    </row>
    <row r="134" spans="1:26">
      <c r="A134" s="9">
        <v>42985.25</v>
      </c>
      <c r="B134" s="10">
        <v>54</v>
      </c>
      <c r="C134" s="11">
        <v>43.41</v>
      </c>
      <c r="D134" s="28">
        <v>1.5</v>
      </c>
      <c r="E134" s="11">
        <v>63.054600000000001</v>
      </c>
      <c r="F134" s="57">
        <v>79.504800000000003</v>
      </c>
      <c r="G134" s="56">
        <f t="shared" si="12"/>
        <v>80.612503607876675</v>
      </c>
      <c r="H134" s="13">
        <f t="shared" si="13"/>
        <v>89223652.96310541</v>
      </c>
      <c r="I134" s="11">
        <v>59.283099999999997</v>
      </c>
      <c r="J134" s="11">
        <v>44.58</v>
      </c>
      <c r="K134" s="31">
        <v>8.5</v>
      </c>
      <c r="L134" s="11">
        <v>69.816999999999993</v>
      </c>
      <c r="M134" s="57">
        <v>72.663700000000006</v>
      </c>
      <c r="N134" s="57">
        <f t="shared" si="14"/>
        <v>77.135146507907024</v>
      </c>
      <c r="O134" s="13">
        <f t="shared" si="15"/>
        <v>18465879.618035056</v>
      </c>
      <c r="P134" s="11">
        <v>64.373999999999995</v>
      </c>
      <c r="Q134" s="11">
        <v>52.82</v>
      </c>
      <c r="R134" s="31">
        <v>3.9</v>
      </c>
      <c r="S134" s="11">
        <v>50.279000000000003</v>
      </c>
      <c r="T134" s="57">
        <v>64.485600000000005</v>
      </c>
      <c r="U134" s="57">
        <f t="shared" si="16"/>
        <v>69.387939553611702</v>
      </c>
      <c r="V134" s="13">
        <f t="shared" si="17"/>
        <v>2809053.431034537</v>
      </c>
      <c r="W134" s="11">
        <v>46.840400000000002</v>
      </c>
      <c r="X134" s="44">
        <v>2.6</v>
      </c>
      <c r="Y134" s="49" t="s">
        <v>18</v>
      </c>
      <c r="Z134" t="s">
        <v>21</v>
      </c>
    </row>
    <row r="135" spans="1:26">
      <c r="A135" s="9">
        <v>42985.291666666701</v>
      </c>
      <c r="B135" s="10">
        <v>54</v>
      </c>
      <c r="C135" s="11">
        <v>46.57</v>
      </c>
      <c r="D135" s="28">
        <v>1.4</v>
      </c>
      <c r="E135" s="11">
        <v>61.790799999999997</v>
      </c>
      <c r="F135" s="57">
        <v>78.050799999999995</v>
      </c>
      <c r="G135" s="56">
        <f t="shared" si="12"/>
        <v>80.612503607876675</v>
      </c>
      <c r="H135" s="13">
        <f t="shared" si="13"/>
        <v>63838106.949913561</v>
      </c>
      <c r="I135" s="11">
        <v>58.029800000000002</v>
      </c>
      <c r="J135" s="11">
        <v>44.29</v>
      </c>
      <c r="K135" s="31">
        <v>8.1</v>
      </c>
      <c r="L135" s="11">
        <v>68.197299999999998</v>
      </c>
      <c r="M135" s="57">
        <v>71.309700000000007</v>
      </c>
      <c r="N135" s="57">
        <f t="shared" si="14"/>
        <v>77.135146507907024</v>
      </c>
      <c r="O135" s="13">
        <f t="shared" si="15"/>
        <v>13519791.685561948</v>
      </c>
      <c r="P135" s="11">
        <v>62.734299999999998</v>
      </c>
      <c r="Q135" s="11">
        <v>62.13</v>
      </c>
      <c r="R135" s="31">
        <v>3.9</v>
      </c>
      <c r="S135" s="11">
        <v>53.464300000000001</v>
      </c>
      <c r="T135" s="57">
        <v>62.620100000000001</v>
      </c>
      <c r="U135" s="57">
        <f t="shared" si="16"/>
        <v>69.387939553611702</v>
      </c>
      <c r="V135" s="13">
        <f t="shared" si="17"/>
        <v>1828142.3101904304</v>
      </c>
      <c r="W135" s="11">
        <v>50.3489</v>
      </c>
      <c r="X135" s="44">
        <v>2.7</v>
      </c>
      <c r="Y135" s="49" t="s">
        <v>18</v>
      </c>
      <c r="Z135" t="s">
        <v>21</v>
      </c>
    </row>
    <row r="136" spans="1:26">
      <c r="A136" s="9">
        <v>42989.791666666701</v>
      </c>
      <c r="B136" s="10">
        <v>65</v>
      </c>
      <c r="C136" s="11">
        <v>48.15</v>
      </c>
      <c r="D136" s="12">
        <v>6.5</v>
      </c>
      <c r="E136" s="11">
        <v>65.355900000000005</v>
      </c>
      <c r="F136" s="56">
        <v>81.144499999999994</v>
      </c>
      <c r="G136" s="56">
        <f t="shared" si="12"/>
        <v>80.612503607876675</v>
      </c>
      <c r="H136" s="13">
        <f t="shared" si="13"/>
        <v>130151746.42177224</v>
      </c>
      <c r="I136" s="13">
        <v>62.155000000000001</v>
      </c>
      <c r="J136" s="11">
        <v>54.67</v>
      </c>
      <c r="K136" s="12">
        <v>17.899999999999999</v>
      </c>
      <c r="L136" s="11">
        <v>81.394099999999995</v>
      </c>
      <c r="M136" s="57">
        <v>80.821799999999996</v>
      </c>
      <c r="N136" s="57">
        <f t="shared" si="14"/>
        <v>77.135146507907024</v>
      </c>
      <c r="O136" s="13">
        <f t="shared" si="15"/>
        <v>120831453.58048794</v>
      </c>
      <c r="P136" s="11">
        <v>78.235299999999995</v>
      </c>
      <c r="Q136" s="11">
        <v>59.33</v>
      </c>
      <c r="R136" s="12">
        <v>9.1</v>
      </c>
      <c r="S136" s="11">
        <v>67.722300000000004</v>
      </c>
      <c r="T136" s="57">
        <v>67.1678</v>
      </c>
      <c r="U136" s="57">
        <f t="shared" si="16"/>
        <v>69.387939553611702</v>
      </c>
      <c r="V136" s="13">
        <f t="shared" si="17"/>
        <v>5209307.5702825058</v>
      </c>
      <c r="W136" s="11">
        <v>62.717700000000001</v>
      </c>
      <c r="X136" s="17">
        <v>5.6</v>
      </c>
      <c r="Y136" s="18" t="s">
        <v>18</v>
      </c>
      <c r="Z136" t="s">
        <v>21</v>
      </c>
    </row>
    <row r="137" spans="1:26">
      <c r="A137" s="9">
        <v>42989.833333333299</v>
      </c>
      <c r="B137" s="10">
        <v>60</v>
      </c>
      <c r="C137" s="11">
        <v>47.54</v>
      </c>
      <c r="D137" s="12">
        <v>4.8</v>
      </c>
      <c r="E137" s="11">
        <v>64.673599999999993</v>
      </c>
      <c r="F137" s="56">
        <v>81.231099999999998</v>
      </c>
      <c r="G137" s="56">
        <f t="shared" si="12"/>
        <v>80.612503607876675</v>
      </c>
      <c r="H137" s="13">
        <f t="shared" si="13"/>
        <v>132773070.8567484</v>
      </c>
      <c r="I137" s="13">
        <v>61.316699999999997</v>
      </c>
      <c r="J137" s="11">
        <v>48.36</v>
      </c>
      <c r="K137" s="12">
        <v>11.9</v>
      </c>
      <c r="L137" s="11">
        <v>78.256699999999995</v>
      </c>
      <c r="M137" s="57">
        <v>78.003399999999999</v>
      </c>
      <c r="N137" s="57">
        <f t="shared" si="14"/>
        <v>77.135146507907024</v>
      </c>
      <c r="O137" s="13">
        <f t="shared" si="15"/>
        <v>63145150.109910168</v>
      </c>
      <c r="P137" s="11">
        <v>73.641400000000004</v>
      </c>
      <c r="Q137" s="11">
        <v>58.37</v>
      </c>
      <c r="R137" s="12">
        <v>6.2</v>
      </c>
      <c r="S137" s="11">
        <v>63.142699999999998</v>
      </c>
      <c r="T137" s="57">
        <v>65.059200000000004</v>
      </c>
      <c r="U137" s="57">
        <f t="shared" si="16"/>
        <v>69.387939553611702</v>
      </c>
      <c r="V137" s="13">
        <f t="shared" si="17"/>
        <v>3205678.7622638778</v>
      </c>
      <c r="W137" s="11">
        <v>57.941400000000002</v>
      </c>
      <c r="X137" s="17">
        <v>4.7</v>
      </c>
      <c r="Y137" s="18" t="s">
        <v>18</v>
      </c>
      <c r="Z137" t="s">
        <v>21</v>
      </c>
    </row>
    <row r="138" spans="1:26">
      <c r="A138" s="9">
        <v>42989.875</v>
      </c>
      <c r="B138" s="10">
        <v>60</v>
      </c>
      <c r="C138" s="11">
        <v>49.49</v>
      </c>
      <c r="D138" s="12">
        <v>3.9</v>
      </c>
      <c r="E138" s="11">
        <v>64.355000000000004</v>
      </c>
      <c r="F138" s="56">
        <v>81.073400000000007</v>
      </c>
      <c r="G138" s="56">
        <f t="shared" si="12"/>
        <v>80.612503607876675</v>
      </c>
      <c r="H138" s="13">
        <f t="shared" si="13"/>
        <v>128038329.69944249</v>
      </c>
      <c r="I138" s="13">
        <v>60.902999999999999</v>
      </c>
      <c r="J138" s="11">
        <v>50.16</v>
      </c>
      <c r="K138" s="12">
        <v>13.3</v>
      </c>
      <c r="L138" s="11">
        <v>78.755300000000005</v>
      </c>
      <c r="M138" s="57">
        <v>78.650199999999998</v>
      </c>
      <c r="N138" s="57">
        <f t="shared" si="14"/>
        <v>77.135146507907024</v>
      </c>
      <c r="O138" s="13">
        <f t="shared" si="15"/>
        <v>73285828.173290491</v>
      </c>
      <c r="P138" s="11">
        <v>74.649500000000003</v>
      </c>
      <c r="Q138" s="11">
        <v>60.63</v>
      </c>
      <c r="R138" s="12">
        <v>6.2</v>
      </c>
      <c r="S138" s="11">
        <v>58.627499999999998</v>
      </c>
      <c r="T138" s="57">
        <v>63.8733</v>
      </c>
      <c r="U138" s="57">
        <f t="shared" si="16"/>
        <v>69.387939553611702</v>
      </c>
      <c r="V138" s="13">
        <f t="shared" si="17"/>
        <v>2439663.9003751045</v>
      </c>
      <c r="W138" s="11">
        <v>53.398400000000002</v>
      </c>
      <c r="X138" s="17">
        <v>4.5</v>
      </c>
      <c r="Y138" s="18" t="s">
        <v>18</v>
      </c>
      <c r="Z138" t="s">
        <v>21</v>
      </c>
    </row>
    <row r="139" spans="1:26">
      <c r="A139" s="9">
        <v>42989.916666666701</v>
      </c>
      <c r="B139" s="10">
        <v>60</v>
      </c>
      <c r="C139" s="11">
        <v>45.42</v>
      </c>
      <c r="D139" s="12">
        <v>3.5</v>
      </c>
      <c r="E139" s="11">
        <v>64.538200000000003</v>
      </c>
      <c r="F139" s="56">
        <v>81.437399999999997</v>
      </c>
      <c r="G139" s="56">
        <f t="shared" si="12"/>
        <v>80.612503607876675</v>
      </c>
      <c r="H139" s="13">
        <f t="shared" si="13"/>
        <v>139232300.84124473</v>
      </c>
      <c r="I139" s="13">
        <v>61.158099999999997</v>
      </c>
      <c r="J139" s="11">
        <v>48.74</v>
      </c>
      <c r="K139" s="12">
        <v>11.8</v>
      </c>
      <c r="L139" s="11">
        <v>76.978999999999999</v>
      </c>
      <c r="M139" s="57">
        <v>77.404899999999998</v>
      </c>
      <c r="N139" s="57">
        <f t="shared" si="14"/>
        <v>77.135146507907024</v>
      </c>
      <c r="O139" s="13">
        <f t="shared" si="15"/>
        <v>55016125.243388303</v>
      </c>
      <c r="P139" s="11">
        <v>72.054900000000004</v>
      </c>
      <c r="Q139" s="11">
        <v>58.01</v>
      </c>
      <c r="R139" s="12">
        <v>4.5</v>
      </c>
      <c r="S139" s="11">
        <v>50.901400000000002</v>
      </c>
      <c r="T139" s="57">
        <v>62.720100000000002</v>
      </c>
      <c r="U139" s="57">
        <f t="shared" si="16"/>
        <v>69.387939553611702</v>
      </c>
      <c r="V139" s="13">
        <f t="shared" si="17"/>
        <v>1870725.2149098159</v>
      </c>
      <c r="W139" s="11">
        <v>47.110100000000003</v>
      </c>
      <c r="X139" s="17">
        <v>4.5</v>
      </c>
      <c r="Y139" s="18" t="s">
        <v>18</v>
      </c>
      <c r="Z139" t="s">
        <v>21</v>
      </c>
    </row>
    <row r="140" spans="1:26">
      <c r="A140" s="9">
        <v>42989.958333333299</v>
      </c>
      <c r="B140" s="10">
        <v>54</v>
      </c>
      <c r="C140" s="11">
        <v>44.68</v>
      </c>
      <c r="D140" s="12">
        <v>3.6</v>
      </c>
      <c r="E140" s="11">
        <v>64.207499999999996</v>
      </c>
      <c r="F140" s="56">
        <v>81.277500000000003</v>
      </c>
      <c r="G140" s="56">
        <f t="shared" si="12"/>
        <v>80.612503607876675</v>
      </c>
      <c r="H140" s="13">
        <f t="shared" si="13"/>
        <v>134199222.59245519</v>
      </c>
      <c r="I140" s="13">
        <v>61.083399999999997</v>
      </c>
      <c r="J140" s="11">
        <v>49.27</v>
      </c>
      <c r="K140" s="12">
        <v>12.9</v>
      </c>
      <c r="L140" s="11">
        <v>77.873000000000005</v>
      </c>
      <c r="M140" s="57">
        <v>78.191599999999994</v>
      </c>
      <c r="N140" s="57">
        <f t="shared" si="14"/>
        <v>77.135146507907024</v>
      </c>
      <c r="O140" s="13">
        <f t="shared" si="15"/>
        <v>65941678.862176806</v>
      </c>
      <c r="P140" s="11">
        <v>73.476699999999994</v>
      </c>
      <c r="Q140" s="11">
        <v>52.26</v>
      </c>
      <c r="R140" s="12">
        <v>5.0999999999999996</v>
      </c>
      <c r="S140" s="11">
        <v>51.1663</v>
      </c>
      <c r="T140" s="57">
        <v>63.765500000000003</v>
      </c>
      <c r="U140" s="57">
        <f t="shared" si="16"/>
        <v>69.387939553611702</v>
      </c>
      <c r="V140" s="13">
        <f t="shared" si="17"/>
        <v>2379852.2758035273</v>
      </c>
      <c r="W140" s="11">
        <v>46.040199999999999</v>
      </c>
      <c r="X140" s="17">
        <v>4.3</v>
      </c>
      <c r="Y140" s="18" t="s">
        <v>18</v>
      </c>
      <c r="Z140" t="s">
        <v>21</v>
      </c>
    </row>
    <row r="141" spans="1:26">
      <c r="A141" s="9">
        <v>42990</v>
      </c>
      <c r="B141" s="10">
        <v>54</v>
      </c>
      <c r="C141" s="11">
        <v>45.55</v>
      </c>
      <c r="D141" s="12">
        <v>4.7</v>
      </c>
      <c r="E141" s="11">
        <v>64.331800000000001</v>
      </c>
      <c r="F141" s="56">
        <v>81.326899999999995</v>
      </c>
      <c r="G141" s="56">
        <f t="shared" si="12"/>
        <v>80.612503607876675</v>
      </c>
      <c r="H141" s="13">
        <f t="shared" si="13"/>
        <v>135734422.65325597</v>
      </c>
      <c r="I141" s="13">
        <v>61.268599999999999</v>
      </c>
      <c r="J141" s="11">
        <v>48.95</v>
      </c>
      <c r="K141" s="12">
        <v>11.5</v>
      </c>
      <c r="L141" s="11">
        <v>77.583500000000001</v>
      </c>
      <c r="M141" s="57">
        <v>77.947400000000002</v>
      </c>
      <c r="N141" s="57">
        <f t="shared" si="14"/>
        <v>77.135146507907024</v>
      </c>
      <c r="O141" s="13">
        <f t="shared" si="15"/>
        <v>62336153.457711048</v>
      </c>
      <c r="P141" s="11">
        <v>72.833200000000005</v>
      </c>
      <c r="Q141" s="11">
        <v>55.1</v>
      </c>
      <c r="R141" s="12">
        <v>3.8</v>
      </c>
      <c r="S141" s="11">
        <v>48.635800000000003</v>
      </c>
      <c r="T141" s="57">
        <v>62.712600000000002</v>
      </c>
      <c r="U141" s="57">
        <f t="shared" si="16"/>
        <v>69.387939553611702</v>
      </c>
      <c r="V141" s="13">
        <f t="shared" si="17"/>
        <v>1867497.3748584599</v>
      </c>
      <c r="W141" s="11">
        <v>45.667499999999997</v>
      </c>
      <c r="X141" s="17">
        <v>4.5999999999999996</v>
      </c>
      <c r="Y141" s="18" t="s">
        <v>18</v>
      </c>
      <c r="Z141" t="s">
        <v>21</v>
      </c>
    </row>
    <row r="142" spans="1:26">
      <c r="A142" s="9">
        <v>42990.041666666701</v>
      </c>
      <c r="B142" s="10">
        <v>54</v>
      </c>
      <c r="C142" s="11">
        <v>47.63</v>
      </c>
      <c r="D142" s="12">
        <v>4.5999999999999996</v>
      </c>
      <c r="E142" s="11">
        <v>64.494699999999995</v>
      </c>
      <c r="F142" s="57">
        <v>81.554000000000002</v>
      </c>
      <c r="G142" s="56">
        <f t="shared" si="12"/>
        <v>80.612503607876675</v>
      </c>
      <c r="H142" s="13">
        <f t="shared" si="13"/>
        <v>143021062.47365654</v>
      </c>
      <c r="I142" s="13">
        <v>61.444000000000003</v>
      </c>
      <c r="J142" s="11">
        <v>49.87</v>
      </c>
      <c r="K142" s="12">
        <v>11.7</v>
      </c>
      <c r="L142" s="11">
        <v>79.781400000000005</v>
      </c>
      <c r="M142" s="57">
        <v>79.6875</v>
      </c>
      <c r="N142" s="57">
        <f t="shared" si="14"/>
        <v>77.135146507907024</v>
      </c>
      <c r="O142" s="13">
        <f t="shared" si="15"/>
        <v>93057204.092970088</v>
      </c>
      <c r="P142" s="11">
        <v>75.526700000000005</v>
      </c>
      <c r="Q142" s="11">
        <v>50.25</v>
      </c>
      <c r="R142" s="12">
        <v>4.5999999999999996</v>
      </c>
      <c r="S142" s="11">
        <v>55.112200000000001</v>
      </c>
      <c r="T142" s="57">
        <v>61.663699999999999</v>
      </c>
      <c r="U142" s="57">
        <f t="shared" si="16"/>
        <v>69.387939553611702</v>
      </c>
      <c r="V142" s="13">
        <f t="shared" si="17"/>
        <v>1466796.9559624845</v>
      </c>
      <c r="W142" s="11">
        <v>49.702399999999997</v>
      </c>
      <c r="X142" s="17">
        <v>5.0999999999999996</v>
      </c>
      <c r="Y142" s="18" t="s">
        <v>18</v>
      </c>
      <c r="Z142" t="s">
        <v>21</v>
      </c>
    </row>
    <row r="143" spans="1:26">
      <c r="A143" s="9">
        <v>42990.083333333299</v>
      </c>
      <c r="B143" s="10">
        <v>54</v>
      </c>
      <c r="C143" s="11">
        <v>45.19</v>
      </c>
      <c r="D143" s="12">
        <v>5.7</v>
      </c>
      <c r="E143" s="11">
        <v>64.283100000000005</v>
      </c>
      <c r="F143" s="57">
        <v>81.207999999999998</v>
      </c>
      <c r="G143" s="56">
        <f t="shared" si="12"/>
        <v>80.612503607876675</v>
      </c>
      <c r="H143" s="13">
        <f t="shared" si="13"/>
        <v>132068729.51464252</v>
      </c>
      <c r="I143" s="13">
        <v>61.064</v>
      </c>
      <c r="J143" s="11">
        <v>48.5</v>
      </c>
      <c r="K143" s="12">
        <v>12.2</v>
      </c>
      <c r="L143" s="11">
        <v>78.030299999999997</v>
      </c>
      <c r="M143" s="57">
        <v>78.468400000000003</v>
      </c>
      <c r="N143" s="57">
        <f t="shared" si="14"/>
        <v>77.135146507907024</v>
      </c>
      <c r="O143" s="13">
        <f t="shared" si="15"/>
        <v>70281334.61765933</v>
      </c>
      <c r="P143" s="11">
        <v>73.628699999999995</v>
      </c>
      <c r="Q143" s="11">
        <v>49.67</v>
      </c>
      <c r="R143" s="12">
        <v>4.4000000000000004</v>
      </c>
      <c r="S143" s="11">
        <v>56.119300000000003</v>
      </c>
      <c r="T143" s="57">
        <v>63.086599999999997</v>
      </c>
      <c r="U143" s="57">
        <f t="shared" si="16"/>
        <v>69.387939553611702</v>
      </c>
      <c r="V143" s="13">
        <f t="shared" si="17"/>
        <v>2035447.9444683483</v>
      </c>
      <c r="W143" s="11">
        <v>51.061199999999999</v>
      </c>
      <c r="X143" s="17">
        <v>4.5999999999999996</v>
      </c>
      <c r="Y143" s="18" t="s">
        <v>18</v>
      </c>
      <c r="Z143" t="s">
        <v>21</v>
      </c>
    </row>
    <row r="144" spans="1:26">
      <c r="A144" s="9">
        <v>42991</v>
      </c>
      <c r="B144" s="10">
        <v>54</v>
      </c>
      <c r="C144" s="11">
        <v>50.94</v>
      </c>
      <c r="D144" s="12">
        <v>7.2</v>
      </c>
      <c r="E144" s="11">
        <v>64.6661</v>
      </c>
      <c r="F144" s="56">
        <v>79.395399999999995</v>
      </c>
      <c r="G144" s="56">
        <f t="shared" si="12"/>
        <v>80.612503607876675</v>
      </c>
      <c r="H144" s="13">
        <f t="shared" si="13"/>
        <v>87004156.316442892</v>
      </c>
      <c r="I144" s="13">
        <v>62.360799999999998</v>
      </c>
      <c r="J144" s="11">
        <v>60.2</v>
      </c>
      <c r="K144" s="12">
        <v>22.2</v>
      </c>
      <c r="L144" s="11">
        <v>87.954300000000003</v>
      </c>
      <c r="M144" s="57">
        <v>86.814899999999994</v>
      </c>
      <c r="N144" s="57">
        <f t="shared" si="14"/>
        <v>77.135146507907024</v>
      </c>
      <c r="O144" s="13">
        <f t="shared" si="15"/>
        <v>480275021.37132531</v>
      </c>
      <c r="P144" s="11">
        <v>85.271000000000001</v>
      </c>
      <c r="Q144" s="11">
        <v>56.9</v>
      </c>
      <c r="R144" s="12">
        <v>10.8</v>
      </c>
      <c r="S144" s="11">
        <v>76.586299999999994</v>
      </c>
      <c r="T144" s="57">
        <v>74.721599999999995</v>
      </c>
      <c r="U144" s="57">
        <f t="shared" si="16"/>
        <v>69.387939553611702</v>
      </c>
      <c r="V144" s="13">
        <f t="shared" si="17"/>
        <v>29659238.750049733</v>
      </c>
      <c r="W144" s="11">
        <v>72.1143</v>
      </c>
      <c r="X144" s="17">
        <v>7</v>
      </c>
      <c r="Y144" s="18" t="s">
        <v>18</v>
      </c>
      <c r="Z144" t="s">
        <v>21</v>
      </c>
    </row>
    <row r="145" spans="1:26" ht="15.75" thickBot="1">
      <c r="A145" s="19">
        <v>42991.041666666701</v>
      </c>
      <c r="B145" s="20">
        <v>54</v>
      </c>
      <c r="C145" s="21">
        <v>55.33</v>
      </c>
      <c r="D145" s="22">
        <v>6.5</v>
      </c>
      <c r="E145" s="21">
        <v>64.339699999999993</v>
      </c>
      <c r="F145" s="59">
        <v>78.235699999999994</v>
      </c>
      <c r="G145" s="56">
        <f t="shared" si="12"/>
        <v>80.612503607876675</v>
      </c>
      <c r="H145" s="13">
        <f t="shared" si="13"/>
        <v>66614688.283762544</v>
      </c>
      <c r="I145" s="23">
        <v>64.9221</v>
      </c>
      <c r="J145" s="21">
        <v>62.33</v>
      </c>
      <c r="K145" s="22">
        <v>21</v>
      </c>
      <c r="L145" s="21">
        <v>90.2577</v>
      </c>
      <c r="M145" s="61">
        <v>88.884100000000004</v>
      </c>
      <c r="N145" s="57">
        <f t="shared" si="14"/>
        <v>77.135146507907024</v>
      </c>
      <c r="O145" s="13">
        <f t="shared" si="15"/>
        <v>773410386.2762351</v>
      </c>
      <c r="P145" s="21">
        <v>87.861000000000004</v>
      </c>
      <c r="Q145" s="21">
        <v>57.47</v>
      </c>
      <c r="R145" s="22">
        <v>12.8</v>
      </c>
      <c r="S145" s="21">
        <v>81.409899999999993</v>
      </c>
      <c r="T145" s="61">
        <v>79.2209</v>
      </c>
      <c r="U145" s="57">
        <f t="shared" si="16"/>
        <v>69.387939553611702</v>
      </c>
      <c r="V145" s="13">
        <f t="shared" si="17"/>
        <v>83577620.040994197</v>
      </c>
      <c r="W145" s="21">
        <v>77.037400000000005</v>
      </c>
      <c r="X145" s="24">
        <v>7.4</v>
      </c>
      <c r="Y145" s="25" t="s">
        <v>18</v>
      </c>
      <c r="Z145" t="s">
        <v>21</v>
      </c>
    </row>
    <row r="146" spans="1:26">
      <c r="A146" s="4">
        <v>42991.083333333299</v>
      </c>
      <c r="B146" s="5">
        <v>54</v>
      </c>
      <c r="C146" s="6">
        <v>57.69</v>
      </c>
      <c r="D146" s="7">
        <v>8.3000000000000007</v>
      </c>
      <c r="E146" s="6">
        <v>66.880899999999997</v>
      </c>
      <c r="F146" s="58">
        <v>79.284800000000004</v>
      </c>
      <c r="G146" s="56">
        <f t="shared" si="12"/>
        <v>80.612503607876675</v>
      </c>
      <c r="H146" s="13">
        <f t="shared" si="13"/>
        <v>84816432.214252383</v>
      </c>
      <c r="I146" s="8">
        <v>67.553200000000004</v>
      </c>
      <c r="J146" s="6">
        <v>64.16</v>
      </c>
      <c r="K146" s="7">
        <v>23.7</v>
      </c>
      <c r="L146" s="6">
        <v>91.875799999999998</v>
      </c>
      <c r="M146" s="60">
        <v>90.541300000000007</v>
      </c>
      <c r="N146" s="57">
        <f t="shared" si="14"/>
        <v>77.135146507907024</v>
      </c>
      <c r="O146" s="13">
        <f t="shared" si="15"/>
        <v>1132739382.2387767</v>
      </c>
      <c r="P146" s="6">
        <v>89.368099999999998</v>
      </c>
      <c r="Q146" s="6">
        <v>56.92</v>
      </c>
      <c r="R146" s="7">
        <v>13.5</v>
      </c>
      <c r="S146" s="6">
        <v>81.732500000000002</v>
      </c>
      <c r="T146" s="60">
        <v>79.893600000000006</v>
      </c>
      <c r="U146" s="57">
        <f t="shared" si="16"/>
        <v>69.387939553611702</v>
      </c>
      <c r="V146" s="13">
        <f t="shared" si="17"/>
        <v>97579817.155835316</v>
      </c>
      <c r="W146" s="6">
        <v>77.582099999999997</v>
      </c>
      <c r="X146" s="15">
        <v>8.5</v>
      </c>
      <c r="Y146" s="16" t="s">
        <v>18</v>
      </c>
      <c r="Z146" t="s">
        <v>21</v>
      </c>
    </row>
    <row r="147" spans="1:26">
      <c r="A147" s="9">
        <v>42991.125</v>
      </c>
      <c r="B147" s="10">
        <v>54</v>
      </c>
      <c r="C147" s="11">
        <v>56.01</v>
      </c>
      <c r="D147" s="12">
        <v>7.8</v>
      </c>
      <c r="E147" s="11">
        <v>68.336399999999998</v>
      </c>
      <c r="F147" s="56">
        <v>79.556200000000004</v>
      </c>
      <c r="G147" s="56">
        <f t="shared" si="12"/>
        <v>80.612503607876675</v>
      </c>
      <c r="H147" s="13">
        <f t="shared" si="13"/>
        <v>90285914.220894054</v>
      </c>
      <c r="I147" s="13">
        <v>67.437899999999999</v>
      </c>
      <c r="J147" s="11">
        <v>64.78</v>
      </c>
      <c r="K147" s="12">
        <v>23.7</v>
      </c>
      <c r="L147" s="11">
        <v>91.816999999999993</v>
      </c>
      <c r="M147" s="57">
        <v>90.647599999999997</v>
      </c>
      <c r="N147" s="57">
        <f t="shared" si="14"/>
        <v>77.135146507907024</v>
      </c>
      <c r="O147" s="13">
        <f t="shared" si="15"/>
        <v>1160806950.9312069</v>
      </c>
      <c r="P147" s="11">
        <v>89.542400000000001</v>
      </c>
      <c r="Q147" s="11">
        <v>55.05</v>
      </c>
      <c r="R147" s="12">
        <v>14.5</v>
      </c>
      <c r="S147" s="11">
        <v>78.621399999999994</v>
      </c>
      <c r="T147" s="57">
        <v>76.884900000000002</v>
      </c>
      <c r="U147" s="57">
        <f t="shared" si="16"/>
        <v>69.387939553611702</v>
      </c>
      <c r="V147" s="13">
        <f t="shared" si="17"/>
        <v>48807886.268705487</v>
      </c>
      <c r="W147" s="11">
        <v>74.691000000000003</v>
      </c>
      <c r="X147" s="17">
        <v>8.9</v>
      </c>
      <c r="Y147" s="18" t="s">
        <v>18</v>
      </c>
      <c r="Z147" t="s">
        <v>21</v>
      </c>
    </row>
    <row r="148" spans="1:26">
      <c r="A148" s="9">
        <v>42991.166666666701</v>
      </c>
      <c r="B148" s="10">
        <v>54</v>
      </c>
      <c r="C148" s="11">
        <v>49.99</v>
      </c>
      <c r="D148" s="12">
        <v>7.9</v>
      </c>
      <c r="E148" s="11">
        <v>64.623900000000006</v>
      </c>
      <c r="F148" s="56">
        <v>79.529300000000006</v>
      </c>
      <c r="G148" s="56">
        <f t="shared" si="12"/>
        <v>80.612503607876675</v>
      </c>
      <c r="H148" s="13">
        <f t="shared" si="13"/>
        <v>89728415.772591457</v>
      </c>
      <c r="I148" s="13">
        <v>62.973700000000001</v>
      </c>
      <c r="J148" s="11">
        <v>59.85</v>
      </c>
      <c r="K148" s="12">
        <v>18.7</v>
      </c>
      <c r="L148" s="11">
        <v>87.6952</v>
      </c>
      <c r="M148" s="57">
        <v>86.682100000000005</v>
      </c>
      <c r="N148" s="57">
        <f t="shared" si="14"/>
        <v>77.135146507907024</v>
      </c>
      <c r="O148" s="13">
        <f t="shared" si="15"/>
        <v>465811278.79761481</v>
      </c>
      <c r="P148" s="11">
        <v>85.331299999999999</v>
      </c>
      <c r="Q148" s="11">
        <v>52.66</v>
      </c>
      <c r="R148" s="12">
        <v>10.9</v>
      </c>
      <c r="S148" s="11">
        <v>74.848100000000002</v>
      </c>
      <c r="T148" s="57">
        <v>73.002300000000005</v>
      </c>
      <c r="U148" s="57">
        <f t="shared" si="16"/>
        <v>69.387939553611702</v>
      </c>
      <c r="V148" s="13">
        <f t="shared" si="17"/>
        <v>19963192.749148089</v>
      </c>
      <c r="W148" s="11">
        <v>70.0916</v>
      </c>
      <c r="X148" s="17">
        <v>7.6</v>
      </c>
      <c r="Y148" s="18" t="s">
        <v>18</v>
      </c>
      <c r="Z148" t="s">
        <v>21</v>
      </c>
    </row>
    <row r="149" spans="1:26">
      <c r="A149" s="9">
        <v>42991.208333333299</v>
      </c>
      <c r="B149" s="10">
        <v>54</v>
      </c>
      <c r="C149" s="11">
        <v>46.58</v>
      </c>
      <c r="D149" s="12">
        <v>4.0999999999999996</v>
      </c>
      <c r="E149" s="11">
        <v>63.653199999999998</v>
      </c>
      <c r="F149" s="56">
        <v>79.895399999999995</v>
      </c>
      <c r="G149" s="56">
        <f t="shared" si="12"/>
        <v>80.612503607876675</v>
      </c>
      <c r="H149" s="13">
        <f t="shared" si="13"/>
        <v>97620268.988021627</v>
      </c>
      <c r="I149" s="13">
        <v>60.479199999999999</v>
      </c>
      <c r="J149" s="11">
        <v>54.1</v>
      </c>
      <c r="K149" s="12">
        <v>15.1</v>
      </c>
      <c r="L149" s="11">
        <v>83.202399999999997</v>
      </c>
      <c r="M149" s="57">
        <v>82.287800000000004</v>
      </c>
      <c r="N149" s="57">
        <f t="shared" si="14"/>
        <v>77.135146507907024</v>
      </c>
      <c r="O149" s="13">
        <f t="shared" si="15"/>
        <v>169347971.92726287</v>
      </c>
      <c r="P149" s="11">
        <v>79.927000000000007</v>
      </c>
      <c r="Q149" s="11">
        <v>53.72</v>
      </c>
      <c r="R149" s="12">
        <v>8.1</v>
      </c>
      <c r="S149" s="11">
        <v>71.026300000000006</v>
      </c>
      <c r="T149" s="57">
        <v>69.5154</v>
      </c>
      <c r="U149" s="57">
        <f t="shared" si="16"/>
        <v>69.387939553611702</v>
      </c>
      <c r="V149" s="13">
        <f t="shared" si="17"/>
        <v>8944169.0698046684</v>
      </c>
      <c r="W149" s="11">
        <v>66.008499999999998</v>
      </c>
      <c r="X149" s="17">
        <v>5.8</v>
      </c>
      <c r="Y149" s="18" t="s">
        <v>18</v>
      </c>
      <c r="Z149" t="s">
        <v>21</v>
      </c>
    </row>
    <row r="150" spans="1:26">
      <c r="A150" s="9">
        <v>42991.791666666701</v>
      </c>
      <c r="B150" s="10">
        <v>65</v>
      </c>
      <c r="C150" s="11">
        <v>46.69</v>
      </c>
      <c r="D150" s="12">
        <v>5.5</v>
      </c>
      <c r="E150" s="11">
        <v>63.774999999999999</v>
      </c>
      <c r="F150" s="56">
        <v>79.919200000000004</v>
      </c>
      <c r="G150" s="56">
        <f t="shared" si="12"/>
        <v>80.612503607876675</v>
      </c>
      <c r="H150" s="13">
        <f t="shared" si="13"/>
        <v>98156711.502107903</v>
      </c>
      <c r="I150" s="13">
        <v>60.368099999999998</v>
      </c>
      <c r="J150" s="11">
        <v>54.62</v>
      </c>
      <c r="K150" s="12">
        <v>13.3</v>
      </c>
      <c r="L150" s="11">
        <v>79.606999999999999</v>
      </c>
      <c r="M150" s="57">
        <v>79.154899999999998</v>
      </c>
      <c r="N150" s="57">
        <f t="shared" si="14"/>
        <v>77.135146507907024</v>
      </c>
      <c r="O150" s="13">
        <f t="shared" si="15"/>
        <v>82317088.24931477</v>
      </c>
      <c r="P150" s="11">
        <v>75.625100000000003</v>
      </c>
      <c r="Q150" s="11">
        <v>60.02</v>
      </c>
      <c r="R150" s="12">
        <v>9</v>
      </c>
      <c r="S150" s="11">
        <v>69.029300000000006</v>
      </c>
      <c r="T150" s="57">
        <v>68.430599999999998</v>
      </c>
      <c r="U150" s="57">
        <f t="shared" si="16"/>
        <v>69.387939553611702</v>
      </c>
      <c r="V150" s="13">
        <f t="shared" si="17"/>
        <v>6967227.6326887896</v>
      </c>
      <c r="W150" s="11">
        <v>64.078100000000006</v>
      </c>
      <c r="X150" s="17">
        <v>5.0999999999999996</v>
      </c>
      <c r="Y150" s="18" t="s">
        <v>15</v>
      </c>
      <c r="Z150" t="s">
        <v>21</v>
      </c>
    </row>
    <row r="151" spans="1:26">
      <c r="A151" s="9">
        <v>42991.833333333299</v>
      </c>
      <c r="B151" s="10">
        <v>60</v>
      </c>
      <c r="C151" s="11">
        <v>45.77</v>
      </c>
      <c r="D151" s="12">
        <v>3.5</v>
      </c>
      <c r="E151" s="11">
        <v>63.975499999999997</v>
      </c>
      <c r="F151" s="56">
        <v>80.188599999999994</v>
      </c>
      <c r="G151" s="56">
        <f t="shared" si="12"/>
        <v>80.612503607876675</v>
      </c>
      <c r="H151" s="13">
        <f t="shared" si="13"/>
        <v>104438349.54887341</v>
      </c>
      <c r="I151" s="13">
        <v>59.999699999999997</v>
      </c>
      <c r="J151" s="11">
        <v>46.67</v>
      </c>
      <c r="K151" s="12">
        <v>10.6</v>
      </c>
      <c r="L151" s="11">
        <v>73.505099999999999</v>
      </c>
      <c r="M151" s="57">
        <v>75.438500000000005</v>
      </c>
      <c r="N151" s="57">
        <f t="shared" si="14"/>
        <v>77.135146507907024</v>
      </c>
      <c r="O151" s="13">
        <f t="shared" si="15"/>
        <v>34982432.112016447</v>
      </c>
      <c r="P151" s="11">
        <v>68.228399999999993</v>
      </c>
      <c r="Q151" s="11">
        <v>58.77</v>
      </c>
      <c r="R151" s="12">
        <v>6.1</v>
      </c>
      <c r="S151" s="11">
        <v>62.403799999999997</v>
      </c>
      <c r="T151" s="57">
        <v>65.811800000000005</v>
      </c>
      <c r="U151" s="57">
        <f t="shared" si="16"/>
        <v>69.387939553611702</v>
      </c>
      <c r="V151" s="13">
        <f t="shared" si="17"/>
        <v>3812237.9469551714</v>
      </c>
      <c r="W151" s="11">
        <v>56.5869</v>
      </c>
      <c r="X151" s="17">
        <v>4</v>
      </c>
      <c r="Y151" s="18" t="s">
        <v>18</v>
      </c>
      <c r="Z151" t="s">
        <v>21</v>
      </c>
    </row>
    <row r="152" spans="1:26">
      <c r="A152" s="9">
        <v>42991.875</v>
      </c>
      <c r="B152" s="10">
        <v>60</v>
      </c>
      <c r="C152" s="11">
        <v>46.31</v>
      </c>
      <c r="D152" s="12">
        <v>3.4</v>
      </c>
      <c r="E152" s="11">
        <v>64.215699999999998</v>
      </c>
      <c r="F152" s="56">
        <v>80.644999999999996</v>
      </c>
      <c r="G152" s="56">
        <f t="shared" si="12"/>
        <v>80.612503607876675</v>
      </c>
      <c r="H152" s="13">
        <f t="shared" si="13"/>
        <v>116011221.61480525</v>
      </c>
      <c r="I152" s="13">
        <v>60.630499999999998</v>
      </c>
      <c r="J152" s="11">
        <v>50.42</v>
      </c>
      <c r="K152" s="12">
        <v>13</v>
      </c>
      <c r="L152" s="11">
        <v>80.445800000000006</v>
      </c>
      <c r="M152" s="57">
        <v>79.749399999999994</v>
      </c>
      <c r="N152" s="57">
        <f t="shared" si="14"/>
        <v>77.135146507907024</v>
      </c>
      <c r="O152" s="13">
        <f t="shared" si="15"/>
        <v>94393045.846503794</v>
      </c>
      <c r="P152" s="11">
        <v>76.513800000000003</v>
      </c>
      <c r="Q152" s="11">
        <v>54.71</v>
      </c>
      <c r="R152" s="12">
        <v>6.6</v>
      </c>
      <c r="S152" s="11">
        <v>66.892899999999997</v>
      </c>
      <c r="T152" s="57">
        <v>67.239599999999996</v>
      </c>
      <c r="U152" s="57">
        <f t="shared" si="16"/>
        <v>69.387939553611702</v>
      </c>
      <c r="V152" s="13">
        <f t="shared" si="17"/>
        <v>5296146.6233215816</v>
      </c>
      <c r="W152" s="11">
        <v>61.805799999999998</v>
      </c>
      <c r="X152" s="17">
        <v>5.0999999999999996</v>
      </c>
      <c r="Y152" s="18" t="s">
        <v>18</v>
      </c>
      <c r="Z152" t="s">
        <v>21</v>
      </c>
    </row>
    <row r="153" spans="1:26" ht="15.75" thickBot="1">
      <c r="A153" s="19">
        <v>42991.916666666701</v>
      </c>
      <c r="B153" s="20">
        <v>60</v>
      </c>
      <c r="C153" s="21">
        <v>44.83</v>
      </c>
      <c r="D153" s="22">
        <v>2.1</v>
      </c>
      <c r="E153" s="21">
        <v>64.441199999999995</v>
      </c>
      <c r="F153" s="59">
        <v>81.061300000000003</v>
      </c>
      <c r="G153" s="56">
        <f t="shared" si="12"/>
        <v>80.612503607876675</v>
      </c>
      <c r="H153" s="13">
        <f t="shared" si="13"/>
        <v>127682095.01693633</v>
      </c>
      <c r="I153" s="23">
        <v>60.725099999999998</v>
      </c>
      <c r="J153" s="21">
        <v>48</v>
      </c>
      <c r="K153" s="22">
        <v>12.9</v>
      </c>
      <c r="L153" s="21">
        <v>77.397000000000006</v>
      </c>
      <c r="M153" s="61">
        <v>77.834000000000003</v>
      </c>
      <c r="N153" s="57">
        <f t="shared" si="14"/>
        <v>77.135146507907024</v>
      </c>
      <c r="O153" s="13">
        <f t="shared" si="15"/>
        <v>60729541.182702541</v>
      </c>
      <c r="P153" s="21">
        <v>72.971000000000004</v>
      </c>
      <c r="Q153" s="21">
        <v>58.08</v>
      </c>
      <c r="R153" s="22">
        <v>5.8</v>
      </c>
      <c r="S153" s="21">
        <v>62.467199999999998</v>
      </c>
      <c r="T153" s="61">
        <v>66.241600000000005</v>
      </c>
      <c r="U153" s="57">
        <f t="shared" si="16"/>
        <v>69.387939553611702</v>
      </c>
      <c r="V153" s="13">
        <f t="shared" si="17"/>
        <v>4208816.5835830765</v>
      </c>
      <c r="W153" s="21">
        <v>57.264899999999997</v>
      </c>
      <c r="X153" s="24">
        <v>4.4000000000000004</v>
      </c>
      <c r="Y153" s="25" t="s">
        <v>18</v>
      </c>
      <c r="Z153" t="s">
        <v>21</v>
      </c>
    </row>
    <row r="154" spans="1:26">
      <c r="A154" s="4">
        <v>42991.916666666701</v>
      </c>
      <c r="B154" s="5">
        <v>60</v>
      </c>
      <c r="C154" s="6">
        <v>44.83</v>
      </c>
      <c r="D154" s="7">
        <v>2.1</v>
      </c>
      <c r="E154" s="6">
        <v>64.441199999999995</v>
      </c>
      <c r="F154" s="58">
        <v>81.061300000000003</v>
      </c>
      <c r="G154" s="56">
        <f t="shared" si="12"/>
        <v>80.612503607876675</v>
      </c>
      <c r="H154" s="13">
        <f t="shared" si="13"/>
        <v>127682095.01693633</v>
      </c>
      <c r="I154" s="8">
        <v>60.725099999999998</v>
      </c>
      <c r="J154" s="6">
        <v>48</v>
      </c>
      <c r="K154" s="7">
        <v>12.9</v>
      </c>
      <c r="L154" s="6">
        <v>77.397000000000006</v>
      </c>
      <c r="M154" s="60">
        <v>77.834000000000003</v>
      </c>
      <c r="N154" s="57">
        <f t="shared" si="14"/>
        <v>77.135146507907024</v>
      </c>
      <c r="O154" s="13">
        <f t="shared" si="15"/>
        <v>60729541.182702541</v>
      </c>
      <c r="P154" s="6">
        <v>72.971000000000004</v>
      </c>
      <c r="Q154" s="6">
        <v>58.08</v>
      </c>
      <c r="R154" s="7">
        <v>5.8</v>
      </c>
      <c r="S154" s="6">
        <v>62.467199999999998</v>
      </c>
      <c r="T154" s="60">
        <v>66.241600000000005</v>
      </c>
      <c r="U154" s="57">
        <f t="shared" si="16"/>
        <v>69.387939553611702</v>
      </c>
      <c r="V154" s="13">
        <f t="shared" si="17"/>
        <v>4208816.5835830765</v>
      </c>
      <c r="W154" s="6">
        <v>57.264899999999997</v>
      </c>
      <c r="X154" s="15">
        <v>4.4000000000000004</v>
      </c>
      <c r="Y154" s="16" t="s">
        <v>18</v>
      </c>
      <c r="Z154" t="s">
        <v>21</v>
      </c>
    </row>
    <row r="155" spans="1:26">
      <c r="A155" s="9">
        <v>42991.958333333299</v>
      </c>
      <c r="B155" s="10">
        <v>54</v>
      </c>
      <c r="C155" s="11">
        <v>48.39</v>
      </c>
      <c r="D155" s="12">
        <v>4.5999999999999996</v>
      </c>
      <c r="E155" s="11">
        <v>64.633399999999995</v>
      </c>
      <c r="F155" s="56">
        <v>81.139099999999999</v>
      </c>
      <c r="G155" s="56">
        <f t="shared" si="12"/>
        <v>80.612503607876675</v>
      </c>
      <c r="H155" s="13">
        <f t="shared" si="13"/>
        <v>129990016.83515154</v>
      </c>
      <c r="I155" s="13">
        <v>61.410499999999999</v>
      </c>
      <c r="J155" s="11">
        <v>48.75</v>
      </c>
      <c r="K155" s="12">
        <v>14.1</v>
      </c>
      <c r="L155" s="11">
        <v>76.724800000000002</v>
      </c>
      <c r="M155" s="57">
        <v>77.739000000000004</v>
      </c>
      <c r="N155" s="57">
        <f t="shared" si="14"/>
        <v>77.135146507907024</v>
      </c>
      <c r="O155" s="13">
        <f t="shared" si="15"/>
        <v>59415533.354221553</v>
      </c>
      <c r="P155" s="11">
        <v>72.554100000000005</v>
      </c>
      <c r="Q155" s="11">
        <v>54.77</v>
      </c>
      <c r="R155" s="12">
        <v>9.1999999999999993</v>
      </c>
      <c r="S155" s="11">
        <v>65.543899999999994</v>
      </c>
      <c r="T155" s="57">
        <v>66.406700000000001</v>
      </c>
      <c r="U155" s="57">
        <f t="shared" si="16"/>
        <v>69.387939553611702</v>
      </c>
      <c r="V155" s="13">
        <f t="shared" si="17"/>
        <v>4371897.7891432913</v>
      </c>
      <c r="W155" s="11">
        <v>60.815300000000001</v>
      </c>
      <c r="X155" s="17">
        <v>4.5999999999999996</v>
      </c>
      <c r="Y155" s="18" t="s">
        <v>15</v>
      </c>
      <c r="Z155" t="s">
        <v>21</v>
      </c>
    </row>
    <row r="156" spans="1:26">
      <c r="A156" s="9">
        <v>42991.958333333299</v>
      </c>
      <c r="B156" s="10">
        <v>54</v>
      </c>
      <c r="C156" s="11">
        <v>48.39</v>
      </c>
      <c r="D156" s="12">
        <v>4.5999999999999996</v>
      </c>
      <c r="E156" s="11">
        <v>64.633399999999995</v>
      </c>
      <c r="F156" s="56">
        <v>81.139099999999999</v>
      </c>
      <c r="G156" s="56">
        <f t="shared" si="12"/>
        <v>80.612503607876675</v>
      </c>
      <c r="H156" s="13">
        <f t="shared" si="13"/>
        <v>129990016.83515154</v>
      </c>
      <c r="I156" s="13">
        <v>61.410499999999999</v>
      </c>
      <c r="J156" s="11">
        <v>48.75</v>
      </c>
      <c r="K156" s="12">
        <v>14.1</v>
      </c>
      <c r="L156" s="11">
        <v>76.724800000000002</v>
      </c>
      <c r="M156" s="57">
        <v>77.739000000000004</v>
      </c>
      <c r="N156" s="57">
        <f t="shared" si="14"/>
        <v>77.135146507907024</v>
      </c>
      <c r="O156" s="13">
        <f t="shared" si="15"/>
        <v>59415533.354221553</v>
      </c>
      <c r="P156" s="11">
        <v>72.554100000000005</v>
      </c>
      <c r="Q156" s="11">
        <v>54.77</v>
      </c>
      <c r="R156" s="12">
        <v>9.1999999999999993</v>
      </c>
      <c r="S156" s="11">
        <v>65.543899999999994</v>
      </c>
      <c r="T156" s="57">
        <v>66.406700000000001</v>
      </c>
      <c r="U156" s="57">
        <f t="shared" si="16"/>
        <v>69.387939553611702</v>
      </c>
      <c r="V156" s="13">
        <f t="shared" si="17"/>
        <v>4371897.7891432913</v>
      </c>
      <c r="W156" s="11">
        <v>60.815300000000001</v>
      </c>
      <c r="X156" s="17">
        <v>4.5999999999999996</v>
      </c>
      <c r="Y156" s="18" t="s">
        <v>15</v>
      </c>
      <c r="Z156" t="s">
        <v>21</v>
      </c>
    </row>
    <row r="157" spans="1:26">
      <c r="A157" s="9">
        <v>42992</v>
      </c>
      <c r="B157" s="10">
        <v>54</v>
      </c>
      <c r="C157" s="11">
        <v>45.74</v>
      </c>
      <c r="D157" s="12">
        <v>4.5999999999999996</v>
      </c>
      <c r="E157" s="11">
        <v>64.153899999999993</v>
      </c>
      <c r="F157" s="56">
        <v>80.849400000000003</v>
      </c>
      <c r="G157" s="56">
        <f t="shared" si="12"/>
        <v>80.612503607876675</v>
      </c>
      <c r="H157" s="13">
        <f t="shared" si="13"/>
        <v>121601798.99470784</v>
      </c>
      <c r="I157" s="13">
        <v>61.068300000000001</v>
      </c>
      <c r="J157" s="11">
        <v>49.92</v>
      </c>
      <c r="K157" s="12">
        <v>14.3</v>
      </c>
      <c r="L157" s="11">
        <v>78.448300000000003</v>
      </c>
      <c r="M157" s="57">
        <v>79.037700000000001</v>
      </c>
      <c r="N157" s="57">
        <f t="shared" si="14"/>
        <v>77.135146507907024</v>
      </c>
      <c r="O157" s="13">
        <f t="shared" si="15"/>
        <v>80125361.144095227</v>
      </c>
      <c r="P157" s="11">
        <v>74.405500000000004</v>
      </c>
      <c r="Q157" s="11">
        <v>54.22</v>
      </c>
      <c r="R157" s="12">
        <v>4.4000000000000004</v>
      </c>
      <c r="S157" s="11">
        <v>54.246600000000001</v>
      </c>
      <c r="T157" s="57">
        <v>61.780799999999999</v>
      </c>
      <c r="U157" s="57">
        <f t="shared" si="16"/>
        <v>69.387939553611702</v>
      </c>
      <c r="V157" s="13">
        <f t="shared" si="17"/>
        <v>1506884.6190272465</v>
      </c>
      <c r="W157" s="11">
        <v>49.657299999999999</v>
      </c>
      <c r="X157" s="17">
        <v>4.3</v>
      </c>
      <c r="Y157" s="18" t="s">
        <v>18</v>
      </c>
      <c r="Z157" t="s">
        <v>21</v>
      </c>
    </row>
    <row r="158" spans="1:26">
      <c r="A158" s="9">
        <v>42992</v>
      </c>
      <c r="B158" s="10">
        <v>54</v>
      </c>
      <c r="C158" s="11">
        <v>45.74</v>
      </c>
      <c r="D158" s="12">
        <v>4.5999999999999996</v>
      </c>
      <c r="E158" s="11">
        <v>64.153899999999993</v>
      </c>
      <c r="F158" s="56">
        <v>80.849400000000003</v>
      </c>
      <c r="G158" s="56">
        <f t="shared" si="12"/>
        <v>80.612503607876675</v>
      </c>
      <c r="H158" s="13">
        <f t="shared" si="13"/>
        <v>121601798.99470784</v>
      </c>
      <c r="I158" s="13">
        <v>61.068300000000001</v>
      </c>
      <c r="J158" s="11">
        <v>49.92</v>
      </c>
      <c r="K158" s="12">
        <v>14.3</v>
      </c>
      <c r="L158" s="11">
        <v>78.448300000000003</v>
      </c>
      <c r="M158" s="57">
        <v>79.037700000000001</v>
      </c>
      <c r="N158" s="57">
        <f t="shared" si="14"/>
        <v>77.135146507907024</v>
      </c>
      <c r="O158" s="13">
        <f t="shared" si="15"/>
        <v>80125361.144095227</v>
      </c>
      <c r="P158" s="11">
        <v>74.405500000000004</v>
      </c>
      <c r="Q158" s="11">
        <v>54.22</v>
      </c>
      <c r="R158" s="12">
        <v>4.4000000000000004</v>
      </c>
      <c r="S158" s="11">
        <v>54.246600000000001</v>
      </c>
      <c r="T158" s="57">
        <v>61.780799999999999</v>
      </c>
      <c r="U158" s="57">
        <f t="shared" si="16"/>
        <v>69.387939553611702</v>
      </c>
      <c r="V158" s="13">
        <f t="shared" si="17"/>
        <v>1506884.6190272465</v>
      </c>
      <c r="W158" s="11">
        <v>49.657299999999999</v>
      </c>
      <c r="X158" s="17">
        <v>4.3</v>
      </c>
      <c r="Y158" s="18" t="s">
        <v>18</v>
      </c>
      <c r="Z158" t="s">
        <v>21</v>
      </c>
    </row>
    <row r="159" spans="1:26">
      <c r="A159" s="9">
        <v>42992.041666666701</v>
      </c>
      <c r="B159" s="10">
        <v>54</v>
      </c>
      <c r="C159" s="11">
        <v>45.39</v>
      </c>
      <c r="D159" s="12">
        <v>4</v>
      </c>
      <c r="E159" s="11">
        <v>64.021799999999999</v>
      </c>
      <c r="F159" s="56">
        <v>80.922700000000006</v>
      </c>
      <c r="G159" s="56">
        <f t="shared" si="12"/>
        <v>80.612503607876675</v>
      </c>
      <c r="H159" s="13">
        <f t="shared" si="13"/>
        <v>123671605.83627485</v>
      </c>
      <c r="I159" s="13">
        <v>61.004300000000001</v>
      </c>
      <c r="J159" s="11">
        <v>45.31</v>
      </c>
      <c r="K159" s="12">
        <v>8.6</v>
      </c>
      <c r="L159" s="11">
        <v>69.549499999999995</v>
      </c>
      <c r="M159" s="57">
        <v>75.386799999999994</v>
      </c>
      <c r="N159" s="57">
        <f t="shared" si="14"/>
        <v>77.135146507907024</v>
      </c>
      <c r="O159" s="13">
        <f t="shared" si="15"/>
        <v>34568457.41573634</v>
      </c>
      <c r="P159" s="11">
        <v>63.567599999999999</v>
      </c>
      <c r="Q159" s="11">
        <v>53.25</v>
      </c>
      <c r="R159" s="12">
        <v>2.8</v>
      </c>
      <c r="S159" s="11">
        <v>47.863700000000001</v>
      </c>
      <c r="T159" s="57">
        <v>62.9756</v>
      </c>
      <c r="U159" s="57">
        <f t="shared" si="16"/>
        <v>69.387939553611702</v>
      </c>
      <c r="V159" s="13">
        <f t="shared" si="17"/>
        <v>1984083.7492022903</v>
      </c>
      <c r="W159" s="11">
        <v>45.155099999999997</v>
      </c>
      <c r="X159" s="17">
        <v>3.2</v>
      </c>
      <c r="Y159" s="18" t="s">
        <v>18</v>
      </c>
      <c r="Z159" t="s">
        <v>21</v>
      </c>
    </row>
    <row r="160" spans="1:26">
      <c r="A160" s="9">
        <v>42992.041666666701</v>
      </c>
      <c r="B160" s="10">
        <v>54</v>
      </c>
      <c r="C160" s="11">
        <v>45.39</v>
      </c>
      <c r="D160" s="12">
        <v>4</v>
      </c>
      <c r="E160" s="11">
        <v>64.021799999999999</v>
      </c>
      <c r="F160" s="56">
        <v>80.922700000000006</v>
      </c>
      <c r="G160" s="56">
        <f t="shared" si="12"/>
        <v>80.612503607876675</v>
      </c>
      <c r="H160" s="13">
        <f t="shared" si="13"/>
        <v>123671605.83627485</v>
      </c>
      <c r="I160" s="13">
        <v>61.004300000000001</v>
      </c>
      <c r="J160" s="11">
        <v>45.31</v>
      </c>
      <c r="K160" s="12">
        <v>8.6</v>
      </c>
      <c r="L160" s="11">
        <v>69.549499999999995</v>
      </c>
      <c r="M160" s="57">
        <v>75.386799999999994</v>
      </c>
      <c r="N160" s="57">
        <f t="shared" si="14"/>
        <v>77.135146507907024</v>
      </c>
      <c r="O160" s="13">
        <f t="shared" si="15"/>
        <v>34568457.41573634</v>
      </c>
      <c r="P160" s="11">
        <v>63.567599999999999</v>
      </c>
      <c r="Q160" s="11">
        <v>53.25</v>
      </c>
      <c r="R160" s="12">
        <v>2.8</v>
      </c>
      <c r="S160" s="11">
        <v>47.863700000000001</v>
      </c>
      <c r="T160" s="57">
        <v>62.9756</v>
      </c>
      <c r="U160" s="57">
        <f t="shared" si="16"/>
        <v>69.387939553611702</v>
      </c>
      <c r="V160" s="13">
        <f t="shared" si="17"/>
        <v>1984083.7492022903</v>
      </c>
      <c r="W160" s="11">
        <v>45.155099999999997</v>
      </c>
      <c r="X160" s="17">
        <v>3.2</v>
      </c>
      <c r="Y160" s="18" t="s">
        <v>18</v>
      </c>
      <c r="Z160" t="s">
        <v>21</v>
      </c>
    </row>
    <row r="161" spans="1:26">
      <c r="A161" s="9">
        <v>42992.083333333299</v>
      </c>
      <c r="B161" s="10">
        <v>54</v>
      </c>
      <c r="C161" s="11">
        <v>44.97</v>
      </c>
      <c r="D161" s="12">
        <v>3.7</v>
      </c>
      <c r="E161" s="11">
        <v>63.885800000000003</v>
      </c>
      <c r="F161" s="56">
        <v>80.850700000000003</v>
      </c>
      <c r="G161" s="56">
        <f t="shared" si="12"/>
        <v>80.612503607876675</v>
      </c>
      <c r="H161" s="13">
        <f t="shared" si="13"/>
        <v>121638204.24679278</v>
      </c>
      <c r="I161" s="13">
        <v>61.040999999999997</v>
      </c>
      <c r="J161" s="11">
        <v>45.45</v>
      </c>
      <c r="K161" s="12">
        <v>8.6</v>
      </c>
      <c r="L161" s="11">
        <v>69.517899999999997</v>
      </c>
      <c r="M161" s="57">
        <v>75.383700000000005</v>
      </c>
      <c r="N161" s="57">
        <f t="shared" si="14"/>
        <v>77.135146507907024</v>
      </c>
      <c r="O161" s="13">
        <f t="shared" si="15"/>
        <v>34543791.207603112</v>
      </c>
      <c r="P161" s="11">
        <v>63.264200000000002</v>
      </c>
      <c r="Q161" s="11">
        <v>52.89</v>
      </c>
      <c r="R161" s="12">
        <v>3</v>
      </c>
      <c r="S161" s="11">
        <v>48.151200000000003</v>
      </c>
      <c r="T161" s="57">
        <v>62.703299999999999</v>
      </c>
      <c r="U161" s="57">
        <f t="shared" si="16"/>
        <v>69.387939553611702</v>
      </c>
      <c r="V161" s="13">
        <f t="shared" si="17"/>
        <v>1863502.5870092192</v>
      </c>
      <c r="W161" s="11">
        <v>44.362299999999998</v>
      </c>
      <c r="X161" s="17">
        <v>2.9</v>
      </c>
      <c r="Y161" s="18" t="s">
        <v>15</v>
      </c>
      <c r="Z161" t="s">
        <v>21</v>
      </c>
    </row>
    <row r="162" spans="1:26">
      <c r="A162" s="9">
        <v>42992.083333333299</v>
      </c>
      <c r="B162" s="10">
        <v>54</v>
      </c>
      <c r="C162" s="11">
        <v>44.97</v>
      </c>
      <c r="D162" s="12">
        <v>3.7</v>
      </c>
      <c r="E162" s="11">
        <v>63.885800000000003</v>
      </c>
      <c r="F162" s="56">
        <v>80.850700000000003</v>
      </c>
      <c r="G162" s="56">
        <f t="shared" si="12"/>
        <v>80.612503607876675</v>
      </c>
      <c r="H162" s="13">
        <f t="shared" si="13"/>
        <v>121638204.24679278</v>
      </c>
      <c r="I162" s="13">
        <v>61.040999999999997</v>
      </c>
      <c r="J162" s="11">
        <v>45.45</v>
      </c>
      <c r="K162" s="12">
        <v>8.6</v>
      </c>
      <c r="L162" s="11">
        <v>69.517899999999997</v>
      </c>
      <c r="M162" s="57">
        <v>75.383700000000005</v>
      </c>
      <c r="N162" s="57">
        <f t="shared" si="14"/>
        <v>77.135146507907024</v>
      </c>
      <c r="O162" s="13">
        <f t="shared" si="15"/>
        <v>34543791.207603112</v>
      </c>
      <c r="P162" s="11">
        <v>63.264200000000002</v>
      </c>
      <c r="Q162" s="11">
        <v>52.89</v>
      </c>
      <c r="R162" s="12">
        <v>3</v>
      </c>
      <c r="S162" s="11">
        <v>48.151200000000003</v>
      </c>
      <c r="T162" s="57">
        <v>62.703299999999999</v>
      </c>
      <c r="U162" s="57">
        <f t="shared" si="16"/>
        <v>69.387939553611702</v>
      </c>
      <c r="V162" s="13">
        <f t="shared" si="17"/>
        <v>1863502.5870092192</v>
      </c>
      <c r="W162" s="11">
        <v>44.362299999999998</v>
      </c>
      <c r="X162" s="17">
        <v>2.9</v>
      </c>
      <c r="Y162" s="18" t="s">
        <v>15</v>
      </c>
      <c r="Z162" t="s">
        <v>21</v>
      </c>
    </row>
    <row r="163" spans="1:26">
      <c r="A163" s="9">
        <v>42992.125</v>
      </c>
      <c r="B163" s="10">
        <v>54</v>
      </c>
      <c r="C163" s="11">
        <v>46.01</v>
      </c>
      <c r="D163" s="12">
        <v>3.9</v>
      </c>
      <c r="E163" s="11">
        <v>64.106499999999997</v>
      </c>
      <c r="F163" s="56">
        <v>81.251000000000005</v>
      </c>
      <c r="G163" s="56">
        <f t="shared" si="12"/>
        <v>80.612503607876675</v>
      </c>
      <c r="H163" s="13">
        <f t="shared" si="13"/>
        <v>133382852.21741033</v>
      </c>
      <c r="I163" s="13">
        <v>61.174199999999999</v>
      </c>
      <c r="J163" s="11">
        <v>45.34</v>
      </c>
      <c r="K163" s="12">
        <v>9</v>
      </c>
      <c r="L163" s="11">
        <v>70.555599999999998</v>
      </c>
      <c r="M163" s="57">
        <v>75.569400000000002</v>
      </c>
      <c r="N163" s="57">
        <f t="shared" si="14"/>
        <v>77.135146507907024</v>
      </c>
      <c r="O163" s="13">
        <f t="shared" si="15"/>
        <v>36052883.068214044</v>
      </c>
      <c r="P163" s="11">
        <v>64.203999999999994</v>
      </c>
      <c r="Q163" s="11">
        <v>53.21</v>
      </c>
      <c r="R163" s="12">
        <v>3.1</v>
      </c>
      <c r="S163" s="11">
        <v>48.705500000000001</v>
      </c>
      <c r="T163" s="57">
        <v>61.683599999999998</v>
      </c>
      <c r="U163" s="57">
        <f t="shared" si="16"/>
        <v>69.387939553611702</v>
      </c>
      <c r="V163" s="13">
        <f t="shared" si="17"/>
        <v>1473533.4533399304</v>
      </c>
      <c r="W163" s="11">
        <v>45.944099999999999</v>
      </c>
      <c r="X163" s="17">
        <v>3.3</v>
      </c>
      <c r="Y163" s="18" t="s">
        <v>15</v>
      </c>
      <c r="Z163" t="s">
        <v>21</v>
      </c>
    </row>
    <row r="164" spans="1:26">
      <c r="A164" s="9">
        <v>42992.166666666701</v>
      </c>
      <c r="B164" s="10">
        <v>54</v>
      </c>
      <c r="C164" s="11">
        <v>46.72</v>
      </c>
      <c r="D164" s="12">
        <v>2.7</v>
      </c>
      <c r="E164" s="11">
        <v>64.489599999999996</v>
      </c>
      <c r="F164" s="56">
        <v>81.8065</v>
      </c>
      <c r="G164" s="56">
        <f t="shared" si="12"/>
        <v>80.612503607876675</v>
      </c>
      <c r="H164" s="13">
        <f t="shared" si="13"/>
        <v>151582826.18293706</v>
      </c>
      <c r="I164" s="13">
        <v>61.6111</v>
      </c>
      <c r="J164" s="11">
        <v>44.66</v>
      </c>
      <c r="K164" s="12">
        <v>9.6</v>
      </c>
      <c r="L164" s="11">
        <v>69.098500000000001</v>
      </c>
      <c r="M164" s="57">
        <v>75.126000000000005</v>
      </c>
      <c r="N164" s="57">
        <f t="shared" si="14"/>
        <v>77.135146507907024</v>
      </c>
      <c r="O164" s="13">
        <f t="shared" si="15"/>
        <v>32553673.247163791</v>
      </c>
      <c r="P164" s="11">
        <v>62.749699999999997</v>
      </c>
      <c r="Q164" s="11">
        <v>49.7</v>
      </c>
      <c r="R164" s="12">
        <v>6.1</v>
      </c>
      <c r="S164" s="11">
        <v>51.9</v>
      </c>
      <c r="T164" s="57">
        <v>61.603299999999997</v>
      </c>
      <c r="U164" s="57">
        <f t="shared" si="16"/>
        <v>69.387939553611702</v>
      </c>
      <c r="V164" s="13">
        <f t="shared" si="17"/>
        <v>1446538.5099960156</v>
      </c>
      <c r="W164" s="11">
        <v>47.576799999999999</v>
      </c>
      <c r="X164" s="17">
        <v>2.9</v>
      </c>
      <c r="Y164" s="18" t="s">
        <v>15</v>
      </c>
      <c r="Z164" t="s">
        <v>21</v>
      </c>
    </row>
    <row r="165" spans="1:26">
      <c r="A165" s="9">
        <v>42992.208333333299</v>
      </c>
      <c r="B165" s="10">
        <v>54</v>
      </c>
      <c r="C165" s="11">
        <v>49.91</v>
      </c>
      <c r="D165" s="12">
        <v>5.7</v>
      </c>
      <c r="E165" s="11">
        <v>64.985900000000001</v>
      </c>
      <c r="F165" s="57">
        <v>82.147300000000001</v>
      </c>
      <c r="G165" s="56">
        <f t="shared" si="12"/>
        <v>80.612503607876675</v>
      </c>
      <c r="H165" s="13">
        <f t="shared" si="13"/>
        <v>163957013.88447094</v>
      </c>
      <c r="I165" s="13">
        <v>62.656199999999998</v>
      </c>
      <c r="J165" s="11">
        <v>48.36</v>
      </c>
      <c r="K165" s="12">
        <v>10.5</v>
      </c>
      <c r="L165" s="11">
        <v>75.817800000000005</v>
      </c>
      <c r="M165" s="57">
        <v>76.853399999999993</v>
      </c>
      <c r="N165" s="57">
        <f t="shared" si="14"/>
        <v>77.135146507907024</v>
      </c>
      <c r="O165" s="13">
        <f t="shared" si="15"/>
        <v>48455156.434316173</v>
      </c>
      <c r="P165" s="11">
        <v>70.412099999999995</v>
      </c>
      <c r="Q165" s="11">
        <v>52.03</v>
      </c>
      <c r="R165" s="12">
        <v>6.9</v>
      </c>
      <c r="S165" s="11">
        <v>58.883899999999997</v>
      </c>
      <c r="T165" s="57">
        <v>62.0212</v>
      </c>
      <c r="U165" s="57">
        <f t="shared" si="16"/>
        <v>69.387939553611702</v>
      </c>
      <c r="V165" s="13">
        <f t="shared" si="17"/>
        <v>1592648.731366796</v>
      </c>
      <c r="W165" s="11">
        <v>53.905999999999999</v>
      </c>
      <c r="X165" s="17">
        <v>4.2</v>
      </c>
      <c r="Y165" s="18" t="s">
        <v>15</v>
      </c>
      <c r="Z165" t="s">
        <v>21</v>
      </c>
    </row>
    <row r="166" spans="1:26" ht="15.75" thickBot="1">
      <c r="A166" s="19">
        <v>42997.791666666701</v>
      </c>
      <c r="B166" s="20">
        <v>65</v>
      </c>
      <c r="C166" s="21">
        <v>45.03</v>
      </c>
      <c r="D166" s="22">
        <v>1.7</v>
      </c>
      <c r="E166" s="21">
        <v>64.625</v>
      </c>
      <c r="F166" s="59">
        <v>81.186800000000005</v>
      </c>
      <c r="G166" s="56">
        <f t="shared" si="12"/>
        <v>80.612503607876675</v>
      </c>
      <c r="H166" s="13">
        <f t="shared" si="13"/>
        <v>131425609.56621847</v>
      </c>
      <c r="I166" s="23">
        <v>60.872900000000001</v>
      </c>
      <c r="J166" s="21">
        <v>59.35</v>
      </c>
      <c r="K166" s="22">
        <v>6</v>
      </c>
      <c r="L166" s="21">
        <v>65.164299999999997</v>
      </c>
      <c r="M166" s="61">
        <v>72.958600000000004</v>
      </c>
      <c r="N166" s="57">
        <f t="shared" si="14"/>
        <v>77.135146507907024</v>
      </c>
      <c r="O166" s="13">
        <f t="shared" si="15"/>
        <v>19763324.431062419</v>
      </c>
      <c r="P166" s="21">
        <v>61.461100000000002</v>
      </c>
      <c r="Q166" s="21">
        <v>64.91</v>
      </c>
      <c r="R166" s="22">
        <v>4.7</v>
      </c>
      <c r="S166" s="21">
        <v>62.566899999999997</v>
      </c>
      <c r="T166" s="61">
        <v>68.515199999999993</v>
      </c>
      <c r="U166" s="57">
        <f t="shared" si="16"/>
        <v>69.387939553611702</v>
      </c>
      <c r="V166" s="13">
        <f t="shared" si="17"/>
        <v>7104278.8566282718</v>
      </c>
      <c r="W166" s="21">
        <v>58.061700000000002</v>
      </c>
      <c r="X166" s="24">
        <v>1.7</v>
      </c>
      <c r="Y166" s="25" t="s">
        <v>10</v>
      </c>
      <c r="Z166" t="s">
        <v>21</v>
      </c>
    </row>
    <row r="167" spans="1:26">
      <c r="A167" s="4">
        <v>42997.833333333299</v>
      </c>
      <c r="B167" s="5">
        <v>60</v>
      </c>
      <c r="C167" s="6">
        <v>44.51</v>
      </c>
      <c r="D167" s="7">
        <v>1.7</v>
      </c>
      <c r="E167" s="6">
        <v>64.670699999999997</v>
      </c>
      <c r="F167" s="58">
        <v>80.711500000000001</v>
      </c>
      <c r="G167" s="56">
        <f t="shared" si="12"/>
        <v>80.612503607876675</v>
      </c>
      <c r="H167" s="13">
        <f t="shared" si="13"/>
        <v>117801277.44628038</v>
      </c>
      <c r="I167" s="8">
        <v>60.466200000000001</v>
      </c>
      <c r="J167" s="6">
        <v>43.47</v>
      </c>
      <c r="K167" s="7">
        <v>5.6</v>
      </c>
      <c r="L167" s="6">
        <v>62.420299999999997</v>
      </c>
      <c r="M167" s="60">
        <v>72.828299999999999</v>
      </c>
      <c r="N167" s="57">
        <f t="shared" si="14"/>
        <v>77.135146507907024</v>
      </c>
      <c r="O167" s="13">
        <f t="shared" si="15"/>
        <v>19179178.44978071</v>
      </c>
      <c r="P167" s="6">
        <v>57.916400000000003</v>
      </c>
      <c r="Q167" s="6">
        <v>56.56</v>
      </c>
      <c r="R167" s="7">
        <v>4</v>
      </c>
      <c r="S167" s="6">
        <v>57.404600000000002</v>
      </c>
      <c r="T167" s="60">
        <v>68.061400000000006</v>
      </c>
      <c r="U167" s="57">
        <f t="shared" si="16"/>
        <v>69.387939553611702</v>
      </c>
      <c r="V167" s="13">
        <f t="shared" si="17"/>
        <v>6399410.9487134079</v>
      </c>
      <c r="W167" s="6">
        <v>52.596499999999999</v>
      </c>
      <c r="X167" s="15">
        <v>1.4</v>
      </c>
      <c r="Y167" s="16" t="s">
        <v>11</v>
      </c>
      <c r="Z167" t="s">
        <v>21</v>
      </c>
    </row>
    <row r="168" spans="1:26">
      <c r="A168" s="9">
        <v>42997.875</v>
      </c>
      <c r="B168" s="10">
        <v>60</v>
      </c>
      <c r="C168" s="11">
        <v>42.97</v>
      </c>
      <c r="D168" s="12">
        <v>0.9</v>
      </c>
      <c r="E168" s="11">
        <v>64.756600000000006</v>
      </c>
      <c r="F168" s="56">
        <v>80.950800000000001</v>
      </c>
      <c r="G168" s="56">
        <f t="shared" si="12"/>
        <v>80.612503607876675</v>
      </c>
      <c r="H168" s="13">
        <f t="shared" si="13"/>
        <v>124474388.09506559</v>
      </c>
      <c r="I168" s="13">
        <v>60.631300000000003</v>
      </c>
      <c r="J168" s="11">
        <v>43.48</v>
      </c>
      <c r="K168" s="12">
        <v>3.9</v>
      </c>
      <c r="L168" s="11">
        <v>59.328299999999999</v>
      </c>
      <c r="M168" s="57">
        <v>73.004099999999994</v>
      </c>
      <c r="N168" s="57">
        <f t="shared" si="14"/>
        <v>77.135146507907024</v>
      </c>
      <c r="O168" s="13">
        <f t="shared" si="15"/>
        <v>19971468.515044451</v>
      </c>
      <c r="P168" s="11">
        <v>53.0625</v>
      </c>
      <c r="Q168" s="11">
        <v>55.91</v>
      </c>
      <c r="R168" s="12">
        <v>2.2000000000000002</v>
      </c>
      <c r="S168" s="11">
        <v>51.591900000000003</v>
      </c>
      <c r="T168" s="57">
        <v>68.017399999999995</v>
      </c>
      <c r="U168" s="57">
        <f t="shared" si="16"/>
        <v>69.387939553611702</v>
      </c>
      <c r="V168" s="13">
        <f t="shared" si="17"/>
        <v>6334903.446998585</v>
      </c>
      <c r="W168" s="11">
        <v>47.642800000000001</v>
      </c>
      <c r="X168" s="17">
        <v>0.2</v>
      </c>
      <c r="Y168" s="18" t="s">
        <v>17</v>
      </c>
      <c r="Z168" t="s">
        <v>21</v>
      </c>
    </row>
    <row r="169" spans="1:26">
      <c r="A169" s="9">
        <v>42997.916666666701</v>
      </c>
      <c r="B169" s="10">
        <v>60</v>
      </c>
      <c r="C169" s="11">
        <v>43.12</v>
      </c>
      <c r="D169" s="12">
        <v>0.8</v>
      </c>
      <c r="E169" s="11">
        <v>64.470299999999995</v>
      </c>
      <c r="F169" s="56">
        <v>81.058999999999997</v>
      </c>
      <c r="G169" s="56">
        <f t="shared" si="12"/>
        <v>80.612503607876675</v>
      </c>
      <c r="H169" s="13">
        <f t="shared" si="13"/>
        <v>127614493.17491646</v>
      </c>
      <c r="I169" s="13">
        <v>60.520499999999998</v>
      </c>
      <c r="J169" s="11">
        <v>42.72</v>
      </c>
      <c r="K169" s="12">
        <v>3.7</v>
      </c>
      <c r="L169" s="11">
        <v>58.640599999999999</v>
      </c>
      <c r="M169" s="57">
        <v>72.898399999999995</v>
      </c>
      <c r="N169" s="57">
        <f t="shared" si="14"/>
        <v>77.135146507907024</v>
      </c>
      <c r="O169" s="13">
        <f t="shared" si="15"/>
        <v>19491263.827691808</v>
      </c>
      <c r="P169" s="11">
        <v>51.883099999999999</v>
      </c>
      <c r="Q169" s="11">
        <v>55.45</v>
      </c>
      <c r="R169" s="12">
        <v>1.2</v>
      </c>
      <c r="S169" s="11">
        <v>50.655500000000004</v>
      </c>
      <c r="T169" s="57">
        <v>67.191699999999997</v>
      </c>
      <c r="U169" s="57">
        <f t="shared" si="16"/>
        <v>69.387939553611702</v>
      </c>
      <c r="V169" s="13">
        <f t="shared" si="17"/>
        <v>5238054.3458048087</v>
      </c>
      <c r="W169" s="11">
        <v>46.549900000000001</v>
      </c>
      <c r="X169" s="17">
        <v>0.2</v>
      </c>
      <c r="Y169" s="18" t="s">
        <v>17</v>
      </c>
      <c r="Z169" t="s">
        <v>21</v>
      </c>
    </row>
    <row r="170" spans="1:26">
      <c r="A170" s="9">
        <v>42997.958333333299</v>
      </c>
      <c r="B170" s="10">
        <v>54</v>
      </c>
      <c r="C170" s="11">
        <v>43.52</v>
      </c>
      <c r="D170" s="12">
        <v>1.3</v>
      </c>
      <c r="E170" s="11">
        <v>65.120699999999999</v>
      </c>
      <c r="F170" s="56">
        <v>81.6267</v>
      </c>
      <c r="G170" s="56">
        <f t="shared" si="12"/>
        <v>80.612503607876675</v>
      </c>
      <c r="H170" s="13">
        <f t="shared" si="13"/>
        <v>145435356.5583455</v>
      </c>
      <c r="I170" s="13">
        <v>61.147500000000001</v>
      </c>
      <c r="J170" s="11">
        <v>43.3</v>
      </c>
      <c r="K170" s="12">
        <v>4.4000000000000004</v>
      </c>
      <c r="L170" s="11">
        <v>60.903199999999998</v>
      </c>
      <c r="M170" s="57">
        <v>73.0471</v>
      </c>
      <c r="N170" s="57">
        <f t="shared" si="14"/>
        <v>77.135146507907024</v>
      </c>
      <c r="O170" s="13">
        <f t="shared" si="15"/>
        <v>20170190.500783872</v>
      </c>
      <c r="P170" s="11">
        <v>55.965800000000002</v>
      </c>
      <c r="Q170" s="11">
        <v>49.32</v>
      </c>
      <c r="R170" s="12">
        <v>2.8</v>
      </c>
      <c r="S170" s="11">
        <v>52.753799999999998</v>
      </c>
      <c r="T170" s="57">
        <v>68.468800000000002</v>
      </c>
      <c r="U170" s="57">
        <f t="shared" si="16"/>
        <v>69.387939553611702</v>
      </c>
      <c r="V170" s="13">
        <f t="shared" si="17"/>
        <v>7028780.8065904491</v>
      </c>
      <c r="W170" s="11">
        <v>47.853499999999997</v>
      </c>
      <c r="X170" s="17">
        <v>0.4</v>
      </c>
      <c r="Y170" s="18" t="s">
        <v>11</v>
      </c>
      <c r="Z170" t="s">
        <v>21</v>
      </c>
    </row>
    <row r="171" spans="1:26">
      <c r="A171" s="9">
        <v>42998</v>
      </c>
      <c r="B171" s="10">
        <v>54</v>
      </c>
      <c r="C171" s="11">
        <v>42.77</v>
      </c>
      <c r="D171" s="12">
        <v>1.4</v>
      </c>
      <c r="E171" s="11">
        <v>64.755899999999997</v>
      </c>
      <c r="F171" s="56">
        <v>81.182199999999995</v>
      </c>
      <c r="G171" s="56">
        <f t="shared" si="12"/>
        <v>80.612503607876675</v>
      </c>
      <c r="H171" s="13">
        <f t="shared" si="13"/>
        <v>131286478.68345036</v>
      </c>
      <c r="I171" s="13">
        <v>60.793399999999998</v>
      </c>
      <c r="J171" s="11">
        <v>43.36</v>
      </c>
      <c r="K171" s="12">
        <v>4.9000000000000004</v>
      </c>
      <c r="L171" s="11">
        <v>62.390300000000003</v>
      </c>
      <c r="M171" s="57">
        <v>73.069599999999994</v>
      </c>
      <c r="N171" s="57">
        <f t="shared" si="14"/>
        <v>77.135146507907024</v>
      </c>
      <c r="O171" s="13">
        <f t="shared" si="15"/>
        <v>20274959.716413382</v>
      </c>
      <c r="P171" s="11">
        <v>57.918300000000002</v>
      </c>
      <c r="Q171" s="11">
        <v>51.01</v>
      </c>
      <c r="R171" s="12">
        <v>3.1</v>
      </c>
      <c r="S171" s="11">
        <v>52.650300000000001</v>
      </c>
      <c r="T171" s="57">
        <v>68.327500000000001</v>
      </c>
      <c r="U171" s="57">
        <f t="shared" si="16"/>
        <v>69.387939553611702</v>
      </c>
      <c r="V171" s="13">
        <f t="shared" si="17"/>
        <v>6803775.8912063437</v>
      </c>
      <c r="W171" s="11">
        <v>49.1419</v>
      </c>
      <c r="X171" s="17">
        <v>1.3</v>
      </c>
      <c r="Y171" s="18" t="s">
        <v>11</v>
      </c>
      <c r="Z171" t="s">
        <v>21</v>
      </c>
    </row>
    <row r="172" spans="1:26">
      <c r="A172" s="9">
        <v>42998.041666666701</v>
      </c>
      <c r="B172" s="10">
        <v>54</v>
      </c>
      <c r="C172" s="11">
        <v>42.87</v>
      </c>
      <c r="D172" s="12">
        <v>1.1000000000000001</v>
      </c>
      <c r="E172" s="11">
        <v>64.805099999999996</v>
      </c>
      <c r="F172" s="57">
        <v>81.168499999999995</v>
      </c>
      <c r="G172" s="56">
        <f t="shared" si="12"/>
        <v>80.612503607876675</v>
      </c>
      <c r="H172" s="13">
        <f t="shared" si="13"/>
        <v>130872982.56613597</v>
      </c>
      <c r="I172" s="13">
        <v>60.688499999999998</v>
      </c>
      <c r="J172" s="11">
        <v>43.68</v>
      </c>
      <c r="K172" s="12">
        <v>4.5999999999999996</v>
      </c>
      <c r="L172" s="11">
        <v>60.7089</v>
      </c>
      <c r="M172" s="57">
        <v>72.949100000000001</v>
      </c>
      <c r="N172" s="57">
        <f t="shared" si="14"/>
        <v>77.135146507907024</v>
      </c>
      <c r="O172" s="13">
        <f t="shared" si="15"/>
        <v>19720140.280581158</v>
      </c>
      <c r="P172" s="11">
        <v>55.648000000000003</v>
      </c>
      <c r="Q172" s="11">
        <v>44.58</v>
      </c>
      <c r="R172" s="12">
        <v>3.4</v>
      </c>
      <c r="S172" s="11">
        <v>53.080500000000001</v>
      </c>
      <c r="T172" s="57">
        <v>68.392300000000006</v>
      </c>
      <c r="U172" s="57">
        <f t="shared" si="16"/>
        <v>69.387939553611702</v>
      </c>
      <c r="V172" s="13">
        <f t="shared" si="17"/>
        <v>6906054.4790632408</v>
      </c>
      <c r="W172" s="11">
        <v>47.942500000000003</v>
      </c>
      <c r="X172" s="17">
        <v>1.1000000000000001</v>
      </c>
      <c r="Y172" s="18" t="s">
        <v>11</v>
      </c>
      <c r="Z172" t="s">
        <v>21</v>
      </c>
    </row>
    <row r="173" spans="1:26">
      <c r="A173" s="9">
        <v>42998.083333333299</v>
      </c>
      <c r="B173" s="10">
        <v>54</v>
      </c>
      <c r="C173" s="11">
        <v>41.95</v>
      </c>
      <c r="D173" s="12">
        <v>1</v>
      </c>
      <c r="E173" s="11">
        <v>64.629000000000005</v>
      </c>
      <c r="F173" s="57">
        <v>81.116699999999994</v>
      </c>
      <c r="G173" s="56">
        <f t="shared" si="12"/>
        <v>80.612503607876675</v>
      </c>
      <c r="H173" s="13">
        <f t="shared" si="13"/>
        <v>129321281.6277501</v>
      </c>
      <c r="I173" s="13">
        <v>60.5364</v>
      </c>
      <c r="J173" s="11">
        <v>43.18</v>
      </c>
      <c r="K173" s="12">
        <v>3.5</v>
      </c>
      <c r="L173" s="11">
        <v>60.104199999999999</v>
      </c>
      <c r="M173" s="57">
        <v>73.097399999999993</v>
      </c>
      <c r="N173" s="57">
        <f t="shared" si="14"/>
        <v>77.135146507907024</v>
      </c>
      <c r="O173" s="13">
        <f t="shared" si="15"/>
        <v>20405159.788920976</v>
      </c>
      <c r="P173" s="11">
        <v>54.759900000000002</v>
      </c>
      <c r="Q173" s="11">
        <v>47.35</v>
      </c>
      <c r="R173" s="12">
        <v>2.2999999999999998</v>
      </c>
      <c r="S173" s="11">
        <v>51.801299999999998</v>
      </c>
      <c r="T173" s="57">
        <v>68.248199999999997</v>
      </c>
      <c r="U173" s="57">
        <f t="shared" si="16"/>
        <v>69.387939553611702</v>
      </c>
      <c r="V173" s="13">
        <f t="shared" si="17"/>
        <v>6680669.6959175924</v>
      </c>
      <c r="W173" s="11">
        <v>47.651299999999999</v>
      </c>
      <c r="X173" s="17">
        <v>0.3</v>
      </c>
      <c r="Y173" s="18" t="s">
        <v>11</v>
      </c>
      <c r="Z173" t="s">
        <v>21</v>
      </c>
    </row>
    <row r="174" spans="1:26" ht="15.75" thickBot="1">
      <c r="A174" s="9">
        <v>42998.5</v>
      </c>
      <c r="B174" s="10">
        <v>65</v>
      </c>
      <c r="C174" s="11">
        <v>45.78</v>
      </c>
      <c r="D174" s="12">
        <v>4.4000000000000004</v>
      </c>
      <c r="E174" s="11">
        <v>63.636200000000002</v>
      </c>
      <c r="F174" s="56">
        <v>79.394099999999995</v>
      </c>
      <c r="G174" s="56">
        <f t="shared" si="12"/>
        <v>80.612503607876675</v>
      </c>
      <c r="H174" s="13">
        <f t="shared" si="13"/>
        <v>86978116.732393518</v>
      </c>
      <c r="I174" s="13">
        <v>59.1586</v>
      </c>
      <c r="J174" s="11">
        <v>54.37</v>
      </c>
      <c r="K174" s="12">
        <v>10.3</v>
      </c>
      <c r="L174" s="11">
        <v>76.105500000000006</v>
      </c>
      <c r="M174" s="57">
        <v>76.615799999999993</v>
      </c>
      <c r="N174" s="57">
        <f t="shared" si="14"/>
        <v>77.135146507907024</v>
      </c>
      <c r="O174" s="13">
        <f t="shared" si="15"/>
        <v>45875414.365162462</v>
      </c>
      <c r="P174" s="11">
        <v>71.985299999999995</v>
      </c>
      <c r="Q174" s="11">
        <v>65.260000000000005</v>
      </c>
      <c r="R174" s="12">
        <v>9.1999999999999993</v>
      </c>
      <c r="S174" s="11">
        <v>74.665499999999994</v>
      </c>
      <c r="T174" s="57">
        <v>74.454599999999999</v>
      </c>
      <c r="U174" s="57">
        <f t="shared" si="16"/>
        <v>69.387939553611702</v>
      </c>
      <c r="V174" s="13">
        <f t="shared" si="17"/>
        <v>27890737.613230743</v>
      </c>
      <c r="W174" s="11">
        <v>70.897199999999998</v>
      </c>
      <c r="X174" s="17">
        <v>4.4000000000000004</v>
      </c>
      <c r="Y174" s="18" t="s">
        <v>23</v>
      </c>
      <c r="Z174" t="s">
        <v>21</v>
      </c>
    </row>
    <row r="175" spans="1:26">
      <c r="A175" s="4">
        <v>42998.541666666701</v>
      </c>
      <c r="B175" s="5">
        <v>65</v>
      </c>
      <c r="C175" s="6">
        <v>46.94</v>
      </c>
      <c r="D175" s="7">
        <v>4.2</v>
      </c>
      <c r="E175" s="6">
        <v>62.314700000000002</v>
      </c>
      <c r="F175" s="58">
        <v>77.924700000000001</v>
      </c>
      <c r="G175" s="56">
        <f t="shared" si="12"/>
        <v>80.612503607876675</v>
      </c>
      <c r="H175" s="13">
        <f t="shared" si="13"/>
        <v>62011180.63682168</v>
      </c>
      <c r="I175" s="8">
        <v>58.684100000000001</v>
      </c>
      <c r="J175" s="6">
        <v>58.21</v>
      </c>
      <c r="K175" s="7">
        <v>9.1</v>
      </c>
      <c r="L175" s="6">
        <v>75.592200000000005</v>
      </c>
      <c r="M175" s="60">
        <v>75.949299999999994</v>
      </c>
      <c r="N175" s="57">
        <f t="shared" si="14"/>
        <v>77.135146507907024</v>
      </c>
      <c r="O175" s="13">
        <f t="shared" si="15"/>
        <v>39348664.778998479</v>
      </c>
      <c r="P175" s="6">
        <v>71.380799999999994</v>
      </c>
      <c r="Q175" s="6">
        <v>62.54</v>
      </c>
      <c r="R175" s="7">
        <v>8.6999999999999993</v>
      </c>
      <c r="S175" s="6">
        <v>76.637500000000003</v>
      </c>
      <c r="T175" s="60">
        <v>75.653300000000002</v>
      </c>
      <c r="U175" s="57">
        <f t="shared" si="16"/>
        <v>69.387939553611702</v>
      </c>
      <c r="V175" s="13">
        <f t="shared" si="17"/>
        <v>36756148.714258388</v>
      </c>
      <c r="W175" s="6">
        <v>72.921599999999998</v>
      </c>
      <c r="X175" s="15">
        <v>4.5999999999999996</v>
      </c>
      <c r="Y175" s="16" t="s">
        <v>11</v>
      </c>
      <c r="Z175" t="s">
        <v>21</v>
      </c>
    </row>
    <row r="176" spans="1:26">
      <c r="A176" s="9">
        <v>42998.583333333299</v>
      </c>
      <c r="B176" s="10">
        <v>65</v>
      </c>
      <c r="C176" s="11">
        <v>47.37</v>
      </c>
      <c r="D176" s="12">
        <v>4</v>
      </c>
      <c r="E176" s="11">
        <v>62.144199999999998</v>
      </c>
      <c r="F176" s="56">
        <v>77.66</v>
      </c>
      <c r="G176" s="56">
        <f t="shared" si="12"/>
        <v>80.612503607876675</v>
      </c>
      <c r="H176" s="13">
        <f t="shared" si="13"/>
        <v>58344510.427374542</v>
      </c>
      <c r="I176" s="13">
        <v>58.885800000000003</v>
      </c>
      <c r="J176" s="11">
        <v>59.25</v>
      </c>
      <c r="K176" s="12">
        <v>10</v>
      </c>
      <c r="L176" s="11">
        <v>76.070999999999998</v>
      </c>
      <c r="M176" s="57">
        <v>76.146699999999996</v>
      </c>
      <c r="N176" s="57">
        <f t="shared" si="14"/>
        <v>77.135146507907024</v>
      </c>
      <c r="O176" s="13">
        <f t="shared" si="15"/>
        <v>41178450.446552657</v>
      </c>
      <c r="P176" s="11">
        <v>72.040400000000005</v>
      </c>
      <c r="Q176" s="11">
        <v>65</v>
      </c>
      <c r="R176" s="12">
        <v>9</v>
      </c>
      <c r="S176" s="11">
        <v>76.108500000000006</v>
      </c>
      <c r="T176" s="57">
        <v>74.916600000000003</v>
      </c>
      <c r="U176" s="57">
        <f t="shared" si="16"/>
        <v>69.387939553611702</v>
      </c>
      <c r="V176" s="13">
        <f t="shared" si="17"/>
        <v>31021300.449780267</v>
      </c>
      <c r="W176" s="11">
        <v>72.191400000000002</v>
      </c>
      <c r="X176" s="17">
        <v>4.7</v>
      </c>
      <c r="Y176" s="18" t="s">
        <v>23</v>
      </c>
      <c r="Z176" t="s">
        <v>21</v>
      </c>
    </row>
    <row r="177" spans="1:26">
      <c r="A177" s="9">
        <v>42998.625</v>
      </c>
      <c r="B177" s="10">
        <v>65</v>
      </c>
      <c r="C177" s="11">
        <v>46.32</v>
      </c>
      <c r="D177" s="12">
        <v>3.8</v>
      </c>
      <c r="E177" s="11">
        <v>62.819600000000001</v>
      </c>
      <c r="F177" s="56">
        <v>78.939700000000002</v>
      </c>
      <c r="G177" s="56">
        <f t="shared" si="12"/>
        <v>80.612503607876675</v>
      </c>
      <c r="H177" s="13">
        <f t="shared" si="13"/>
        <v>78337552.723281324</v>
      </c>
      <c r="I177" s="13">
        <v>59.6539</v>
      </c>
      <c r="J177" s="11">
        <v>57.96</v>
      </c>
      <c r="K177" s="12">
        <v>9.9</v>
      </c>
      <c r="L177" s="11">
        <v>77.113200000000006</v>
      </c>
      <c r="M177" s="57">
        <v>77.146900000000002</v>
      </c>
      <c r="N177" s="57">
        <f t="shared" si="14"/>
        <v>77.135146507907024</v>
      </c>
      <c r="O177" s="13">
        <f t="shared" si="15"/>
        <v>51842985.088192642</v>
      </c>
      <c r="P177" s="11">
        <v>72.975999999999999</v>
      </c>
      <c r="Q177" s="11">
        <v>66.680000000000007</v>
      </c>
      <c r="R177" s="12">
        <v>8.5</v>
      </c>
      <c r="S177" s="11">
        <v>74.840400000000002</v>
      </c>
      <c r="T177" s="57">
        <v>73.950500000000005</v>
      </c>
      <c r="U177" s="57">
        <f t="shared" si="16"/>
        <v>69.387939553611702</v>
      </c>
      <c r="V177" s="13">
        <f t="shared" si="17"/>
        <v>24834190.030164666</v>
      </c>
      <c r="W177" s="11">
        <v>71.114400000000003</v>
      </c>
      <c r="X177" s="17">
        <v>4.4000000000000004</v>
      </c>
      <c r="Y177" s="18" t="s">
        <v>23</v>
      </c>
      <c r="Z177" t="s">
        <v>21</v>
      </c>
    </row>
    <row r="178" spans="1:26">
      <c r="A178" s="9">
        <v>42998.666666666701</v>
      </c>
      <c r="B178" s="10">
        <v>65</v>
      </c>
      <c r="C178" s="11">
        <v>45.71</v>
      </c>
      <c r="D178" s="12">
        <v>3.3</v>
      </c>
      <c r="E178" s="11">
        <v>62.807000000000002</v>
      </c>
      <c r="F178" s="56">
        <v>79.123500000000007</v>
      </c>
      <c r="G178" s="56">
        <f t="shared" si="12"/>
        <v>80.612503607876675</v>
      </c>
      <c r="H178" s="13">
        <f t="shared" si="13"/>
        <v>81724072.42462568</v>
      </c>
      <c r="I178" s="13">
        <v>59.318399999999997</v>
      </c>
      <c r="J178" s="11">
        <v>51.87</v>
      </c>
      <c r="K178" s="12">
        <v>8.8000000000000007</v>
      </c>
      <c r="L178" s="11">
        <v>71.784899999999993</v>
      </c>
      <c r="M178" s="57">
        <v>74.479799999999997</v>
      </c>
      <c r="N178" s="57">
        <f t="shared" si="14"/>
        <v>77.135146507907024</v>
      </c>
      <c r="O178" s="13">
        <f t="shared" si="15"/>
        <v>28053044.459330108</v>
      </c>
      <c r="P178" s="11">
        <v>66.642899999999997</v>
      </c>
      <c r="Q178" s="11">
        <v>66.52</v>
      </c>
      <c r="R178" s="12">
        <v>9.1999999999999993</v>
      </c>
      <c r="S178" s="11">
        <v>69.430599999999998</v>
      </c>
      <c r="T178" s="57">
        <v>71.0715</v>
      </c>
      <c r="U178" s="57">
        <f t="shared" si="16"/>
        <v>69.387939553611702</v>
      </c>
      <c r="V178" s="13">
        <f t="shared" si="17"/>
        <v>12798232.631246246</v>
      </c>
      <c r="W178" s="11">
        <v>65.647099999999995</v>
      </c>
      <c r="X178" s="17">
        <v>3.9</v>
      </c>
      <c r="Y178" s="18" t="s">
        <v>29</v>
      </c>
      <c r="Z178" t="s">
        <v>21</v>
      </c>
    </row>
    <row r="179" spans="1:26">
      <c r="A179" s="9">
        <v>42998.708333333299</v>
      </c>
      <c r="B179" s="10">
        <v>65</v>
      </c>
      <c r="C179" s="11">
        <v>47.52</v>
      </c>
      <c r="D179" s="12">
        <v>2.5</v>
      </c>
      <c r="E179" s="11">
        <v>63.641300000000001</v>
      </c>
      <c r="F179" s="56">
        <v>79.883600000000001</v>
      </c>
      <c r="G179" s="56">
        <f t="shared" si="12"/>
        <v>80.612503607876675</v>
      </c>
      <c r="H179" s="13">
        <f t="shared" si="13"/>
        <v>97355389.804169908</v>
      </c>
      <c r="I179" s="13">
        <v>59.400300000000001</v>
      </c>
      <c r="J179" s="11">
        <v>52.08</v>
      </c>
      <c r="K179" s="12">
        <v>8.1</v>
      </c>
      <c r="L179" s="11">
        <v>65.776300000000006</v>
      </c>
      <c r="M179" s="57">
        <v>73.717299999999994</v>
      </c>
      <c r="N179" s="57">
        <f t="shared" si="14"/>
        <v>77.135146507907024</v>
      </c>
      <c r="O179" s="13">
        <f t="shared" si="15"/>
        <v>23535856.09553764</v>
      </c>
      <c r="P179" s="11">
        <v>60.046799999999998</v>
      </c>
      <c r="Q179" s="11">
        <v>64.59</v>
      </c>
      <c r="R179" s="12">
        <v>8.9</v>
      </c>
      <c r="S179" s="11">
        <v>65.600300000000004</v>
      </c>
      <c r="T179" s="57">
        <v>71.37</v>
      </c>
      <c r="U179" s="57">
        <f t="shared" si="16"/>
        <v>69.387939553611702</v>
      </c>
      <c r="V179" s="13">
        <f t="shared" si="17"/>
        <v>13708817.661648596</v>
      </c>
      <c r="W179" s="11">
        <v>61.591299999999997</v>
      </c>
      <c r="X179" s="17">
        <v>3.5</v>
      </c>
      <c r="Y179" s="18" t="s">
        <v>29</v>
      </c>
      <c r="Z179" t="s">
        <v>21</v>
      </c>
    </row>
    <row r="180" spans="1:26">
      <c r="A180" s="9">
        <v>42998.75</v>
      </c>
      <c r="B180" s="10">
        <v>65</v>
      </c>
      <c r="C180" s="11">
        <v>49.62</v>
      </c>
      <c r="D180" s="12">
        <v>3.2</v>
      </c>
      <c r="E180" s="11">
        <v>63.660800000000002</v>
      </c>
      <c r="F180" s="56">
        <v>79.9161</v>
      </c>
      <c r="G180" s="56">
        <f t="shared" si="12"/>
        <v>80.612503607876675</v>
      </c>
      <c r="H180" s="13">
        <f t="shared" si="13"/>
        <v>98086672.106178865</v>
      </c>
      <c r="I180" s="13">
        <v>59.461599999999997</v>
      </c>
      <c r="J180" s="11">
        <v>52.61</v>
      </c>
      <c r="K180" s="12">
        <v>7.8</v>
      </c>
      <c r="L180" s="11">
        <v>67.203999999999994</v>
      </c>
      <c r="M180" s="57">
        <v>73.796000000000006</v>
      </c>
      <c r="N180" s="57">
        <f t="shared" si="14"/>
        <v>77.135146507907024</v>
      </c>
      <c r="O180" s="13">
        <f t="shared" si="15"/>
        <v>23966245.294086475</v>
      </c>
      <c r="P180" s="11">
        <v>61.790599999999998</v>
      </c>
      <c r="Q180" s="11">
        <v>64.209999999999994</v>
      </c>
      <c r="R180" s="12">
        <v>9.3000000000000007</v>
      </c>
      <c r="S180" s="11">
        <v>68.536000000000001</v>
      </c>
      <c r="T180" s="57">
        <v>72.084699999999998</v>
      </c>
      <c r="U180" s="57">
        <f t="shared" si="16"/>
        <v>69.387939553611702</v>
      </c>
      <c r="V180" s="13">
        <f t="shared" si="17"/>
        <v>16161065.855627544</v>
      </c>
      <c r="W180" s="11">
        <v>64.887299999999996</v>
      </c>
      <c r="X180" s="17">
        <v>4</v>
      </c>
      <c r="Y180" s="18" t="s">
        <v>23</v>
      </c>
      <c r="Z180" t="s">
        <v>21</v>
      </c>
    </row>
    <row r="181" spans="1:26">
      <c r="A181" s="9">
        <v>42998.791666666701</v>
      </c>
      <c r="B181" s="10">
        <v>65</v>
      </c>
      <c r="C181" s="11">
        <v>51.91</v>
      </c>
      <c r="D181" s="12">
        <v>2.9</v>
      </c>
      <c r="E181" s="11">
        <v>63.835799999999999</v>
      </c>
      <c r="F181" s="56">
        <v>79.960999999999999</v>
      </c>
      <c r="G181" s="56">
        <f t="shared" si="12"/>
        <v>80.612503607876675</v>
      </c>
      <c r="H181" s="13">
        <f t="shared" si="13"/>
        <v>99106011.864783183</v>
      </c>
      <c r="I181" s="13">
        <v>59.763500000000001</v>
      </c>
      <c r="J181" s="11">
        <v>51.55</v>
      </c>
      <c r="K181" s="12">
        <v>9</v>
      </c>
      <c r="L181" s="11">
        <v>66.540199999999999</v>
      </c>
      <c r="M181" s="57">
        <v>74.137600000000006</v>
      </c>
      <c r="N181" s="57">
        <f t="shared" si="14"/>
        <v>77.135146507907024</v>
      </c>
      <c r="O181" s="13">
        <f t="shared" si="15"/>
        <v>25927461.616685502</v>
      </c>
      <c r="P181" s="11">
        <v>61.0456</v>
      </c>
      <c r="Q181" s="11">
        <v>62.61</v>
      </c>
      <c r="R181" s="12">
        <v>8.6999999999999993</v>
      </c>
      <c r="S181" s="11">
        <v>66.294700000000006</v>
      </c>
      <c r="T181" s="57">
        <v>71.574799999999996</v>
      </c>
      <c r="U181" s="57">
        <f t="shared" si="16"/>
        <v>69.387939553611702</v>
      </c>
      <c r="V181" s="13">
        <f t="shared" si="17"/>
        <v>14370768.719968624</v>
      </c>
      <c r="W181" s="11">
        <v>62.036999999999999</v>
      </c>
      <c r="X181" s="17">
        <v>3.1</v>
      </c>
      <c r="Y181" s="18" t="s">
        <v>23</v>
      </c>
      <c r="Z181" t="s">
        <v>21</v>
      </c>
    </row>
    <row r="182" spans="1:26" ht="15.75" thickBot="1">
      <c r="A182" s="19">
        <v>42998.833333333299</v>
      </c>
      <c r="B182" s="20">
        <v>60</v>
      </c>
      <c r="C182" s="21">
        <v>47.5</v>
      </c>
      <c r="D182" s="12">
        <v>4.5</v>
      </c>
      <c r="E182" s="21">
        <v>63.488900000000001</v>
      </c>
      <c r="F182" s="59">
        <v>79.622900000000001</v>
      </c>
      <c r="G182" s="56">
        <f t="shared" si="12"/>
        <v>80.612503607876675</v>
      </c>
      <c r="H182" s="13">
        <f t="shared" si="13"/>
        <v>91683250.037039503</v>
      </c>
      <c r="I182" s="23">
        <v>59.385199999999998</v>
      </c>
      <c r="J182" s="21">
        <v>45.47</v>
      </c>
      <c r="K182" s="22">
        <v>10.1</v>
      </c>
      <c r="L182" s="21">
        <v>69.039299999999997</v>
      </c>
      <c r="M182" s="61">
        <v>74.545400000000001</v>
      </c>
      <c r="N182" s="57">
        <f t="shared" si="14"/>
        <v>77.135146507907024</v>
      </c>
      <c r="O182" s="13">
        <f t="shared" si="15"/>
        <v>28480000.985971507</v>
      </c>
      <c r="P182" s="21">
        <v>64.539900000000003</v>
      </c>
      <c r="Q182" s="21">
        <v>60.43</v>
      </c>
      <c r="R182" s="22">
        <v>7.7</v>
      </c>
      <c r="S182" s="21">
        <v>63.560600000000001</v>
      </c>
      <c r="T182" s="61">
        <v>70.674999999999997</v>
      </c>
      <c r="U182" s="57">
        <f t="shared" si="16"/>
        <v>69.387939553611702</v>
      </c>
      <c r="V182" s="13">
        <f t="shared" si="17"/>
        <v>11681537.298613247</v>
      </c>
      <c r="W182" s="21">
        <v>59.457700000000003</v>
      </c>
      <c r="X182" s="24">
        <v>3.5</v>
      </c>
      <c r="Y182" s="25" t="s">
        <v>23</v>
      </c>
      <c r="Z182" t="s">
        <v>21</v>
      </c>
    </row>
    <row r="183" spans="1:26">
      <c r="A183" s="4">
        <v>42998.875</v>
      </c>
      <c r="B183" s="5">
        <v>60</v>
      </c>
      <c r="C183" s="6">
        <v>45.15</v>
      </c>
      <c r="D183" s="7">
        <v>3.8</v>
      </c>
      <c r="E183" s="6">
        <v>62.787100000000002</v>
      </c>
      <c r="F183" s="58">
        <v>78.598699999999994</v>
      </c>
      <c r="G183" s="56">
        <f t="shared" si="12"/>
        <v>80.612503607876675</v>
      </c>
      <c r="H183" s="13">
        <f t="shared" si="13"/>
        <v>72421914.271971121</v>
      </c>
      <c r="I183" s="8">
        <v>59.108699999999999</v>
      </c>
      <c r="J183" s="6">
        <v>47.39</v>
      </c>
      <c r="K183" s="7">
        <v>11.3</v>
      </c>
      <c r="L183" s="6">
        <v>75.781999999999996</v>
      </c>
      <c r="M183" s="60">
        <v>76.305300000000003</v>
      </c>
      <c r="N183" s="57">
        <f t="shared" si="14"/>
        <v>77.135146507907024</v>
      </c>
      <c r="O183" s="13">
        <f t="shared" si="15"/>
        <v>42710042.147368111</v>
      </c>
      <c r="P183" s="6">
        <v>71.663200000000003</v>
      </c>
      <c r="Q183" s="6">
        <v>58.68</v>
      </c>
      <c r="R183" s="7">
        <v>8.8000000000000007</v>
      </c>
      <c r="S183" s="6">
        <v>72.599500000000006</v>
      </c>
      <c r="T183" s="60">
        <v>72.558499999999995</v>
      </c>
      <c r="U183" s="57">
        <f t="shared" si="16"/>
        <v>69.387939553611702</v>
      </c>
      <c r="V183" s="13">
        <f t="shared" si="17"/>
        <v>18023951.08124749</v>
      </c>
      <c r="W183" s="6">
        <v>68.881299999999996</v>
      </c>
      <c r="X183" s="15">
        <v>4</v>
      </c>
      <c r="Y183" s="16" t="s">
        <v>11</v>
      </c>
      <c r="Z183" t="s">
        <v>21</v>
      </c>
    </row>
    <row r="184" spans="1:26">
      <c r="A184" s="9">
        <v>42998.916666666701</v>
      </c>
      <c r="B184" s="10">
        <v>60</v>
      </c>
      <c r="C184" s="11">
        <v>46.63</v>
      </c>
      <c r="D184" s="12">
        <v>4.5</v>
      </c>
      <c r="E184" s="11">
        <v>63.409599999999998</v>
      </c>
      <c r="F184" s="56">
        <v>79.0749</v>
      </c>
      <c r="G184" s="56">
        <f t="shared" si="12"/>
        <v>80.612503607876675</v>
      </c>
      <c r="H184" s="13">
        <f t="shared" si="13"/>
        <v>80814632.064159423</v>
      </c>
      <c r="I184" s="13">
        <v>60.061399999999999</v>
      </c>
      <c r="J184" s="11">
        <v>48.51</v>
      </c>
      <c r="K184" s="12">
        <v>10.5</v>
      </c>
      <c r="L184" s="11">
        <v>77.648099999999999</v>
      </c>
      <c r="M184" s="57">
        <v>77.483599999999996</v>
      </c>
      <c r="N184" s="57">
        <f t="shared" si="14"/>
        <v>77.135146507907024</v>
      </c>
      <c r="O184" s="13">
        <f t="shared" si="15"/>
        <v>56022179.408346146</v>
      </c>
      <c r="P184" s="11">
        <v>73.327200000000005</v>
      </c>
      <c r="Q184" s="11">
        <v>58.92</v>
      </c>
      <c r="R184" s="12">
        <v>9.4</v>
      </c>
      <c r="S184" s="11">
        <v>74.586299999999994</v>
      </c>
      <c r="T184" s="57">
        <v>74.134100000000004</v>
      </c>
      <c r="U184" s="57">
        <f t="shared" si="16"/>
        <v>69.387939553611702</v>
      </c>
      <c r="V184" s="13">
        <f t="shared" si="17"/>
        <v>25906574.96882442</v>
      </c>
      <c r="W184" s="11">
        <v>70.834800000000001</v>
      </c>
      <c r="X184" s="17">
        <v>4.4000000000000004</v>
      </c>
      <c r="Y184" s="18" t="s">
        <v>29</v>
      </c>
      <c r="Z184" t="s">
        <v>21</v>
      </c>
    </row>
    <row r="185" spans="1:26">
      <c r="A185" s="9">
        <v>42998.958333333299</v>
      </c>
      <c r="B185" s="10">
        <v>54</v>
      </c>
      <c r="C185" s="11">
        <v>44.26</v>
      </c>
      <c r="D185" s="12">
        <v>4.0999999999999996</v>
      </c>
      <c r="E185" s="11">
        <v>63.6995</v>
      </c>
      <c r="F185" s="57">
        <v>79.743600000000001</v>
      </c>
      <c r="G185" s="56">
        <f t="shared" si="12"/>
        <v>80.612503607876675</v>
      </c>
      <c r="H185" s="13">
        <f t="shared" si="13"/>
        <v>94267068.135059997</v>
      </c>
      <c r="I185" s="13">
        <v>59.502600000000001</v>
      </c>
      <c r="J185" s="11">
        <v>44.8</v>
      </c>
      <c r="K185" s="12">
        <v>10.9</v>
      </c>
      <c r="L185" s="11">
        <v>73.134100000000004</v>
      </c>
      <c r="M185" s="57">
        <v>75.444299999999998</v>
      </c>
      <c r="N185" s="57">
        <f t="shared" si="14"/>
        <v>77.135146507907024</v>
      </c>
      <c r="O185" s="13">
        <f t="shared" si="15"/>
        <v>35029182.338000938</v>
      </c>
      <c r="P185" s="11">
        <v>68.756200000000007</v>
      </c>
      <c r="Q185" s="11">
        <v>57.08</v>
      </c>
      <c r="R185" s="12">
        <v>10.3</v>
      </c>
      <c r="S185" s="11">
        <v>72.998900000000006</v>
      </c>
      <c r="T185" s="57">
        <v>73.706800000000001</v>
      </c>
      <c r="U185" s="57">
        <f t="shared" si="16"/>
        <v>69.387939553611702</v>
      </c>
      <c r="V185" s="13">
        <f t="shared" si="17"/>
        <v>23479021.850740559</v>
      </c>
      <c r="W185" s="11">
        <v>69.139799999999994</v>
      </c>
      <c r="X185" s="17">
        <v>4.5</v>
      </c>
      <c r="Y185" s="18" t="s">
        <v>29</v>
      </c>
      <c r="Z185" t="s">
        <v>21</v>
      </c>
    </row>
    <row r="186" spans="1:26">
      <c r="A186" s="9">
        <v>42999</v>
      </c>
      <c r="B186" s="10">
        <v>54</v>
      </c>
      <c r="C186" s="11">
        <v>45.62</v>
      </c>
      <c r="D186" s="12">
        <v>3.8</v>
      </c>
      <c r="E186" s="11">
        <v>63.926900000000003</v>
      </c>
      <c r="F186" s="57">
        <v>79.879499999999993</v>
      </c>
      <c r="G186" s="56">
        <f t="shared" si="12"/>
        <v>80.612503607876675</v>
      </c>
      <c r="H186" s="13">
        <f t="shared" si="13"/>
        <v>97263523.856064126</v>
      </c>
      <c r="I186" s="13">
        <v>59.864100000000001</v>
      </c>
      <c r="J186" s="11">
        <v>45.43</v>
      </c>
      <c r="K186" s="12">
        <v>9.9</v>
      </c>
      <c r="L186" s="11">
        <v>73.471800000000002</v>
      </c>
      <c r="M186" s="57">
        <v>75.615499999999997</v>
      </c>
      <c r="N186" s="57">
        <f t="shared" si="14"/>
        <v>77.135146507907024</v>
      </c>
      <c r="O186" s="13">
        <f t="shared" si="15"/>
        <v>36437619.801382236</v>
      </c>
      <c r="P186" s="11">
        <v>69.097099999999998</v>
      </c>
      <c r="Q186" s="11">
        <v>54.25</v>
      </c>
      <c r="R186" s="12">
        <v>8.9</v>
      </c>
      <c r="S186" s="11">
        <v>73.402900000000002</v>
      </c>
      <c r="T186" s="57">
        <v>74.039299999999997</v>
      </c>
      <c r="U186" s="57">
        <f t="shared" si="16"/>
        <v>69.387939553611702</v>
      </c>
      <c r="V186" s="13">
        <f t="shared" si="17"/>
        <v>25347200.489690401</v>
      </c>
      <c r="W186" s="11">
        <v>69.366900000000001</v>
      </c>
      <c r="X186" s="17">
        <v>4.9000000000000004</v>
      </c>
      <c r="Y186" s="18" t="s">
        <v>29</v>
      </c>
      <c r="Z186" t="s">
        <v>21</v>
      </c>
    </row>
    <row r="187" spans="1:26">
      <c r="A187" s="9">
        <v>42999.75</v>
      </c>
      <c r="B187" s="10">
        <v>65</v>
      </c>
      <c r="C187" s="11">
        <v>47.51</v>
      </c>
      <c r="D187" s="12">
        <v>5</v>
      </c>
      <c r="E187" s="11">
        <v>63.930900000000001</v>
      </c>
      <c r="F187" s="56">
        <v>79.387799999999999</v>
      </c>
      <c r="G187" s="56">
        <f t="shared" si="12"/>
        <v>80.612503607876675</v>
      </c>
      <c r="H187" s="13">
        <f t="shared" si="13"/>
        <v>86852035.25874646</v>
      </c>
      <c r="I187" s="13">
        <v>59.914299999999997</v>
      </c>
      <c r="J187" s="11">
        <v>62.14</v>
      </c>
      <c r="K187" s="12">
        <v>11</v>
      </c>
      <c r="L187" s="11">
        <v>75.287599999999998</v>
      </c>
      <c r="M187" s="57">
        <v>75.580799999999996</v>
      </c>
      <c r="N187" s="57">
        <f t="shared" si="14"/>
        <v>77.135146507907024</v>
      </c>
      <c r="O187" s="13">
        <f t="shared" si="15"/>
        <v>36147644.292867064</v>
      </c>
      <c r="P187" s="11">
        <v>70.210499999999996</v>
      </c>
      <c r="Q187" s="11">
        <v>71.27</v>
      </c>
      <c r="R187" s="12">
        <v>6.9</v>
      </c>
      <c r="S187" s="11">
        <v>64.075699999999998</v>
      </c>
      <c r="T187" s="57">
        <v>65.308000000000007</v>
      </c>
      <c r="U187" s="57">
        <f t="shared" si="16"/>
        <v>69.387939553611702</v>
      </c>
      <c r="V187" s="13">
        <f t="shared" si="17"/>
        <v>3394689.0538007985</v>
      </c>
      <c r="W187" s="11">
        <v>58.823500000000003</v>
      </c>
      <c r="X187" s="17">
        <v>4.9000000000000004</v>
      </c>
      <c r="Y187" s="18" t="s">
        <v>18</v>
      </c>
      <c r="Z187" t="s">
        <v>21</v>
      </c>
    </row>
    <row r="188" spans="1:26">
      <c r="A188" s="9">
        <v>42999.791666666701</v>
      </c>
      <c r="B188" s="10">
        <v>65</v>
      </c>
      <c r="C188" s="11">
        <v>49.07</v>
      </c>
      <c r="D188" s="12">
        <v>4.4000000000000004</v>
      </c>
      <c r="E188" s="11">
        <v>64.038200000000003</v>
      </c>
      <c r="F188" s="56">
        <v>79.826999999999998</v>
      </c>
      <c r="G188" s="56">
        <f t="shared" si="12"/>
        <v>80.612503607876675</v>
      </c>
      <c r="H188" s="13">
        <f t="shared" si="13"/>
        <v>96094824.952827886</v>
      </c>
      <c r="I188" s="13">
        <v>59.887799999999999</v>
      </c>
      <c r="J188" s="11">
        <v>57.45</v>
      </c>
      <c r="K188" s="12">
        <v>10.1</v>
      </c>
      <c r="L188" s="11">
        <v>71.862899999999996</v>
      </c>
      <c r="M188" s="57">
        <v>74.436599999999999</v>
      </c>
      <c r="N188" s="57">
        <f t="shared" si="14"/>
        <v>77.135146507907024</v>
      </c>
      <c r="O188" s="13">
        <f t="shared" si="15"/>
        <v>27775379.404260971</v>
      </c>
      <c r="P188" s="11">
        <v>66.455799999999996</v>
      </c>
      <c r="Q188" s="11">
        <v>63.39</v>
      </c>
      <c r="R188" s="12">
        <v>5.7</v>
      </c>
      <c r="S188" s="11">
        <v>56.683799999999998</v>
      </c>
      <c r="T188" s="57">
        <v>62.904200000000003</v>
      </c>
      <c r="U188" s="57">
        <f t="shared" si="16"/>
        <v>69.387939553611702</v>
      </c>
      <c r="V188" s="13">
        <f t="shared" si="17"/>
        <v>1951731.1787586417</v>
      </c>
      <c r="W188" s="11">
        <v>52.285400000000003</v>
      </c>
      <c r="X188" s="17">
        <v>4</v>
      </c>
      <c r="Y188" s="18" t="s">
        <v>18</v>
      </c>
      <c r="Z188" t="s">
        <v>21</v>
      </c>
    </row>
    <row r="189" spans="1:26">
      <c r="A189" s="9">
        <v>42999.833333333299</v>
      </c>
      <c r="B189" s="10">
        <v>60</v>
      </c>
      <c r="C189" s="11">
        <v>48.11</v>
      </c>
      <c r="D189" s="12">
        <v>3.3</v>
      </c>
      <c r="E189" s="11">
        <v>64.1173</v>
      </c>
      <c r="F189" s="56">
        <v>79.977800000000002</v>
      </c>
      <c r="G189" s="56">
        <f t="shared" si="12"/>
        <v>80.612503607876675</v>
      </c>
      <c r="H189" s="13">
        <f t="shared" si="13"/>
        <v>99490130.379778251</v>
      </c>
      <c r="I189" s="13">
        <v>59.950699999999998</v>
      </c>
      <c r="J189" s="11">
        <v>45.01</v>
      </c>
      <c r="K189" s="12">
        <v>5.9</v>
      </c>
      <c r="L189" s="11">
        <v>60.455599999999997</v>
      </c>
      <c r="M189" s="57">
        <v>73.649199999999993</v>
      </c>
      <c r="N189" s="57">
        <f t="shared" si="14"/>
        <v>77.135146507907024</v>
      </c>
      <c r="O189" s="13">
        <f t="shared" si="15"/>
        <v>23169678.094131067</v>
      </c>
      <c r="P189" s="11">
        <v>54.9846</v>
      </c>
      <c r="Q189" s="11">
        <v>58.5</v>
      </c>
      <c r="R189" s="12">
        <v>1.5</v>
      </c>
      <c r="S189" s="11">
        <v>48.944099999999999</v>
      </c>
      <c r="T189" s="57">
        <v>64.540700000000001</v>
      </c>
      <c r="U189" s="57">
        <f t="shared" si="16"/>
        <v>69.387939553611702</v>
      </c>
      <c r="V189" s="13">
        <f t="shared" si="17"/>
        <v>2844919.6173605109</v>
      </c>
      <c r="W189" s="11">
        <v>45.317399999999999</v>
      </c>
      <c r="X189" s="17">
        <v>1.1000000000000001</v>
      </c>
      <c r="Y189" s="18" t="s">
        <v>17</v>
      </c>
      <c r="Z189" t="s">
        <v>21</v>
      </c>
    </row>
    <row r="190" spans="1:26">
      <c r="A190" s="9">
        <v>42999.875</v>
      </c>
      <c r="B190" s="10">
        <v>60</v>
      </c>
      <c r="C190" s="11">
        <v>47.52</v>
      </c>
      <c r="D190" s="12">
        <v>1.4</v>
      </c>
      <c r="E190" s="11">
        <v>63.655700000000003</v>
      </c>
      <c r="F190" s="56">
        <v>79.846699999999998</v>
      </c>
      <c r="G190" s="56">
        <f t="shared" si="12"/>
        <v>80.612503607876675</v>
      </c>
      <c r="H190" s="13">
        <f t="shared" si="13"/>
        <v>96531710.107032239</v>
      </c>
      <c r="I190" s="13">
        <v>60.058199999999999</v>
      </c>
      <c r="J190" s="11">
        <v>44.02</v>
      </c>
      <c r="K190" s="12">
        <v>3.7</v>
      </c>
      <c r="L190" s="11">
        <v>57.330399999999997</v>
      </c>
      <c r="M190" s="57">
        <v>72.970200000000006</v>
      </c>
      <c r="N190" s="57">
        <f t="shared" si="14"/>
        <v>77.135146507907024</v>
      </c>
      <c r="O190" s="13">
        <f t="shared" si="15"/>
        <v>19816182.805981301</v>
      </c>
      <c r="P190" s="11">
        <v>52.264299999999999</v>
      </c>
      <c r="Q190" s="11">
        <v>56.65</v>
      </c>
      <c r="R190" s="12">
        <v>3.1</v>
      </c>
      <c r="S190" s="11">
        <v>50.316200000000002</v>
      </c>
      <c r="T190" s="57">
        <v>66.150199999999998</v>
      </c>
      <c r="U190" s="57">
        <f t="shared" si="16"/>
        <v>69.387939553611702</v>
      </c>
      <c r="V190" s="13">
        <f t="shared" si="17"/>
        <v>4121164.9732640372</v>
      </c>
      <c r="W190" s="11">
        <v>46.535899999999998</v>
      </c>
      <c r="X190" s="17">
        <v>0</v>
      </c>
      <c r="Y190" s="18" t="s">
        <v>17</v>
      </c>
      <c r="Z190" t="s">
        <v>21</v>
      </c>
    </row>
    <row r="191" spans="1:26">
      <c r="A191" s="9">
        <v>42999.916666666701</v>
      </c>
      <c r="B191" s="10">
        <v>60</v>
      </c>
      <c r="C191" s="11">
        <v>46.98</v>
      </c>
      <c r="D191" s="12">
        <v>0.8</v>
      </c>
      <c r="E191" s="11">
        <v>63.131300000000003</v>
      </c>
      <c r="F191" s="56">
        <v>79.459500000000006</v>
      </c>
      <c r="G191" s="56">
        <f t="shared" si="12"/>
        <v>80.612503607876675</v>
      </c>
      <c r="H191" s="13">
        <f t="shared" si="13"/>
        <v>88297823.794010982</v>
      </c>
      <c r="I191" s="13">
        <v>59.747999999999998</v>
      </c>
      <c r="J191" s="11">
        <v>45.45</v>
      </c>
      <c r="K191" s="12">
        <v>2.2999999999999998</v>
      </c>
      <c r="L191" s="11">
        <v>57.195300000000003</v>
      </c>
      <c r="M191" s="57">
        <v>72.751499999999993</v>
      </c>
      <c r="N191" s="57">
        <f t="shared" si="14"/>
        <v>77.135146507907024</v>
      </c>
      <c r="O191" s="13">
        <f t="shared" si="15"/>
        <v>18842997.912026186</v>
      </c>
      <c r="P191" s="11">
        <v>51.615600000000001</v>
      </c>
      <c r="Q191" s="11">
        <v>57.46</v>
      </c>
      <c r="R191" s="12">
        <v>3.3</v>
      </c>
      <c r="S191" s="11">
        <v>49.514600000000002</v>
      </c>
      <c r="T191" s="57">
        <v>65.733199999999997</v>
      </c>
      <c r="U191" s="57">
        <f t="shared" si="16"/>
        <v>69.387939553611702</v>
      </c>
      <c r="V191" s="13">
        <f t="shared" si="17"/>
        <v>3743863.447203876</v>
      </c>
      <c r="W191" s="11">
        <v>46.187899999999999</v>
      </c>
      <c r="X191" s="17">
        <v>0</v>
      </c>
      <c r="Y191" s="18" t="s">
        <v>17</v>
      </c>
      <c r="Z191" t="s">
        <v>21</v>
      </c>
    </row>
    <row r="192" spans="1:26" ht="15.75" thickBot="1">
      <c r="A192" s="9">
        <v>42999.958333333299</v>
      </c>
      <c r="B192" s="10">
        <v>54</v>
      </c>
      <c r="C192" s="11">
        <v>46.36</v>
      </c>
      <c r="D192" s="12">
        <v>0.8</v>
      </c>
      <c r="E192" s="11">
        <v>62.924700000000001</v>
      </c>
      <c r="F192" s="56">
        <v>79.453900000000004</v>
      </c>
      <c r="G192" s="56">
        <f t="shared" si="12"/>
        <v>80.612503607876675</v>
      </c>
      <c r="H192" s="13">
        <f t="shared" si="13"/>
        <v>88184041.746198699</v>
      </c>
      <c r="I192" s="13">
        <v>59.4803</v>
      </c>
      <c r="J192" s="11">
        <v>44.05</v>
      </c>
      <c r="K192" s="12">
        <v>2.2000000000000002</v>
      </c>
      <c r="L192" s="11">
        <v>57.792099999999998</v>
      </c>
      <c r="M192" s="57">
        <v>73.490700000000004</v>
      </c>
      <c r="N192" s="57">
        <f t="shared" si="14"/>
        <v>77.135146507907024</v>
      </c>
      <c r="O192" s="13">
        <f t="shared" si="15"/>
        <v>22339322.611527242</v>
      </c>
      <c r="P192" s="11">
        <v>52.029200000000003</v>
      </c>
      <c r="Q192" s="11">
        <v>54.98</v>
      </c>
      <c r="R192" s="12">
        <v>3</v>
      </c>
      <c r="S192" s="11">
        <v>50.373199999999997</v>
      </c>
      <c r="T192" s="57">
        <v>66.770300000000006</v>
      </c>
      <c r="U192" s="57">
        <f t="shared" si="16"/>
        <v>69.387939553611702</v>
      </c>
      <c r="V192" s="13">
        <f t="shared" si="17"/>
        <v>4753680.6207107604</v>
      </c>
      <c r="W192" s="11">
        <v>46.1873</v>
      </c>
      <c r="X192" s="17">
        <v>0</v>
      </c>
      <c r="Y192" s="18" t="s">
        <v>17</v>
      </c>
      <c r="Z192" t="s">
        <v>21</v>
      </c>
    </row>
    <row r="193" spans="1:26">
      <c r="A193" s="4">
        <v>43000</v>
      </c>
      <c r="B193" s="5">
        <v>54</v>
      </c>
      <c r="C193" s="6">
        <v>45.45</v>
      </c>
      <c r="D193" s="7">
        <v>0.9</v>
      </c>
      <c r="E193" s="6">
        <v>62.911200000000001</v>
      </c>
      <c r="F193" s="58">
        <v>80.017700000000005</v>
      </c>
      <c r="G193" s="56">
        <f t="shared" si="12"/>
        <v>80.612503607876675</v>
      </c>
      <c r="H193" s="13">
        <f t="shared" si="13"/>
        <v>100408389.2067169</v>
      </c>
      <c r="I193" s="8">
        <v>59.934199999999997</v>
      </c>
      <c r="J193" s="6">
        <v>43.82</v>
      </c>
      <c r="K193" s="7">
        <v>1.8</v>
      </c>
      <c r="L193" s="6">
        <v>57.656199999999998</v>
      </c>
      <c r="M193" s="60">
        <v>73.235699999999994</v>
      </c>
      <c r="N193" s="57">
        <f t="shared" si="14"/>
        <v>77.135146507907024</v>
      </c>
      <c r="O193" s="13">
        <f t="shared" si="15"/>
        <v>21065414.059882209</v>
      </c>
      <c r="P193" s="6">
        <v>51.592500000000001</v>
      </c>
      <c r="Q193" s="6">
        <v>53.21</v>
      </c>
      <c r="R193" s="7">
        <v>1.2</v>
      </c>
      <c r="S193" s="6">
        <v>51.1464</v>
      </c>
      <c r="T193" s="60">
        <v>67.486000000000004</v>
      </c>
      <c r="U193" s="57">
        <f t="shared" si="16"/>
        <v>69.387939553611702</v>
      </c>
      <c r="V193" s="13">
        <f t="shared" si="17"/>
        <v>5605314.696465387</v>
      </c>
      <c r="W193" s="6">
        <v>47.0154</v>
      </c>
      <c r="X193" s="15">
        <v>0</v>
      </c>
      <c r="Y193" s="16" t="s">
        <v>19</v>
      </c>
      <c r="Z193" t="s">
        <v>21</v>
      </c>
    </row>
    <row r="194" spans="1:26">
      <c r="A194" s="9">
        <v>43000.041666666701</v>
      </c>
      <c r="B194" s="10">
        <v>54</v>
      </c>
      <c r="C194" s="11">
        <v>45.03</v>
      </c>
      <c r="D194" s="12">
        <v>1</v>
      </c>
      <c r="E194" s="11">
        <v>63.853000000000002</v>
      </c>
      <c r="F194" s="56">
        <v>81.244600000000005</v>
      </c>
      <c r="G194" s="56">
        <f t="shared" si="12"/>
        <v>80.612503607876675</v>
      </c>
      <c r="H194" s="13">
        <f t="shared" si="13"/>
        <v>133186436.7422336</v>
      </c>
      <c r="I194" s="13">
        <v>60.935699999999997</v>
      </c>
      <c r="J194" s="11">
        <v>42.56</v>
      </c>
      <c r="K194" s="12">
        <v>2.5</v>
      </c>
      <c r="L194" s="11">
        <v>57.177199999999999</v>
      </c>
      <c r="M194" s="57">
        <v>72.359800000000007</v>
      </c>
      <c r="N194" s="57">
        <f t="shared" si="14"/>
        <v>77.135146507907024</v>
      </c>
      <c r="O194" s="13">
        <f t="shared" si="15"/>
        <v>17217892.818335637</v>
      </c>
      <c r="P194" s="11">
        <v>51.5732</v>
      </c>
      <c r="Q194" s="11">
        <v>52.76</v>
      </c>
      <c r="R194" s="12">
        <v>1.2</v>
      </c>
      <c r="S194" s="11">
        <v>52.895699999999998</v>
      </c>
      <c r="T194" s="57">
        <v>69.359700000000004</v>
      </c>
      <c r="U194" s="57">
        <f t="shared" si="16"/>
        <v>69.387939553611702</v>
      </c>
      <c r="V194" s="13">
        <f t="shared" si="17"/>
        <v>8629189.3737967648</v>
      </c>
      <c r="W194" s="11">
        <v>48.596200000000003</v>
      </c>
      <c r="X194" s="17">
        <v>0.1</v>
      </c>
      <c r="Y194" s="18" t="s">
        <v>17</v>
      </c>
      <c r="Z194" t="s">
        <v>21</v>
      </c>
    </row>
    <row r="195" spans="1:26">
      <c r="A195" s="9">
        <v>43006.916666666701</v>
      </c>
      <c r="B195" s="10">
        <v>60</v>
      </c>
      <c r="C195" s="11">
        <v>48.42</v>
      </c>
      <c r="E195" s="11">
        <v>64.522199999999998</v>
      </c>
      <c r="F195" s="56">
        <v>80.501199999999997</v>
      </c>
      <c r="G195" s="56">
        <f t="shared" si="12"/>
        <v>80.612503607876675</v>
      </c>
      <c r="H195" s="13">
        <f t="shared" si="13"/>
        <v>112232852.2293501</v>
      </c>
      <c r="I195" s="13">
        <v>61.2883</v>
      </c>
      <c r="J195" s="11">
        <v>46.6</v>
      </c>
      <c r="K195" s="12">
        <v>12.4</v>
      </c>
      <c r="L195" s="11">
        <v>76.042000000000002</v>
      </c>
      <c r="M195" s="57">
        <v>76.557100000000005</v>
      </c>
      <c r="N195" s="57">
        <f t="shared" si="14"/>
        <v>77.135146507907024</v>
      </c>
      <c r="O195" s="13">
        <f t="shared" si="15"/>
        <v>45259525.863963835</v>
      </c>
      <c r="P195" s="11">
        <v>71.578599999999994</v>
      </c>
      <c r="Q195" s="11">
        <v>58.28</v>
      </c>
      <c r="R195" s="12">
        <v>9.9</v>
      </c>
      <c r="S195" s="11">
        <v>74.644800000000004</v>
      </c>
      <c r="T195" s="57">
        <v>74.831000000000003</v>
      </c>
      <c r="U195" s="57">
        <f t="shared" si="16"/>
        <v>69.387939553611702</v>
      </c>
      <c r="V195" s="13">
        <f t="shared" si="17"/>
        <v>30415852.959477536</v>
      </c>
      <c r="W195" s="11">
        <v>70.733800000000002</v>
      </c>
      <c r="X195" s="17">
        <v>5.2266666669999999</v>
      </c>
      <c r="Y195" s="18" t="s">
        <v>11</v>
      </c>
      <c r="Z195" t="s">
        <v>21</v>
      </c>
    </row>
    <row r="196" spans="1:26">
      <c r="A196" s="9">
        <v>43006.958333333299</v>
      </c>
      <c r="B196" s="10">
        <v>54</v>
      </c>
      <c r="C196" s="11">
        <v>46.36</v>
      </c>
      <c r="E196" s="11">
        <v>64.104699999999994</v>
      </c>
      <c r="F196" s="56">
        <v>80.244100000000003</v>
      </c>
      <c r="G196" s="56">
        <f t="shared" ref="G196:G259" si="18">$F$293</f>
        <v>80.612503607876675</v>
      </c>
      <c r="H196" s="13">
        <f t="shared" ref="H196:H259" si="19">10^(F196/10)</f>
        <v>105781567.93252252</v>
      </c>
      <c r="I196" s="13">
        <v>61.216099999999997</v>
      </c>
      <c r="J196" s="11">
        <v>47.75</v>
      </c>
      <c r="K196" s="12">
        <v>11.7</v>
      </c>
      <c r="L196" s="11">
        <v>77.308999999999997</v>
      </c>
      <c r="M196" s="57">
        <v>77.191199999999995</v>
      </c>
      <c r="N196" s="57">
        <f t="shared" ref="N196:N259" si="20">$M$293</f>
        <v>77.135146507907024</v>
      </c>
      <c r="O196" s="13">
        <f t="shared" ref="O196:O259" si="21">10^(M196/10)</f>
        <v>52374513.272253595</v>
      </c>
      <c r="P196" s="11">
        <v>73.391599999999997</v>
      </c>
      <c r="Q196" s="11">
        <v>54.99</v>
      </c>
      <c r="R196" s="12">
        <v>8.9</v>
      </c>
      <c r="S196" s="11">
        <v>75.887699999999995</v>
      </c>
      <c r="T196" s="57">
        <v>75.087800000000001</v>
      </c>
      <c r="U196" s="57">
        <f t="shared" ref="U196:U259" si="22">$T$293</f>
        <v>69.387939553611702</v>
      </c>
      <c r="V196" s="13">
        <f t="shared" ref="V196:V259" si="23">10^(T196/10)</f>
        <v>32268590.81741409</v>
      </c>
      <c r="W196" s="11">
        <v>72.222399999999993</v>
      </c>
      <c r="X196" s="17">
        <v>4.7633333330000003</v>
      </c>
      <c r="Y196" s="18" t="s">
        <v>11</v>
      </c>
      <c r="Z196" t="s">
        <v>21</v>
      </c>
    </row>
    <row r="197" spans="1:26" ht="15.75" thickBot="1">
      <c r="A197" s="19">
        <v>43007</v>
      </c>
      <c r="B197" s="20">
        <v>54</v>
      </c>
      <c r="C197" s="21">
        <v>43.05</v>
      </c>
      <c r="D197" s="42"/>
      <c r="E197" s="21">
        <v>63.792200000000001</v>
      </c>
      <c r="F197" s="61">
        <v>80.211200000000005</v>
      </c>
      <c r="G197" s="56">
        <f t="shared" si="18"/>
        <v>80.612503607876675</v>
      </c>
      <c r="H197" s="13">
        <f t="shared" si="19"/>
        <v>104983246.80109791</v>
      </c>
      <c r="I197" s="23">
        <v>60.014000000000003</v>
      </c>
      <c r="J197" s="21">
        <v>44.87</v>
      </c>
      <c r="K197" s="22">
        <v>8.6999999999999993</v>
      </c>
      <c r="L197" s="21">
        <v>73.771000000000001</v>
      </c>
      <c r="M197" s="61">
        <v>75.425299999999993</v>
      </c>
      <c r="N197" s="57">
        <f t="shared" si="20"/>
        <v>77.135146507907024</v>
      </c>
      <c r="O197" s="13">
        <f t="shared" si="21"/>
        <v>34876267.497523233</v>
      </c>
      <c r="P197" s="21">
        <v>69.935199999999995</v>
      </c>
      <c r="Q197" s="21">
        <v>55.19</v>
      </c>
      <c r="R197" s="22">
        <v>8.6</v>
      </c>
      <c r="S197" s="21">
        <v>73.027100000000004</v>
      </c>
      <c r="T197" s="61">
        <v>73.043300000000002</v>
      </c>
      <c r="U197" s="57">
        <f t="shared" si="22"/>
        <v>69.387939553611702</v>
      </c>
      <c r="V197" s="13">
        <f t="shared" si="23"/>
        <v>20152549.659233168</v>
      </c>
      <c r="W197" s="21">
        <v>69.226100000000002</v>
      </c>
      <c r="X197" s="24">
        <v>4.1783333330000003</v>
      </c>
      <c r="Y197" s="25" t="s">
        <v>23</v>
      </c>
      <c r="Z197" t="s">
        <v>21</v>
      </c>
    </row>
    <row r="198" spans="1:26">
      <c r="A198" s="4">
        <v>43007.041666666701</v>
      </c>
      <c r="B198" s="5">
        <v>54</v>
      </c>
      <c r="C198" s="6">
        <v>42.15</v>
      </c>
      <c r="D198" s="41"/>
      <c r="E198" s="6">
        <v>63.7102</v>
      </c>
      <c r="F198" s="60">
        <v>79.986599999999996</v>
      </c>
      <c r="G198" s="56">
        <f t="shared" si="18"/>
        <v>80.612503607876675</v>
      </c>
      <c r="H198" s="13">
        <f t="shared" si="19"/>
        <v>99691929.112763628</v>
      </c>
      <c r="I198" s="8">
        <v>59.411000000000001</v>
      </c>
      <c r="J198" s="6">
        <v>45.37</v>
      </c>
      <c r="K198" s="7">
        <v>9</v>
      </c>
      <c r="L198" s="6">
        <v>73.849800000000002</v>
      </c>
      <c r="M198" s="60">
        <v>75.3215</v>
      </c>
      <c r="N198" s="57">
        <f t="shared" si="20"/>
        <v>77.135146507907024</v>
      </c>
      <c r="O198" s="13">
        <f t="shared" si="21"/>
        <v>34052578.283091731</v>
      </c>
      <c r="P198" s="6">
        <v>69.683599999999998</v>
      </c>
      <c r="Q198" s="6">
        <v>53.62</v>
      </c>
      <c r="R198" s="7">
        <v>7.5</v>
      </c>
      <c r="S198" s="6">
        <v>71.582800000000006</v>
      </c>
      <c r="T198" s="60">
        <v>71.657600000000002</v>
      </c>
      <c r="U198" s="57">
        <f t="shared" si="22"/>
        <v>69.387939553611702</v>
      </c>
      <c r="V198" s="13">
        <f t="shared" si="23"/>
        <v>14647381.730292402</v>
      </c>
      <c r="W198" s="6">
        <v>67.87</v>
      </c>
      <c r="X198" s="15">
        <v>3.3866666670000001</v>
      </c>
      <c r="Y198" s="16" t="s">
        <v>23</v>
      </c>
      <c r="Z198" t="s">
        <v>21</v>
      </c>
    </row>
    <row r="199" spans="1:26">
      <c r="A199" s="9">
        <v>43007.583333333299</v>
      </c>
      <c r="B199" s="10">
        <v>65</v>
      </c>
      <c r="C199" s="11">
        <v>44.47</v>
      </c>
      <c r="D199" s="12">
        <v>2.7</v>
      </c>
      <c r="E199" s="11">
        <v>64.815200000000004</v>
      </c>
      <c r="F199" s="56">
        <v>81.121499999999997</v>
      </c>
      <c r="G199" s="56">
        <f t="shared" si="18"/>
        <v>80.612503607876675</v>
      </c>
      <c r="H199" s="13">
        <f t="shared" si="19"/>
        <v>129464291.80607271</v>
      </c>
      <c r="I199" s="13">
        <v>60.287300000000002</v>
      </c>
      <c r="J199" s="11">
        <v>58.44</v>
      </c>
      <c r="K199" s="12">
        <v>2</v>
      </c>
      <c r="L199" s="11">
        <v>73.256500000000003</v>
      </c>
      <c r="M199" s="57">
        <v>74.989800000000002</v>
      </c>
      <c r="N199" s="57">
        <f t="shared" si="20"/>
        <v>77.135146507907024</v>
      </c>
      <c r="O199" s="13">
        <f t="shared" si="21"/>
        <v>31548593.333878085</v>
      </c>
      <c r="P199" s="11">
        <v>68.704700000000003</v>
      </c>
      <c r="Q199" s="11">
        <v>62.5</v>
      </c>
      <c r="R199" s="12">
        <v>7.3</v>
      </c>
      <c r="S199" s="11">
        <v>68.924599999999998</v>
      </c>
      <c r="T199" s="57">
        <v>69.078900000000004</v>
      </c>
      <c r="U199" s="57">
        <f t="shared" si="22"/>
        <v>69.387939553611702</v>
      </c>
      <c r="V199" s="13">
        <f t="shared" si="23"/>
        <v>8088909.9379195571</v>
      </c>
      <c r="W199" s="11">
        <v>65.191400000000002</v>
      </c>
      <c r="X199" s="17">
        <v>3.69</v>
      </c>
      <c r="Y199" s="18" t="s">
        <v>11</v>
      </c>
      <c r="Z199" t="s">
        <v>21</v>
      </c>
    </row>
    <row r="200" spans="1:26">
      <c r="A200" s="9">
        <v>43007.625</v>
      </c>
      <c r="B200" s="10">
        <v>65</v>
      </c>
      <c r="C200" s="11">
        <v>46.13</v>
      </c>
      <c r="D200" s="12">
        <v>3.4</v>
      </c>
      <c r="E200" s="11">
        <v>65.1297</v>
      </c>
      <c r="F200" s="56">
        <v>81.913200000000003</v>
      </c>
      <c r="G200" s="56">
        <f t="shared" si="18"/>
        <v>80.612503607876675</v>
      </c>
      <c r="H200" s="13">
        <f t="shared" si="19"/>
        <v>155353127.24882743</v>
      </c>
      <c r="I200" s="13">
        <v>61.787700000000001</v>
      </c>
      <c r="J200" s="11">
        <v>57.53</v>
      </c>
      <c r="K200" s="12">
        <v>0</v>
      </c>
      <c r="L200" s="11">
        <v>74.565700000000007</v>
      </c>
      <c r="M200" s="57">
        <v>75.563199999999995</v>
      </c>
      <c r="N200" s="57">
        <f t="shared" si="20"/>
        <v>77.135146507907024</v>
      </c>
      <c r="O200" s="13">
        <f t="shared" si="21"/>
        <v>36001450.594230331</v>
      </c>
      <c r="P200" s="11">
        <v>70.119500000000002</v>
      </c>
      <c r="Q200" s="11">
        <v>64.3</v>
      </c>
      <c r="R200" s="12">
        <v>7.1</v>
      </c>
      <c r="S200" s="11">
        <v>69.866799999999998</v>
      </c>
      <c r="T200" s="57">
        <v>69.6297</v>
      </c>
      <c r="U200" s="57">
        <f t="shared" si="22"/>
        <v>69.387939553611702</v>
      </c>
      <c r="V200" s="13">
        <f t="shared" si="23"/>
        <v>9182691.6250612792</v>
      </c>
      <c r="W200" s="11">
        <v>65.724199999999996</v>
      </c>
      <c r="X200" s="17">
        <v>3.6033333330000001</v>
      </c>
      <c r="Y200" s="18" t="s">
        <v>23</v>
      </c>
      <c r="Z200" t="s">
        <v>21</v>
      </c>
    </row>
    <row r="201" spans="1:26">
      <c r="A201" s="9">
        <v>43007.666666666701</v>
      </c>
      <c r="B201" s="10">
        <v>65</v>
      </c>
      <c r="C201" s="11">
        <v>45.88</v>
      </c>
      <c r="D201" s="12">
        <v>3.1</v>
      </c>
      <c r="E201" s="11">
        <v>65.271299999999997</v>
      </c>
      <c r="F201" s="56">
        <v>81.967200000000005</v>
      </c>
      <c r="G201" s="56">
        <f t="shared" si="18"/>
        <v>80.612503607876675</v>
      </c>
      <c r="H201" s="13">
        <f t="shared" si="19"/>
        <v>157296840.7269232</v>
      </c>
      <c r="I201" s="13">
        <v>61.255600000000001</v>
      </c>
      <c r="J201" s="11">
        <v>54.31</v>
      </c>
      <c r="K201" s="12">
        <v>0</v>
      </c>
      <c r="L201" s="11">
        <v>75.061199999999999</v>
      </c>
      <c r="M201" s="57">
        <v>75.656000000000006</v>
      </c>
      <c r="N201" s="57">
        <f t="shared" si="20"/>
        <v>77.135146507907024</v>
      </c>
      <c r="O201" s="13">
        <f t="shared" si="21"/>
        <v>36779007.042238735</v>
      </c>
      <c r="P201" s="11">
        <v>70.448300000000003</v>
      </c>
      <c r="Q201" s="11">
        <v>63.32</v>
      </c>
      <c r="R201" s="12">
        <v>7.6</v>
      </c>
      <c r="S201" s="11">
        <v>66.037300000000002</v>
      </c>
      <c r="T201" s="57">
        <v>67.197000000000003</v>
      </c>
      <c r="U201" s="57">
        <f t="shared" si="22"/>
        <v>69.387939553611702</v>
      </c>
      <c r="V201" s="13">
        <f t="shared" si="23"/>
        <v>5244450.6128195496</v>
      </c>
      <c r="W201" s="11">
        <v>60.786700000000003</v>
      </c>
      <c r="X201" s="17">
        <v>3.3433333329999999</v>
      </c>
      <c r="Y201" s="18" t="s">
        <v>29</v>
      </c>
      <c r="Z201" t="s">
        <v>21</v>
      </c>
    </row>
    <row r="202" spans="1:26">
      <c r="A202" s="9">
        <v>43007.708333333299</v>
      </c>
      <c r="B202" s="10">
        <v>65</v>
      </c>
      <c r="C202" s="11">
        <v>47.32</v>
      </c>
      <c r="D202" s="12">
        <v>4</v>
      </c>
      <c r="E202" s="11">
        <v>65.034999999999997</v>
      </c>
      <c r="F202" s="56">
        <v>81.370199999999997</v>
      </c>
      <c r="G202" s="56">
        <f t="shared" si="18"/>
        <v>80.612503607876675</v>
      </c>
      <c r="H202" s="13">
        <f t="shared" si="19"/>
        <v>137094489.90569118</v>
      </c>
      <c r="I202" s="13">
        <v>62.083500000000001</v>
      </c>
      <c r="J202" s="11">
        <v>60.24</v>
      </c>
      <c r="K202" s="12">
        <v>1</v>
      </c>
      <c r="L202" s="11">
        <v>74.0017</v>
      </c>
      <c r="M202" s="57">
        <v>74.915499999999994</v>
      </c>
      <c r="N202" s="57">
        <f t="shared" si="20"/>
        <v>77.135146507907024</v>
      </c>
      <c r="O202" s="13">
        <f t="shared" si="21"/>
        <v>31013444.23451256</v>
      </c>
      <c r="P202" s="11">
        <v>69.4739</v>
      </c>
      <c r="Q202" s="11">
        <v>61.38</v>
      </c>
      <c r="R202" s="12">
        <v>7.6</v>
      </c>
      <c r="S202" s="11">
        <v>67.5501</v>
      </c>
      <c r="T202" s="57">
        <v>67.414599999999993</v>
      </c>
      <c r="U202" s="57">
        <f t="shared" si="22"/>
        <v>69.387939553611702</v>
      </c>
      <c r="V202" s="13">
        <f t="shared" si="23"/>
        <v>5513914.1501682941</v>
      </c>
      <c r="W202" s="11">
        <v>62.776200000000003</v>
      </c>
      <c r="X202" s="17">
        <v>4.2549999999999999</v>
      </c>
      <c r="Y202" s="18" t="s">
        <v>29</v>
      </c>
      <c r="Z202" t="s">
        <v>21</v>
      </c>
    </row>
    <row r="203" spans="1:26">
      <c r="A203" s="9">
        <v>43007.75</v>
      </c>
      <c r="B203" s="10">
        <v>65</v>
      </c>
      <c r="C203" s="11">
        <v>47.77</v>
      </c>
      <c r="D203" s="12">
        <v>4.3</v>
      </c>
      <c r="E203" s="11">
        <v>64.859700000000004</v>
      </c>
      <c r="F203" s="56">
        <v>81.214500000000001</v>
      </c>
      <c r="G203" s="56">
        <f t="shared" si="18"/>
        <v>80.612503607876675</v>
      </c>
      <c r="H203" s="13">
        <f t="shared" si="19"/>
        <v>132266542.17596446</v>
      </c>
      <c r="I203" s="13">
        <v>60.6843</v>
      </c>
      <c r="J203" s="11">
        <v>60.53</v>
      </c>
      <c r="K203" s="12">
        <v>0</v>
      </c>
      <c r="L203" s="11">
        <v>75.925700000000006</v>
      </c>
      <c r="M203" s="57">
        <v>76.052099999999996</v>
      </c>
      <c r="N203" s="57">
        <f t="shared" si="20"/>
        <v>77.135146507907024</v>
      </c>
      <c r="O203" s="13">
        <f t="shared" si="21"/>
        <v>40291181.236381605</v>
      </c>
      <c r="P203" s="11">
        <v>70.956599999999995</v>
      </c>
      <c r="Q203" s="11">
        <v>60.55</v>
      </c>
      <c r="R203" s="12">
        <v>6.4</v>
      </c>
      <c r="S203" s="11">
        <v>61.979700000000001</v>
      </c>
      <c r="T203" s="57">
        <v>64.893699999999995</v>
      </c>
      <c r="U203" s="57">
        <f t="shared" si="22"/>
        <v>69.387939553611702</v>
      </c>
      <c r="V203" s="13">
        <f t="shared" si="23"/>
        <v>3085815.8114689682</v>
      </c>
      <c r="W203" s="11">
        <v>56.5901</v>
      </c>
      <c r="X203" s="17">
        <v>4.5433333329999996</v>
      </c>
      <c r="Y203" s="18" t="s">
        <v>30</v>
      </c>
      <c r="Z203" t="s">
        <v>21</v>
      </c>
    </row>
    <row r="204" spans="1:26" ht="15.75" thickBot="1">
      <c r="A204" s="19">
        <v>43007.791666666701</v>
      </c>
      <c r="B204" s="20">
        <v>65</v>
      </c>
      <c r="C204" s="21">
        <v>48.53</v>
      </c>
      <c r="D204" s="22">
        <v>4.3</v>
      </c>
      <c r="E204" s="21">
        <v>64.795100000000005</v>
      </c>
      <c r="F204" s="59">
        <v>80.916700000000006</v>
      </c>
      <c r="G204" s="56">
        <f t="shared" si="18"/>
        <v>80.612503607876675</v>
      </c>
      <c r="H204" s="13">
        <f t="shared" si="19"/>
        <v>123500865.16929151</v>
      </c>
      <c r="I204" s="23">
        <v>60.3035</v>
      </c>
      <c r="J204" s="21">
        <v>60.87</v>
      </c>
      <c r="K204" s="22">
        <v>0</v>
      </c>
      <c r="L204" s="21">
        <v>71.443899999999999</v>
      </c>
      <c r="M204" s="61">
        <v>74.346500000000006</v>
      </c>
      <c r="N204" s="57">
        <f t="shared" si="20"/>
        <v>77.135146507907024</v>
      </c>
      <c r="O204" s="13">
        <f t="shared" si="21"/>
        <v>27205079.540082689</v>
      </c>
      <c r="P204" s="21">
        <v>66.168499999999995</v>
      </c>
      <c r="Q204" s="21">
        <v>59.95</v>
      </c>
      <c r="R204" s="22">
        <v>5</v>
      </c>
      <c r="S204" s="21">
        <v>54.6813</v>
      </c>
      <c r="T204" s="61">
        <v>64.795100000000005</v>
      </c>
      <c r="U204" s="57">
        <f t="shared" si="22"/>
        <v>69.387939553611702</v>
      </c>
      <c r="V204" s="13">
        <f t="shared" si="23"/>
        <v>3016546.3309087004</v>
      </c>
      <c r="W204" s="21">
        <v>50.988500000000002</v>
      </c>
      <c r="X204" s="24">
        <v>3.9183333330000001</v>
      </c>
      <c r="Y204" s="25" t="s">
        <v>30</v>
      </c>
      <c r="Z204" t="s">
        <v>21</v>
      </c>
    </row>
    <row r="205" spans="1:26">
      <c r="A205" s="4">
        <v>43007.833333333299</v>
      </c>
      <c r="B205" s="5">
        <v>60</v>
      </c>
      <c r="C205" s="6">
        <v>45.1</v>
      </c>
      <c r="D205" s="7">
        <v>1</v>
      </c>
      <c r="E205" s="6">
        <v>64.786500000000004</v>
      </c>
      <c r="F205" s="58">
        <v>81.566100000000006</v>
      </c>
      <c r="G205" s="56">
        <f t="shared" si="18"/>
        <v>80.612503607876675</v>
      </c>
      <c r="H205" s="13">
        <f t="shared" si="19"/>
        <v>143420093.07207549</v>
      </c>
      <c r="I205" s="8">
        <v>60.761400000000002</v>
      </c>
      <c r="J205" s="6">
        <v>48.73</v>
      </c>
      <c r="K205" s="7">
        <v>1</v>
      </c>
      <c r="L205" s="6">
        <v>65.765199999999993</v>
      </c>
      <c r="M205" s="60">
        <v>73.002499999999998</v>
      </c>
      <c r="N205" s="57">
        <f t="shared" si="20"/>
        <v>77.135146507907024</v>
      </c>
      <c r="O205" s="13">
        <f t="shared" si="21"/>
        <v>19964112.109317597</v>
      </c>
      <c r="P205" s="6">
        <v>60.314799999999998</v>
      </c>
      <c r="Q205" s="6">
        <v>58.2</v>
      </c>
      <c r="R205" s="7">
        <v>3.3</v>
      </c>
      <c r="S205" s="6">
        <v>50.553600000000003</v>
      </c>
      <c r="T205" s="60">
        <v>64.430300000000003</v>
      </c>
      <c r="U205" s="57">
        <f t="shared" si="22"/>
        <v>69.387939553611702</v>
      </c>
      <c r="V205" s="13">
        <f t="shared" si="23"/>
        <v>2773511.6854346679</v>
      </c>
      <c r="W205" s="6">
        <v>46.884300000000003</v>
      </c>
      <c r="X205" s="15">
        <v>4.5083333330000004</v>
      </c>
      <c r="Y205" s="16" t="s">
        <v>30</v>
      </c>
      <c r="Z205" t="s">
        <v>21</v>
      </c>
    </row>
    <row r="206" spans="1:26">
      <c r="A206" s="9">
        <v>43007.875</v>
      </c>
      <c r="B206" s="10">
        <v>60</v>
      </c>
      <c r="C206" s="11">
        <v>44.42</v>
      </c>
      <c r="D206" s="12">
        <v>0.9</v>
      </c>
      <c r="E206" s="11">
        <v>64.418000000000006</v>
      </c>
      <c r="F206" s="56">
        <v>81.346199999999996</v>
      </c>
      <c r="G206" s="56">
        <f t="shared" si="18"/>
        <v>80.612503607876675</v>
      </c>
      <c r="H206" s="13">
        <f t="shared" si="19"/>
        <v>136338967.26553842</v>
      </c>
      <c r="I206" s="13">
        <v>60.706299999999999</v>
      </c>
      <c r="J206" s="11">
        <v>45.67</v>
      </c>
      <c r="K206" s="12">
        <v>0</v>
      </c>
      <c r="L206" s="11">
        <v>63.729399999999998</v>
      </c>
      <c r="M206" s="57">
        <v>72.542299999999997</v>
      </c>
      <c r="N206" s="57">
        <f t="shared" si="20"/>
        <v>77.135146507907024</v>
      </c>
      <c r="O206" s="13">
        <f t="shared" si="21"/>
        <v>17956843.597476639</v>
      </c>
      <c r="P206" s="11">
        <v>58.545400000000001</v>
      </c>
      <c r="Q206" s="11">
        <v>57.88</v>
      </c>
      <c r="R206" s="12">
        <v>1.7</v>
      </c>
      <c r="S206" s="11">
        <v>48.271000000000001</v>
      </c>
      <c r="T206" s="57">
        <v>64.476900000000001</v>
      </c>
      <c r="U206" s="57">
        <f t="shared" si="22"/>
        <v>69.387939553611702</v>
      </c>
      <c r="V206" s="13">
        <f t="shared" si="23"/>
        <v>2803431.8300843355</v>
      </c>
      <c r="W206" s="11">
        <v>45.408200000000001</v>
      </c>
      <c r="X206" s="17">
        <v>4.1716666670000002</v>
      </c>
      <c r="Y206" s="18" t="s">
        <v>31</v>
      </c>
      <c r="Z206" t="s">
        <v>21</v>
      </c>
    </row>
    <row r="207" spans="1:26">
      <c r="A207" s="9">
        <v>43007.916666666701</v>
      </c>
      <c r="B207" s="10">
        <v>60</v>
      </c>
      <c r="C207" s="11">
        <v>43.82</v>
      </c>
      <c r="D207" s="12">
        <v>1.2</v>
      </c>
      <c r="E207" s="11">
        <v>63.139800000000001</v>
      </c>
      <c r="F207" s="56">
        <v>80.813199999999995</v>
      </c>
      <c r="G207" s="56">
        <f t="shared" si="18"/>
        <v>80.612503607876675</v>
      </c>
      <c r="H207" s="13">
        <f t="shared" si="19"/>
        <v>120592417.08615224</v>
      </c>
      <c r="I207" s="13">
        <v>60.427999999999997</v>
      </c>
      <c r="J207" s="11">
        <v>43.56</v>
      </c>
      <c r="K207" s="12">
        <v>0</v>
      </c>
      <c r="L207" s="11">
        <v>62.264600000000002</v>
      </c>
      <c r="M207" s="57">
        <v>71.726699999999994</v>
      </c>
      <c r="N207" s="57">
        <f t="shared" si="20"/>
        <v>77.135146507907024</v>
      </c>
      <c r="O207" s="13">
        <f t="shared" si="21"/>
        <v>14882298.119600706</v>
      </c>
      <c r="P207" s="11">
        <v>58.052</v>
      </c>
      <c r="Q207" s="11">
        <v>56.15</v>
      </c>
      <c r="R207" s="12">
        <v>1.2</v>
      </c>
      <c r="S207" s="11">
        <v>47.486800000000002</v>
      </c>
      <c r="T207" s="57">
        <v>64.331000000000003</v>
      </c>
      <c r="U207" s="57">
        <f t="shared" si="22"/>
        <v>69.387939553611702</v>
      </c>
      <c r="V207" s="13">
        <f t="shared" si="23"/>
        <v>2710815.7484272397</v>
      </c>
      <c r="W207" s="11">
        <v>45.246499999999997</v>
      </c>
      <c r="X207" s="17">
        <v>5.2266666669999999</v>
      </c>
      <c r="Y207" s="18" t="s">
        <v>11</v>
      </c>
      <c r="Z207" t="s">
        <v>21</v>
      </c>
    </row>
    <row r="208" spans="1:26">
      <c r="A208" s="9">
        <v>43007.958333333299</v>
      </c>
      <c r="B208" s="10">
        <v>54</v>
      </c>
      <c r="C208" s="11">
        <v>42.43</v>
      </c>
      <c r="D208" s="12">
        <v>1.1000000000000001</v>
      </c>
      <c r="E208" s="11">
        <v>59.537799999999997</v>
      </c>
      <c r="F208" s="57">
        <v>77.0458</v>
      </c>
      <c r="G208" s="56">
        <f t="shared" si="18"/>
        <v>80.612503607876675</v>
      </c>
      <c r="H208" s="13">
        <f t="shared" si="19"/>
        <v>50650064.179724403</v>
      </c>
      <c r="I208" s="13">
        <v>57.482100000000003</v>
      </c>
      <c r="J208" s="11">
        <v>42.52</v>
      </c>
      <c r="K208" s="12">
        <v>0</v>
      </c>
      <c r="L208" s="11">
        <v>62.3249</v>
      </c>
      <c r="M208" s="57">
        <v>68.000600000000006</v>
      </c>
      <c r="N208" s="57">
        <f t="shared" si="20"/>
        <v>77.135146507907024</v>
      </c>
      <c r="O208" s="13">
        <f t="shared" si="21"/>
        <v>6310445.2048050389</v>
      </c>
      <c r="P208" s="11">
        <v>58.254600000000003</v>
      </c>
      <c r="Q208" s="11">
        <v>53.77</v>
      </c>
      <c r="R208" s="12">
        <v>1.2</v>
      </c>
      <c r="S208" s="11">
        <v>42.819699999999997</v>
      </c>
      <c r="T208" s="57">
        <v>57.043399999999998</v>
      </c>
      <c r="U208" s="57">
        <f t="shared" si="22"/>
        <v>69.387939553611702</v>
      </c>
      <c r="V208" s="13">
        <f t="shared" si="23"/>
        <v>506220.81652437063</v>
      </c>
      <c r="W208" s="11">
        <v>43.117699999999999</v>
      </c>
      <c r="X208" s="17">
        <v>4.7633333330000003</v>
      </c>
      <c r="Y208" s="18" t="s">
        <v>11</v>
      </c>
      <c r="Z208" t="s">
        <v>21</v>
      </c>
    </row>
    <row r="209" spans="1:26">
      <c r="A209" s="9">
        <v>43010.791666666701</v>
      </c>
      <c r="B209" s="10">
        <v>65</v>
      </c>
      <c r="C209" s="11">
        <v>49.91</v>
      </c>
      <c r="D209" s="12">
        <v>4.0999999999999996</v>
      </c>
      <c r="E209" s="11">
        <v>65.159300000000002</v>
      </c>
      <c r="F209" s="56">
        <v>81.832499999999996</v>
      </c>
      <c r="G209" s="56">
        <f t="shared" si="18"/>
        <v>80.612503607876675</v>
      </c>
      <c r="H209" s="13">
        <f t="shared" si="19"/>
        <v>152493032.16453484</v>
      </c>
      <c r="I209" s="13">
        <v>61.5167</v>
      </c>
      <c r="J209" s="11">
        <v>51.68</v>
      </c>
      <c r="K209" s="12">
        <v>10.3</v>
      </c>
      <c r="L209" s="11">
        <v>74.2667</v>
      </c>
      <c r="M209" s="57">
        <v>75.275999999999996</v>
      </c>
      <c r="N209" s="57">
        <f t="shared" si="20"/>
        <v>77.135146507907024</v>
      </c>
      <c r="O209" s="13">
        <f t="shared" si="21"/>
        <v>33697679.858440392</v>
      </c>
      <c r="P209" s="11">
        <v>68.590800000000002</v>
      </c>
      <c r="Q209" s="11">
        <v>61.78</v>
      </c>
      <c r="R209" s="12">
        <v>5.3</v>
      </c>
      <c r="S209" s="11">
        <v>54.197899999999997</v>
      </c>
      <c r="T209" s="57">
        <v>64.945099999999996</v>
      </c>
      <c r="U209" s="57">
        <f t="shared" si="22"/>
        <v>69.387939553611702</v>
      </c>
      <c r="V209" s="13">
        <f t="shared" si="23"/>
        <v>3122554.3048654511</v>
      </c>
      <c r="W209" s="11">
        <v>50.468499999999999</v>
      </c>
      <c r="X209" s="17">
        <v>3.69</v>
      </c>
      <c r="Y209" s="18" t="s">
        <v>18</v>
      </c>
      <c r="Z209" t="s">
        <v>21</v>
      </c>
    </row>
    <row r="210" spans="1:26">
      <c r="A210" s="9">
        <v>43010.833333333299</v>
      </c>
      <c r="B210" s="10">
        <v>60</v>
      </c>
      <c r="C210" s="11">
        <v>51.14</v>
      </c>
      <c r="D210" s="12">
        <v>2.2000000000000002</v>
      </c>
      <c r="E210" s="11">
        <v>64.946600000000004</v>
      </c>
      <c r="F210" s="56">
        <v>81.7072</v>
      </c>
      <c r="G210" s="56">
        <f t="shared" si="18"/>
        <v>80.612503607876675</v>
      </c>
      <c r="H210" s="13">
        <f t="shared" si="19"/>
        <v>148156257.84659871</v>
      </c>
      <c r="I210" s="13">
        <v>61.577399999999997</v>
      </c>
      <c r="J210" s="11">
        <v>45.48</v>
      </c>
      <c r="K210" s="12">
        <v>7.1</v>
      </c>
      <c r="L210" s="11">
        <v>65.069800000000001</v>
      </c>
      <c r="M210" s="57">
        <v>73.7881</v>
      </c>
      <c r="N210" s="57">
        <f t="shared" si="20"/>
        <v>77.135146507907024</v>
      </c>
      <c r="O210" s="13">
        <f t="shared" si="21"/>
        <v>23922689.309056751</v>
      </c>
      <c r="P210" s="11">
        <v>59.3551</v>
      </c>
      <c r="Q210" s="11">
        <v>59.85</v>
      </c>
      <c r="R210" s="12">
        <v>5.4</v>
      </c>
      <c r="S210" s="11">
        <v>49.887900000000002</v>
      </c>
      <c r="T210" s="57">
        <v>64.398899999999998</v>
      </c>
      <c r="U210" s="57">
        <f t="shared" si="22"/>
        <v>69.387939553611702</v>
      </c>
      <c r="V210" s="13">
        <f t="shared" si="23"/>
        <v>2753531.1886216337</v>
      </c>
      <c r="W210" s="11">
        <v>53.3444</v>
      </c>
      <c r="X210" s="17">
        <v>2.8</v>
      </c>
      <c r="Y210" s="18" t="s">
        <v>15</v>
      </c>
      <c r="Z210" t="s">
        <v>21</v>
      </c>
    </row>
    <row r="211" spans="1:26">
      <c r="A211" s="9">
        <v>43010.875</v>
      </c>
      <c r="B211" s="10">
        <v>60</v>
      </c>
      <c r="C211" s="11">
        <v>45.12</v>
      </c>
      <c r="D211" s="12">
        <v>2.2000000000000002</v>
      </c>
      <c r="E211" s="11">
        <v>64.841700000000003</v>
      </c>
      <c r="F211" s="56">
        <v>81.650099999999995</v>
      </c>
      <c r="G211" s="56">
        <f t="shared" si="18"/>
        <v>80.612503607876675</v>
      </c>
      <c r="H211" s="13">
        <f t="shared" si="19"/>
        <v>146221084.27179879</v>
      </c>
      <c r="I211" s="13">
        <v>61.1999</v>
      </c>
      <c r="J211" s="11">
        <v>42.81</v>
      </c>
      <c r="K211" s="12">
        <v>7.3</v>
      </c>
      <c r="L211" s="11">
        <v>64.586200000000005</v>
      </c>
      <c r="M211" s="57">
        <v>73.791799999999995</v>
      </c>
      <c r="N211" s="57">
        <f t="shared" si="20"/>
        <v>77.135146507907024</v>
      </c>
      <c r="O211" s="13">
        <f t="shared" si="21"/>
        <v>23943079.083705131</v>
      </c>
      <c r="P211" s="11">
        <v>58.845300000000002</v>
      </c>
      <c r="Q211" s="11">
        <v>57.85</v>
      </c>
      <c r="R211" s="12">
        <v>5.2</v>
      </c>
      <c r="S211" s="11">
        <v>49.635300000000001</v>
      </c>
      <c r="T211" s="57">
        <v>65.655500000000004</v>
      </c>
      <c r="U211" s="57">
        <f t="shared" si="22"/>
        <v>69.387939553611702</v>
      </c>
      <c r="V211" s="13">
        <f t="shared" si="23"/>
        <v>3677477.294630996</v>
      </c>
      <c r="W211" s="11">
        <v>47.586799999999997</v>
      </c>
      <c r="X211" s="17">
        <v>2.1</v>
      </c>
      <c r="Y211" s="18" t="s">
        <v>18</v>
      </c>
      <c r="Z211" t="s">
        <v>21</v>
      </c>
    </row>
    <row r="212" spans="1:26" ht="15.75" thickBot="1">
      <c r="A212" s="19">
        <v>43010.916666666701</v>
      </c>
      <c r="B212" s="20">
        <v>60</v>
      </c>
      <c r="C212" s="21">
        <v>45.64</v>
      </c>
      <c r="D212" s="22">
        <v>1.9</v>
      </c>
      <c r="E212" s="21">
        <v>64.406400000000005</v>
      </c>
      <c r="F212" s="61">
        <v>81.212500000000006</v>
      </c>
      <c r="G212" s="56">
        <f t="shared" si="18"/>
        <v>80.612503607876675</v>
      </c>
      <c r="H212" s="13">
        <f t="shared" si="19"/>
        <v>132205645.20542307</v>
      </c>
      <c r="I212" s="23">
        <v>60.795099999999998</v>
      </c>
      <c r="J212" s="21">
        <v>42.8</v>
      </c>
      <c r="K212" s="22">
        <v>5.7</v>
      </c>
      <c r="L212" s="21">
        <v>61.716200000000001</v>
      </c>
      <c r="M212" s="61">
        <v>73.608199999999997</v>
      </c>
      <c r="N212" s="57">
        <f t="shared" si="20"/>
        <v>77.135146507907024</v>
      </c>
      <c r="O212" s="13">
        <f t="shared" si="21"/>
        <v>22951971.713263255</v>
      </c>
      <c r="P212" s="21">
        <v>56.587600000000002</v>
      </c>
      <c r="Q212" s="21">
        <v>56.03</v>
      </c>
      <c r="R212" s="22">
        <v>4.2</v>
      </c>
      <c r="S212" s="21">
        <v>48.667900000000003</v>
      </c>
      <c r="T212" s="61">
        <v>64.967500000000001</v>
      </c>
      <c r="U212" s="57">
        <f t="shared" si="22"/>
        <v>69.387939553611702</v>
      </c>
      <c r="V212" s="13">
        <f t="shared" si="23"/>
        <v>3138701.3919836963</v>
      </c>
      <c r="W212" s="21">
        <v>45.887599999999999</v>
      </c>
      <c r="X212" s="24">
        <v>2.0499999999999998</v>
      </c>
      <c r="Y212" s="25" t="s">
        <v>18</v>
      </c>
      <c r="Z212" t="s">
        <v>21</v>
      </c>
    </row>
    <row r="213" spans="1:26">
      <c r="A213" s="4">
        <v>43010.958333333299</v>
      </c>
      <c r="B213" s="5">
        <v>54</v>
      </c>
      <c r="C213" s="6">
        <v>45.53</v>
      </c>
      <c r="D213" s="7">
        <v>0.9</v>
      </c>
      <c r="E213" s="6">
        <v>64.769900000000007</v>
      </c>
      <c r="F213" s="60">
        <v>81.477699999999999</v>
      </c>
      <c r="G213" s="56">
        <f t="shared" si="18"/>
        <v>80.612503607876675</v>
      </c>
      <c r="H213" s="13">
        <f t="shared" si="19"/>
        <v>140530308.61365816</v>
      </c>
      <c r="I213" s="8">
        <v>61.2316</v>
      </c>
      <c r="J213" s="6">
        <v>43.08</v>
      </c>
      <c r="K213" s="7">
        <v>5.6</v>
      </c>
      <c r="L213" s="6">
        <v>60.302300000000002</v>
      </c>
      <c r="M213" s="60">
        <v>74.101399999999998</v>
      </c>
      <c r="N213" s="57">
        <f t="shared" si="20"/>
        <v>77.135146507907024</v>
      </c>
      <c r="O213" s="13">
        <f t="shared" si="21"/>
        <v>25712245.140391413</v>
      </c>
      <c r="P213" s="6">
        <v>55.183799999999998</v>
      </c>
      <c r="Q213" s="6">
        <v>54.22</v>
      </c>
      <c r="R213" s="7">
        <v>3.9</v>
      </c>
      <c r="S213" s="6">
        <v>48.798099999999998</v>
      </c>
      <c r="T213" s="60">
        <v>64.814400000000006</v>
      </c>
      <c r="U213" s="57">
        <f t="shared" si="22"/>
        <v>69.387939553611702</v>
      </c>
      <c r="V213" s="13">
        <f t="shared" si="23"/>
        <v>3029981.6614343249</v>
      </c>
      <c r="W213" s="6">
        <v>45.745699999999999</v>
      </c>
      <c r="X213" s="15">
        <v>1.56</v>
      </c>
      <c r="Y213" s="16" t="s">
        <v>18</v>
      </c>
      <c r="Z213" t="s">
        <v>21</v>
      </c>
    </row>
    <row r="214" spans="1:26">
      <c r="A214" s="9">
        <v>43011</v>
      </c>
      <c r="B214" s="10">
        <v>54</v>
      </c>
      <c r="C214" s="11">
        <v>46.18</v>
      </c>
      <c r="D214" s="12">
        <v>1.8</v>
      </c>
      <c r="E214" s="11">
        <v>65.062899999999999</v>
      </c>
      <c r="F214" s="56">
        <v>82.126000000000005</v>
      </c>
      <c r="G214" s="56">
        <f t="shared" si="18"/>
        <v>80.612503607876675</v>
      </c>
      <c r="H214" s="13">
        <f t="shared" si="19"/>
        <v>163154854.39152113</v>
      </c>
      <c r="I214" s="13">
        <v>61.823500000000003</v>
      </c>
      <c r="J214" s="11">
        <v>43.99</v>
      </c>
      <c r="K214" s="12">
        <v>6</v>
      </c>
      <c r="L214" s="11">
        <v>62.278700000000001</v>
      </c>
      <c r="M214" s="57">
        <v>74.214299999999994</v>
      </c>
      <c r="N214" s="57">
        <f t="shared" si="20"/>
        <v>77.135146507907024</v>
      </c>
      <c r="O214" s="13">
        <f t="shared" si="21"/>
        <v>26389429.407375757</v>
      </c>
      <c r="P214" s="11">
        <v>56.818600000000004</v>
      </c>
      <c r="Q214" s="11">
        <v>52.11</v>
      </c>
      <c r="R214" s="12">
        <v>3.5</v>
      </c>
      <c r="S214" s="11">
        <v>48.313800000000001</v>
      </c>
      <c r="T214" s="57">
        <v>64.245699999999999</v>
      </c>
      <c r="U214" s="57">
        <f t="shared" si="22"/>
        <v>69.387939553611702</v>
      </c>
      <c r="V214" s="13">
        <f t="shared" si="23"/>
        <v>2658091.9488312877</v>
      </c>
      <c r="W214" s="11">
        <v>44.997799999999998</v>
      </c>
      <c r="X214" s="17">
        <v>1.86</v>
      </c>
      <c r="Y214" s="18" t="s">
        <v>15</v>
      </c>
      <c r="Z214" t="s">
        <v>21</v>
      </c>
    </row>
    <row r="215" spans="1:26">
      <c r="A215" s="9">
        <v>43011.041666666701</v>
      </c>
      <c r="B215" s="10">
        <v>54</v>
      </c>
      <c r="C215" s="11">
        <v>46.4</v>
      </c>
      <c r="D215" s="12">
        <v>1.9</v>
      </c>
      <c r="E215" s="11">
        <v>65.286699999999996</v>
      </c>
      <c r="F215" s="56">
        <v>82.4255</v>
      </c>
      <c r="G215" s="56">
        <f t="shared" si="18"/>
        <v>80.612503607876675</v>
      </c>
      <c r="H215" s="13">
        <f t="shared" si="19"/>
        <v>174803450.07429633</v>
      </c>
      <c r="I215" s="13">
        <v>62.066800000000001</v>
      </c>
      <c r="J215" s="11">
        <v>44.55</v>
      </c>
      <c r="K215" s="12">
        <v>6.3</v>
      </c>
      <c r="L215" s="11">
        <v>62.920299999999997</v>
      </c>
      <c r="M215" s="57">
        <v>74.392700000000005</v>
      </c>
      <c r="N215" s="57">
        <f t="shared" si="20"/>
        <v>77.135146507907024</v>
      </c>
      <c r="O215" s="13">
        <f t="shared" si="21"/>
        <v>27496030.444853183</v>
      </c>
      <c r="P215" s="11">
        <v>57.531399999999998</v>
      </c>
      <c r="Q215" s="11">
        <v>52.8</v>
      </c>
      <c r="R215" s="12">
        <v>3.2</v>
      </c>
      <c r="S215" s="11">
        <v>47.664200000000001</v>
      </c>
      <c r="T215" s="57">
        <v>63.6417</v>
      </c>
      <c r="U215" s="57">
        <f t="shared" si="22"/>
        <v>69.387939553611702</v>
      </c>
      <c r="V215" s="13">
        <f t="shared" si="23"/>
        <v>2312970.0007379875</v>
      </c>
      <c r="W215" s="11">
        <v>45.566000000000003</v>
      </c>
      <c r="X215" s="17">
        <v>1.86</v>
      </c>
      <c r="Y215" s="18" t="s">
        <v>15</v>
      </c>
      <c r="Z215" t="s">
        <v>21</v>
      </c>
    </row>
    <row r="216" spans="1:26">
      <c r="A216" s="9">
        <v>43011.083333333299</v>
      </c>
      <c r="B216" s="10">
        <v>54</v>
      </c>
      <c r="C216" s="11">
        <v>46.22</v>
      </c>
      <c r="D216" s="12">
        <v>1.7</v>
      </c>
      <c r="E216" s="11">
        <v>65.352699999999999</v>
      </c>
      <c r="F216" s="56">
        <v>82.423400000000001</v>
      </c>
      <c r="G216" s="56">
        <f t="shared" si="18"/>
        <v>80.612503607876675</v>
      </c>
      <c r="H216" s="13">
        <f t="shared" si="19"/>
        <v>174718945.54487187</v>
      </c>
      <c r="I216" s="13">
        <v>62.192399999999999</v>
      </c>
      <c r="J216" s="11">
        <v>44.43</v>
      </c>
      <c r="K216" s="12">
        <v>5.8</v>
      </c>
      <c r="L216" s="11">
        <v>59.939700000000002</v>
      </c>
      <c r="M216" s="57">
        <v>74.274199999999993</v>
      </c>
      <c r="N216" s="57">
        <f t="shared" si="20"/>
        <v>77.135146507907024</v>
      </c>
      <c r="O216" s="13">
        <f t="shared" si="21"/>
        <v>26755926.854156524</v>
      </c>
      <c r="P216" s="11">
        <v>55.138500000000001</v>
      </c>
      <c r="Q216" s="11">
        <v>52.44</v>
      </c>
      <c r="R216" s="12">
        <v>4</v>
      </c>
      <c r="S216" s="11">
        <v>48.414400000000001</v>
      </c>
      <c r="T216" s="57">
        <v>62.861600000000003</v>
      </c>
      <c r="U216" s="57">
        <f t="shared" si="22"/>
        <v>69.387939553611702</v>
      </c>
      <c r="V216" s="13">
        <f t="shared" si="23"/>
        <v>1932680.2115762057</v>
      </c>
      <c r="W216" s="11">
        <v>46.423499999999997</v>
      </c>
      <c r="X216" s="17">
        <v>1.43</v>
      </c>
      <c r="Y216" s="18" t="s">
        <v>18</v>
      </c>
      <c r="Z216" t="s">
        <v>21</v>
      </c>
    </row>
    <row r="217" spans="1:26">
      <c r="A217" s="9">
        <v>43011.125</v>
      </c>
      <c r="B217" s="10">
        <v>54</v>
      </c>
      <c r="C217" s="11">
        <v>45.85</v>
      </c>
      <c r="D217" s="12">
        <v>1.8</v>
      </c>
      <c r="E217" s="11">
        <v>65.467600000000004</v>
      </c>
      <c r="F217" s="56">
        <v>82.470799999999997</v>
      </c>
      <c r="G217" s="56">
        <f t="shared" si="18"/>
        <v>80.612503607876675</v>
      </c>
      <c r="H217" s="13">
        <f t="shared" si="19"/>
        <v>176636316.68395063</v>
      </c>
      <c r="I217" s="13">
        <v>62.232100000000003</v>
      </c>
      <c r="J217" s="11">
        <v>42.61</v>
      </c>
      <c r="K217" s="12">
        <v>3.8</v>
      </c>
      <c r="L217" s="11">
        <v>57.392699999999998</v>
      </c>
      <c r="M217" s="57">
        <v>73.618099999999998</v>
      </c>
      <c r="N217" s="57">
        <f t="shared" si="20"/>
        <v>77.135146507907024</v>
      </c>
      <c r="O217" s="13">
        <f t="shared" si="21"/>
        <v>23004351.771546569</v>
      </c>
      <c r="P217" s="11">
        <v>52.5366</v>
      </c>
      <c r="Q217" s="11">
        <v>47.51</v>
      </c>
      <c r="R217" s="12">
        <v>3.5</v>
      </c>
      <c r="S217" s="11">
        <v>49.253300000000003</v>
      </c>
      <c r="T217" s="57">
        <v>65.420699999999997</v>
      </c>
      <c r="U217" s="57">
        <f t="shared" si="22"/>
        <v>69.387939553611702</v>
      </c>
      <c r="V217" s="13">
        <f t="shared" si="23"/>
        <v>3483934.6490266039</v>
      </c>
      <c r="W217" s="11">
        <v>45.213900000000002</v>
      </c>
      <c r="X217" s="17">
        <v>0.8</v>
      </c>
      <c r="Y217" s="18" t="s">
        <v>17</v>
      </c>
      <c r="Z217" t="s">
        <v>21</v>
      </c>
    </row>
    <row r="218" spans="1:26">
      <c r="A218" s="9">
        <v>43011.166666666701</v>
      </c>
      <c r="B218" s="10">
        <v>54</v>
      </c>
      <c r="C218" s="11">
        <v>46.13</v>
      </c>
      <c r="D218" s="12">
        <v>1.1000000000000001</v>
      </c>
      <c r="E218" s="11">
        <v>65.45</v>
      </c>
      <c r="F218" s="56">
        <v>82.5809</v>
      </c>
      <c r="G218" s="56">
        <f t="shared" si="18"/>
        <v>80.612503607876675</v>
      </c>
      <c r="H218" s="13">
        <f t="shared" si="19"/>
        <v>181171550.03392348</v>
      </c>
      <c r="I218" s="13">
        <v>62.316000000000003</v>
      </c>
      <c r="J218" s="11">
        <v>43.01</v>
      </c>
      <c r="K218" s="12">
        <v>4.5999999999999996</v>
      </c>
      <c r="L218" s="11">
        <v>58.506900000000002</v>
      </c>
      <c r="M218" s="57">
        <v>73.971900000000005</v>
      </c>
      <c r="N218" s="57">
        <f t="shared" si="20"/>
        <v>77.135146507907024</v>
      </c>
      <c r="O218" s="13">
        <f t="shared" si="21"/>
        <v>24956863.288686022</v>
      </c>
      <c r="P218" s="11">
        <v>53.801000000000002</v>
      </c>
      <c r="Q218" s="11">
        <v>49.89</v>
      </c>
      <c r="R218" s="12">
        <v>3.3</v>
      </c>
      <c r="S218" s="11">
        <v>49.1845</v>
      </c>
      <c r="T218" s="57">
        <v>65.190600000000003</v>
      </c>
      <c r="U218" s="57">
        <f t="shared" si="22"/>
        <v>69.387939553611702</v>
      </c>
      <c r="V218" s="13">
        <f t="shared" si="23"/>
        <v>3304151.8642863729</v>
      </c>
      <c r="W218" s="11">
        <v>45.089599999999997</v>
      </c>
      <c r="X218" s="17">
        <v>0.89</v>
      </c>
      <c r="Y218" s="18" t="s">
        <v>15</v>
      </c>
      <c r="Z218" t="s">
        <v>21</v>
      </c>
    </row>
    <row r="219" spans="1:26">
      <c r="A219" s="9">
        <v>43011.208333333299</v>
      </c>
      <c r="B219" s="10">
        <v>54</v>
      </c>
      <c r="C219" s="11">
        <v>46.39</v>
      </c>
      <c r="D219" s="12">
        <v>1.7</v>
      </c>
      <c r="E219" s="11">
        <v>65.383600000000001</v>
      </c>
      <c r="F219" s="57">
        <v>82.640600000000006</v>
      </c>
      <c r="G219" s="56">
        <f t="shared" si="18"/>
        <v>80.612503607876675</v>
      </c>
      <c r="H219" s="13">
        <f t="shared" si="19"/>
        <v>183679208.80247375</v>
      </c>
      <c r="I219" s="13">
        <v>62.540399999999998</v>
      </c>
      <c r="J219" s="11">
        <v>44.15</v>
      </c>
      <c r="K219" s="12">
        <v>4.7</v>
      </c>
      <c r="L219" s="11">
        <v>57.738199999999999</v>
      </c>
      <c r="M219" s="57">
        <v>73.896000000000001</v>
      </c>
      <c r="N219" s="57">
        <f t="shared" si="20"/>
        <v>77.135146507907024</v>
      </c>
      <c r="O219" s="13">
        <f t="shared" si="21"/>
        <v>24524490.860720202</v>
      </c>
      <c r="P219" s="11">
        <v>53.4315</v>
      </c>
      <c r="Q219" s="11">
        <v>50.31</v>
      </c>
      <c r="R219" s="12">
        <v>1.2</v>
      </c>
      <c r="S219" s="11">
        <v>47.945900000000002</v>
      </c>
      <c r="T219" s="57">
        <v>64.0411</v>
      </c>
      <c r="U219" s="57">
        <f t="shared" si="22"/>
        <v>69.387939553611702</v>
      </c>
      <c r="V219" s="13">
        <f t="shared" si="23"/>
        <v>2535770.8202560632</v>
      </c>
      <c r="W219" s="11">
        <v>44.730200000000004</v>
      </c>
      <c r="X219" s="17">
        <v>0.11</v>
      </c>
      <c r="Y219" s="18" t="s">
        <v>17</v>
      </c>
      <c r="Z219" t="s">
        <v>21</v>
      </c>
    </row>
    <row r="220" spans="1:26">
      <c r="A220" s="9">
        <v>43011.25</v>
      </c>
      <c r="B220" s="10">
        <v>54</v>
      </c>
      <c r="C220" s="11">
        <v>46.36</v>
      </c>
      <c r="D220" s="12">
        <v>1.8</v>
      </c>
      <c r="E220" s="11">
        <v>64.918800000000005</v>
      </c>
      <c r="F220" s="57">
        <v>82.273899999999998</v>
      </c>
      <c r="G220" s="56">
        <f t="shared" si="18"/>
        <v>80.612503607876675</v>
      </c>
      <c r="H220" s="13">
        <f t="shared" si="19"/>
        <v>168806824.4049674</v>
      </c>
      <c r="I220" s="13">
        <v>62.238</v>
      </c>
      <c r="J220" s="11">
        <v>43.73</v>
      </c>
      <c r="K220" s="12">
        <v>5</v>
      </c>
      <c r="L220" s="11">
        <v>58.852200000000003</v>
      </c>
      <c r="M220" s="57">
        <v>72.928700000000006</v>
      </c>
      <c r="N220" s="57">
        <f t="shared" si="20"/>
        <v>77.135146507907024</v>
      </c>
      <c r="O220" s="13">
        <f t="shared" si="21"/>
        <v>19627726.60254129</v>
      </c>
      <c r="P220" s="11">
        <v>54.869599999999998</v>
      </c>
      <c r="Q220" s="11">
        <v>54.99</v>
      </c>
      <c r="R220" s="12">
        <v>1.6</v>
      </c>
      <c r="S220" s="11">
        <v>46.661700000000003</v>
      </c>
      <c r="T220" s="57">
        <v>61.862400000000001</v>
      </c>
      <c r="U220" s="57">
        <f t="shared" si="22"/>
        <v>69.387939553611702</v>
      </c>
      <c r="V220" s="13">
        <f t="shared" si="23"/>
        <v>1535465.2778554244</v>
      </c>
      <c r="W220" s="11">
        <v>44.321199999999997</v>
      </c>
      <c r="X220" s="17">
        <v>0.94</v>
      </c>
      <c r="Y220" s="18" t="s">
        <v>18</v>
      </c>
      <c r="Z220" t="s">
        <v>21</v>
      </c>
    </row>
    <row r="221" spans="1:26">
      <c r="A221" s="9">
        <v>43011.791666666701</v>
      </c>
      <c r="B221" s="10">
        <v>65</v>
      </c>
      <c r="C221" s="11">
        <v>48.9</v>
      </c>
      <c r="D221" s="12">
        <v>3.5</v>
      </c>
      <c r="E221" s="11">
        <v>64.620699999999999</v>
      </c>
      <c r="F221" s="56">
        <v>81.169499999999999</v>
      </c>
      <c r="G221" s="56">
        <f t="shared" si="18"/>
        <v>80.612503607876675</v>
      </c>
      <c r="H221" s="13">
        <f t="shared" si="19"/>
        <v>130903120.65365139</v>
      </c>
      <c r="I221" s="13">
        <v>61.354700000000001</v>
      </c>
      <c r="J221" s="11">
        <v>57.69</v>
      </c>
      <c r="K221" s="12">
        <v>8.6999999999999993</v>
      </c>
      <c r="L221" s="11">
        <v>70.745199999999997</v>
      </c>
      <c r="M221" s="57">
        <v>74.018799999999999</v>
      </c>
      <c r="N221" s="57">
        <f t="shared" si="20"/>
        <v>77.135146507907024</v>
      </c>
      <c r="O221" s="13">
        <f t="shared" si="21"/>
        <v>25227836.052971199</v>
      </c>
      <c r="P221" s="11">
        <v>64.692700000000002</v>
      </c>
      <c r="Q221" s="11">
        <v>61.43</v>
      </c>
      <c r="R221" s="12">
        <v>3.4</v>
      </c>
      <c r="S221" s="11">
        <v>49.464799999999997</v>
      </c>
      <c r="T221" s="57">
        <v>61.278599999999997</v>
      </c>
      <c r="U221" s="57">
        <f t="shared" si="22"/>
        <v>69.387939553611702</v>
      </c>
      <c r="V221" s="13">
        <f t="shared" si="23"/>
        <v>1342332.1746169524</v>
      </c>
      <c r="W221" s="11">
        <v>47.965600000000002</v>
      </c>
      <c r="X221" s="17">
        <v>3.4649999999999999</v>
      </c>
      <c r="Y221" s="18" t="s">
        <v>15</v>
      </c>
      <c r="Z221" t="s">
        <v>21</v>
      </c>
    </row>
    <row r="222" spans="1:26">
      <c r="A222" s="9">
        <v>43011.833333333299</v>
      </c>
      <c r="B222" s="10">
        <v>60</v>
      </c>
      <c r="C222" s="11">
        <v>46.94</v>
      </c>
      <c r="D222" s="12">
        <v>2.2000000000000002</v>
      </c>
      <c r="E222" s="11">
        <v>64.426900000000003</v>
      </c>
      <c r="F222" s="56">
        <v>80.649799999999999</v>
      </c>
      <c r="G222" s="56">
        <f t="shared" si="18"/>
        <v>80.612503607876675</v>
      </c>
      <c r="H222" s="13">
        <f t="shared" si="19"/>
        <v>116139512.83866134</v>
      </c>
      <c r="I222" s="13">
        <v>60.963799999999999</v>
      </c>
      <c r="J222" s="11">
        <v>44.88</v>
      </c>
      <c r="K222" s="12">
        <v>6</v>
      </c>
      <c r="L222" s="11">
        <v>60.944899999999997</v>
      </c>
      <c r="M222" s="57">
        <v>74.108199999999997</v>
      </c>
      <c r="N222" s="57">
        <f t="shared" si="20"/>
        <v>77.135146507907024</v>
      </c>
      <c r="O222" s="13">
        <f t="shared" si="21"/>
        <v>25752535.824898016</v>
      </c>
      <c r="P222" s="11">
        <v>55.207299999999996</v>
      </c>
      <c r="Q222" s="11">
        <v>58.31</v>
      </c>
      <c r="R222" s="12">
        <v>2.2000000000000002</v>
      </c>
      <c r="S222" s="11">
        <v>46.322299999999998</v>
      </c>
      <c r="T222" s="57">
        <v>61.1706</v>
      </c>
      <c r="U222" s="57">
        <f t="shared" si="22"/>
        <v>69.387939553611702</v>
      </c>
      <c r="V222" s="13">
        <f t="shared" si="23"/>
        <v>1309362.805660848</v>
      </c>
      <c r="W222" s="11">
        <v>45.997799999999998</v>
      </c>
      <c r="X222" s="17">
        <v>1.993333333</v>
      </c>
      <c r="Y222" s="18" t="s">
        <v>17</v>
      </c>
      <c r="Z222" t="s">
        <v>21</v>
      </c>
    </row>
    <row r="223" spans="1:26">
      <c r="A223" s="9">
        <v>43011.875</v>
      </c>
      <c r="B223" s="10">
        <v>60</v>
      </c>
      <c r="C223" s="11">
        <v>45.53</v>
      </c>
      <c r="D223" s="12">
        <v>1.2</v>
      </c>
      <c r="E223" s="11">
        <v>64.498599999999996</v>
      </c>
      <c r="F223" s="56">
        <v>81.009100000000004</v>
      </c>
      <c r="G223" s="56">
        <f t="shared" si="18"/>
        <v>80.612503607876675</v>
      </c>
      <c r="H223" s="13">
        <f t="shared" si="19"/>
        <v>126156606.98092331</v>
      </c>
      <c r="I223" s="13">
        <v>61.014200000000002</v>
      </c>
      <c r="J223" s="11">
        <v>43.32</v>
      </c>
      <c r="K223" s="12">
        <v>3.6</v>
      </c>
      <c r="L223" s="11">
        <v>58.341900000000003</v>
      </c>
      <c r="M223" s="57">
        <v>74.256399999999999</v>
      </c>
      <c r="N223" s="57">
        <f t="shared" si="20"/>
        <v>77.135146507907024</v>
      </c>
      <c r="O223" s="13">
        <f t="shared" si="21"/>
        <v>26646489.39660148</v>
      </c>
      <c r="P223" s="11">
        <v>52.774700000000003</v>
      </c>
      <c r="Q223" s="11">
        <v>57.49</v>
      </c>
      <c r="R223" s="12">
        <v>3.3</v>
      </c>
      <c r="S223" s="11">
        <v>47.654899999999998</v>
      </c>
      <c r="T223" s="57">
        <v>63.417200000000001</v>
      </c>
      <c r="U223" s="57">
        <f t="shared" si="22"/>
        <v>69.387939553611702</v>
      </c>
      <c r="V223" s="13">
        <f t="shared" si="23"/>
        <v>2196443.3168513021</v>
      </c>
      <c r="W223" s="11">
        <v>45.0655</v>
      </c>
      <c r="X223" s="17">
        <v>0.13</v>
      </c>
      <c r="Y223" s="18" t="s">
        <v>17</v>
      </c>
      <c r="Z223" t="s">
        <v>21</v>
      </c>
    </row>
    <row r="224" spans="1:26">
      <c r="A224" s="9">
        <v>43011.916666666701</v>
      </c>
      <c r="B224" s="10">
        <v>60</v>
      </c>
      <c r="C224" s="11">
        <v>44.87</v>
      </c>
      <c r="D224" s="12">
        <v>1</v>
      </c>
      <c r="E224" s="11">
        <v>64.583500000000001</v>
      </c>
      <c r="F224" s="56">
        <v>81.594499999999996</v>
      </c>
      <c r="G224" s="56">
        <f t="shared" si="18"/>
        <v>80.612503607876675</v>
      </c>
      <c r="H224" s="13">
        <f t="shared" si="19"/>
        <v>144361039.29344854</v>
      </c>
      <c r="I224" s="13">
        <v>61.452800000000003</v>
      </c>
      <c r="J224" s="11">
        <v>43.52</v>
      </c>
      <c r="K224" s="12">
        <v>1.9</v>
      </c>
      <c r="L224" s="11">
        <v>58.696199999999997</v>
      </c>
      <c r="M224" s="57">
        <v>74.763300000000001</v>
      </c>
      <c r="N224" s="57">
        <f t="shared" si="20"/>
        <v>77.135146507907024</v>
      </c>
      <c r="O224" s="13">
        <f t="shared" si="21"/>
        <v>29945391.821613327</v>
      </c>
      <c r="P224" s="11">
        <v>53.156799999999997</v>
      </c>
      <c r="Q224" s="11">
        <v>55.19</v>
      </c>
      <c r="R224" s="12">
        <v>3.6</v>
      </c>
      <c r="S224" s="11">
        <v>49.942599999999999</v>
      </c>
      <c r="T224" s="57">
        <v>65.887900000000002</v>
      </c>
      <c r="U224" s="57">
        <f t="shared" si="22"/>
        <v>69.387939553611702</v>
      </c>
      <c r="V224" s="13">
        <f t="shared" si="23"/>
        <v>3879627.2401899444</v>
      </c>
      <c r="W224" s="11">
        <v>47.233800000000002</v>
      </c>
      <c r="X224" s="17">
        <v>0.08</v>
      </c>
      <c r="Y224" s="18" t="s">
        <v>17</v>
      </c>
      <c r="Z224" t="s">
        <v>21</v>
      </c>
    </row>
    <row r="225" spans="1:26">
      <c r="A225" s="9">
        <v>43011.958333333299</v>
      </c>
      <c r="B225" s="10">
        <v>54</v>
      </c>
      <c r="C225" s="11">
        <v>45.31</v>
      </c>
      <c r="D225" s="12">
        <v>1</v>
      </c>
      <c r="E225" s="11">
        <v>64.8202</v>
      </c>
      <c r="F225" s="56">
        <v>81.988200000000006</v>
      </c>
      <c r="G225" s="56">
        <f t="shared" si="18"/>
        <v>80.612503607876675</v>
      </c>
      <c r="H225" s="13">
        <f t="shared" si="19"/>
        <v>158059280.25967684</v>
      </c>
      <c r="I225" s="13">
        <v>61.8444</v>
      </c>
      <c r="J225" s="11">
        <v>42.87</v>
      </c>
      <c r="K225" s="12">
        <v>2.4</v>
      </c>
      <c r="L225" s="11">
        <v>58.1402</v>
      </c>
      <c r="M225" s="57">
        <v>74.352900000000005</v>
      </c>
      <c r="N225" s="57">
        <f t="shared" si="20"/>
        <v>77.135146507907024</v>
      </c>
      <c r="O225" s="13">
        <f t="shared" si="21"/>
        <v>27245199.981441446</v>
      </c>
      <c r="P225" s="11">
        <v>53.0944</v>
      </c>
      <c r="Q225" s="11">
        <v>49.64</v>
      </c>
      <c r="R225" s="12">
        <v>3.5</v>
      </c>
      <c r="S225" s="11">
        <v>48.741799999999998</v>
      </c>
      <c r="T225" s="57">
        <v>65.060699999999997</v>
      </c>
      <c r="U225" s="57">
        <f t="shared" si="22"/>
        <v>69.387939553611702</v>
      </c>
      <c r="V225" s="13">
        <f t="shared" si="23"/>
        <v>3206786.1557125719</v>
      </c>
      <c r="W225" s="11">
        <v>45.101100000000002</v>
      </c>
      <c r="X225" s="17">
        <v>7.3333333000000001E-2</v>
      </c>
      <c r="Y225" s="18" t="s">
        <v>17</v>
      </c>
      <c r="Z225" t="s">
        <v>21</v>
      </c>
    </row>
    <row r="226" spans="1:26">
      <c r="A226" s="9">
        <v>43012</v>
      </c>
      <c r="B226" s="10">
        <v>54</v>
      </c>
      <c r="C226" s="11">
        <v>45</v>
      </c>
      <c r="D226" s="12">
        <v>0.8</v>
      </c>
      <c r="E226" s="11">
        <v>64.988799999999998</v>
      </c>
      <c r="F226" s="56">
        <v>82.35</v>
      </c>
      <c r="G226" s="56">
        <f t="shared" si="18"/>
        <v>80.612503607876675</v>
      </c>
      <c r="H226" s="13">
        <f t="shared" si="19"/>
        <v>171790838.71575871</v>
      </c>
      <c r="I226" s="13">
        <v>62.1539</v>
      </c>
      <c r="J226" s="11">
        <v>42.38</v>
      </c>
      <c r="K226" s="12">
        <v>2.5</v>
      </c>
      <c r="L226" s="11">
        <v>58.7378</v>
      </c>
      <c r="M226" s="57">
        <v>74.649199999999993</v>
      </c>
      <c r="N226" s="57">
        <f t="shared" si="20"/>
        <v>77.135146507907024</v>
      </c>
      <c r="O226" s="13">
        <f t="shared" si="21"/>
        <v>29168896.535792224</v>
      </c>
      <c r="P226" s="11">
        <v>53.114199999999997</v>
      </c>
      <c r="Q226" s="11">
        <v>51.87</v>
      </c>
      <c r="R226" s="12">
        <v>3</v>
      </c>
      <c r="S226" s="11">
        <v>48.825800000000001</v>
      </c>
      <c r="T226" s="57">
        <v>65.084400000000002</v>
      </c>
      <c r="U226" s="57">
        <f t="shared" si="22"/>
        <v>69.387939553611702</v>
      </c>
      <c r="V226" s="13">
        <f t="shared" si="23"/>
        <v>3224333.8303630482</v>
      </c>
      <c r="W226" s="11">
        <v>46.694000000000003</v>
      </c>
      <c r="X226" s="17">
        <v>0</v>
      </c>
      <c r="Y226" s="18" t="s">
        <v>17</v>
      </c>
      <c r="Z226" t="s">
        <v>21</v>
      </c>
    </row>
    <row r="227" spans="1:26">
      <c r="A227" s="9">
        <v>43012.041666666701</v>
      </c>
      <c r="B227" s="10">
        <v>54</v>
      </c>
      <c r="C227" s="11">
        <v>45.06</v>
      </c>
      <c r="D227" s="12">
        <v>0.7</v>
      </c>
      <c r="E227" s="11">
        <v>64.986599999999996</v>
      </c>
      <c r="F227" s="57">
        <v>82.542400000000001</v>
      </c>
      <c r="G227" s="56">
        <f t="shared" si="18"/>
        <v>80.612503607876675</v>
      </c>
      <c r="H227" s="13">
        <f t="shared" si="19"/>
        <v>179572570.73840728</v>
      </c>
      <c r="I227" s="13">
        <v>62.254399999999997</v>
      </c>
      <c r="J227" s="11">
        <v>42.15</v>
      </c>
      <c r="K227" s="12">
        <v>2.8</v>
      </c>
      <c r="L227" s="11">
        <v>58.929299999999998</v>
      </c>
      <c r="M227" s="57">
        <v>74.684600000000003</v>
      </c>
      <c r="N227" s="57">
        <f t="shared" si="20"/>
        <v>77.135146507907024</v>
      </c>
      <c r="O227" s="13">
        <f t="shared" si="21"/>
        <v>29407628.270077366</v>
      </c>
      <c r="P227" s="11">
        <v>53.278300000000002</v>
      </c>
      <c r="Q227" s="11">
        <v>48.85</v>
      </c>
      <c r="R227" s="12">
        <v>2.8</v>
      </c>
      <c r="S227" s="11">
        <v>48.0351</v>
      </c>
      <c r="T227" s="57">
        <v>64.319599999999994</v>
      </c>
      <c r="U227" s="57">
        <f t="shared" si="22"/>
        <v>69.387939553611702</v>
      </c>
      <c r="V227" s="13">
        <f t="shared" si="23"/>
        <v>2703709.3318085312</v>
      </c>
      <c r="W227" s="11">
        <v>44.5122</v>
      </c>
      <c r="X227" s="17">
        <v>4.4999999999999998E-2</v>
      </c>
      <c r="Y227" s="18" t="s">
        <v>18</v>
      </c>
      <c r="Z227" t="s">
        <v>21</v>
      </c>
    </row>
    <row r="228" spans="1:26">
      <c r="A228" s="9">
        <v>43012.083333333299</v>
      </c>
      <c r="B228" s="10">
        <v>54</v>
      </c>
      <c r="C228" s="11">
        <v>45.45</v>
      </c>
      <c r="D228" s="12">
        <v>1.4</v>
      </c>
      <c r="E228" s="11">
        <v>65.110299999999995</v>
      </c>
      <c r="F228" s="57">
        <v>82.469099999999997</v>
      </c>
      <c r="G228" s="56">
        <f t="shared" si="18"/>
        <v>80.612503607876675</v>
      </c>
      <c r="H228" s="13">
        <f t="shared" si="19"/>
        <v>176567187.78927639</v>
      </c>
      <c r="I228" s="13">
        <v>62.321300000000001</v>
      </c>
      <c r="J228" s="11">
        <v>42.12</v>
      </c>
      <c r="K228" s="12">
        <v>3.3</v>
      </c>
      <c r="L228" s="11">
        <v>58.706899999999997</v>
      </c>
      <c r="M228" s="57">
        <v>74.3309</v>
      </c>
      <c r="N228" s="57">
        <f t="shared" si="20"/>
        <v>77.135146507907024</v>
      </c>
      <c r="O228" s="13">
        <f t="shared" si="21"/>
        <v>27107533.303065315</v>
      </c>
      <c r="P228" s="11">
        <v>52.892699999999998</v>
      </c>
      <c r="Q228" s="11">
        <v>49.38</v>
      </c>
      <c r="R228" s="12">
        <v>2.8</v>
      </c>
      <c r="S228" s="11">
        <v>48.494700000000002</v>
      </c>
      <c r="T228" s="57">
        <v>64.543099999999995</v>
      </c>
      <c r="U228" s="57">
        <f t="shared" si="22"/>
        <v>69.387939553611702</v>
      </c>
      <c r="V228" s="13">
        <f t="shared" si="23"/>
        <v>2846492.2125250003</v>
      </c>
      <c r="W228" s="11">
        <v>45.496600000000001</v>
      </c>
      <c r="X228" s="17">
        <v>0.108333333</v>
      </c>
      <c r="Y228" s="18" t="s">
        <v>17</v>
      </c>
      <c r="Z228" t="s">
        <v>21</v>
      </c>
    </row>
    <row r="229" spans="1:26" ht="15.75" thickBot="1">
      <c r="A229" s="19">
        <v>43012.416666666701</v>
      </c>
      <c r="B229" s="20">
        <v>65</v>
      </c>
      <c r="C229" s="21">
        <v>46.55</v>
      </c>
      <c r="D229" s="22">
        <v>1.4</v>
      </c>
      <c r="E229" s="21">
        <v>64.813000000000002</v>
      </c>
      <c r="F229" s="59">
        <v>81.908500000000004</v>
      </c>
      <c r="G229" s="56">
        <f t="shared" si="18"/>
        <v>80.612503607876675</v>
      </c>
      <c r="H229" s="13">
        <f t="shared" si="19"/>
        <v>155185092.70634994</v>
      </c>
      <c r="I229" s="23">
        <v>62.463200000000001</v>
      </c>
      <c r="J229" s="21">
        <v>58.55</v>
      </c>
      <c r="K229" s="22">
        <v>7.8</v>
      </c>
      <c r="L229" s="21">
        <v>68.119</v>
      </c>
      <c r="M229" s="61">
        <v>74.647599999999997</v>
      </c>
      <c r="N229" s="57">
        <f t="shared" si="20"/>
        <v>77.135146507907024</v>
      </c>
      <c r="O229" s="13">
        <f t="shared" si="21"/>
        <v>29158152.29646109</v>
      </c>
      <c r="P229" s="21">
        <v>63.628100000000003</v>
      </c>
      <c r="Q229" s="21">
        <v>63.48</v>
      </c>
      <c r="R229" s="22">
        <v>3.9</v>
      </c>
      <c r="S229" s="21">
        <v>56.207000000000001</v>
      </c>
      <c r="T229" s="61">
        <v>65.249700000000004</v>
      </c>
      <c r="U229" s="57">
        <f t="shared" si="22"/>
        <v>69.387939553611702</v>
      </c>
      <c r="V229" s="13">
        <f t="shared" si="23"/>
        <v>3349423.0136418259</v>
      </c>
      <c r="W229" s="21">
        <v>59.821300000000001</v>
      </c>
      <c r="X229" s="24">
        <v>2.82</v>
      </c>
      <c r="Y229" s="25" t="s">
        <v>18</v>
      </c>
      <c r="Z229" t="s">
        <v>21</v>
      </c>
    </row>
    <row r="230" spans="1:26">
      <c r="A230" s="4">
        <v>43012.458333333299</v>
      </c>
      <c r="B230" s="5">
        <v>65</v>
      </c>
      <c r="C230" s="6">
        <v>45.44</v>
      </c>
      <c r="D230" s="7">
        <v>2.2999999999999998</v>
      </c>
      <c r="E230" s="6">
        <v>64.855400000000003</v>
      </c>
      <c r="F230" s="58">
        <v>81.584500000000006</v>
      </c>
      <c r="G230" s="56">
        <f t="shared" si="18"/>
        <v>80.612503607876675</v>
      </c>
      <c r="H230" s="13">
        <f t="shared" si="19"/>
        <v>144029018.11656365</v>
      </c>
      <c r="I230" s="8">
        <v>61.177999999999997</v>
      </c>
      <c r="J230" s="6">
        <v>57.77</v>
      </c>
      <c r="K230" s="7">
        <v>10.1</v>
      </c>
      <c r="L230" s="6">
        <v>72.864500000000007</v>
      </c>
      <c r="M230" s="60">
        <v>74.930499999999995</v>
      </c>
      <c r="N230" s="57">
        <f t="shared" si="20"/>
        <v>77.135146507907024</v>
      </c>
      <c r="O230" s="13">
        <f t="shared" si="21"/>
        <v>31120746.073118877</v>
      </c>
      <c r="P230" s="6">
        <v>67.781999999999996</v>
      </c>
      <c r="Q230" s="6">
        <v>65.27</v>
      </c>
      <c r="R230" s="7">
        <v>6.6</v>
      </c>
      <c r="S230" s="6">
        <v>64.783799999999999</v>
      </c>
      <c r="T230" s="60">
        <v>66.599299999999999</v>
      </c>
      <c r="U230" s="57">
        <f t="shared" si="22"/>
        <v>69.387939553611702</v>
      </c>
      <c r="V230" s="13">
        <f t="shared" si="23"/>
        <v>4570145.2164036101</v>
      </c>
      <c r="W230" s="6">
        <v>60.070599999999999</v>
      </c>
      <c r="X230" s="15">
        <v>3.5583333330000002</v>
      </c>
      <c r="Y230" s="16" t="s">
        <v>18</v>
      </c>
      <c r="Z230" t="s">
        <v>21</v>
      </c>
    </row>
    <row r="231" spans="1:26">
      <c r="A231" s="9">
        <v>43012.5</v>
      </c>
      <c r="B231" s="10">
        <v>65</v>
      </c>
      <c r="C231" s="11">
        <v>46.85</v>
      </c>
      <c r="D231" s="12">
        <v>2.8</v>
      </c>
      <c r="E231" s="11">
        <v>64.811499999999995</v>
      </c>
      <c r="F231" s="56">
        <v>81.372100000000003</v>
      </c>
      <c r="G231" s="56">
        <f t="shared" si="18"/>
        <v>80.612503607876675</v>
      </c>
      <c r="H231" s="13">
        <f t="shared" si="19"/>
        <v>137154480.65591595</v>
      </c>
      <c r="I231" s="13">
        <v>61.157200000000003</v>
      </c>
      <c r="J231" s="11">
        <v>56.34</v>
      </c>
      <c r="K231" s="12">
        <v>12.3</v>
      </c>
      <c r="L231" s="11">
        <v>78.518500000000003</v>
      </c>
      <c r="M231" s="57">
        <v>77.926100000000005</v>
      </c>
      <c r="N231" s="57">
        <f t="shared" si="20"/>
        <v>77.135146507907024</v>
      </c>
      <c r="O231" s="13">
        <f t="shared" si="21"/>
        <v>62031173.902000926</v>
      </c>
      <c r="P231" s="11">
        <v>74.089699999999993</v>
      </c>
      <c r="Q231" s="11">
        <v>62.52</v>
      </c>
      <c r="R231" s="12">
        <v>8.6999999999999993</v>
      </c>
      <c r="S231" s="11">
        <v>70.672799999999995</v>
      </c>
      <c r="T231" s="57">
        <v>69.430899999999994</v>
      </c>
      <c r="U231" s="57">
        <f t="shared" si="22"/>
        <v>69.387939553611702</v>
      </c>
      <c r="V231" s="13">
        <f t="shared" si="23"/>
        <v>8771825.8318805844</v>
      </c>
      <c r="W231" s="11">
        <v>65.711299999999994</v>
      </c>
      <c r="X231" s="17">
        <v>4.5716666669999997</v>
      </c>
      <c r="Y231" s="18" t="s">
        <v>18</v>
      </c>
      <c r="Z231" t="s">
        <v>21</v>
      </c>
    </row>
    <row r="232" spans="1:26">
      <c r="A232" s="9">
        <v>43012.541666666701</v>
      </c>
      <c r="B232" s="10">
        <v>65</v>
      </c>
      <c r="C232" s="11">
        <v>46.75</v>
      </c>
      <c r="D232" s="12">
        <v>3</v>
      </c>
      <c r="E232" s="11">
        <v>64.753900000000002</v>
      </c>
      <c r="F232" s="56">
        <v>81.182699999999997</v>
      </c>
      <c r="G232" s="56">
        <f t="shared" si="18"/>
        <v>80.612503607876675</v>
      </c>
      <c r="H232" s="13">
        <f t="shared" si="19"/>
        <v>131301594.46800447</v>
      </c>
      <c r="I232" s="13">
        <v>60.789299999999997</v>
      </c>
      <c r="J232" s="11">
        <v>58.29</v>
      </c>
      <c r="K232" s="12">
        <v>11.3</v>
      </c>
      <c r="L232" s="11">
        <v>78.377600000000001</v>
      </c>
      <c r="M232" s="57">
        <v>77.772499999999994</v>
      </c>
      <c r="N232" s="57">
        <f t="shared" si="20"/>
        <v>77.135146507907024</v>
      </c>
      <c r="O232" s="13">
        <f t="shared" si="21"/>
        <v>59875616.763132863</v>
      </c>
      <c r="P232" s="11">
        <v>73.883700000000005</v>
      </c>
      <c r="Q232" s="11">
        <v>64.06</v>
      </c>
      <c r="R232" s="12">
        <v>7.3</v>
      </c>
      <c r="S232" s="11">
        <v>68.531199999999998</v>
      </c>
      <c r="T232" s="57">
        <v>68.079800000000006</v>
      </c>
      <c r="U232" s="57">
        <f t="shared" si="22"/>
        <v>69.387939553611702</v>
      </c>
      <c r="V232" s="13">
        <f t="shared" si="23"/>
        <v>6426581.2113535702</v>
      </c>
      <c r="W232" s="11">
        <v>63.518799999999999</v>
      </c>
      <c r="X232" s="17">
        <v>4.4616666670000003</v>
      </c>
      <c r="Y232" s="18" t="s">
        <v>18</v>
      </c>
      <c r="Z232" t="s">
        <v>21</v>
      </c>
    </row>
    <row r="233" spans="1:26">
      <c r="A233" s="9">
        <v>43012.583333333299</v>
      </c>
      <c r="B233" s="10">
        <v>65</v>
      </c>
      <c r="C233" s="11">
        <v>48.54</v>
      </c>
      <c r="D233" s="12">
        <v>5.6</v>
      </c>
      <c r="E233" s="11">
        <v>64.767099999999999</v>
      </c>
      <c r="F233" s="56">
        <v>80.898700000000005</v>
      </c>
      <c r="G233" s="56">
        <f t="shared" si="18"/>
        <v>80.612503607876675</v>
      </c>
      <c r="H233" s="13">
        <f t="shared" si="19"/>
        <v>122990056.21150418</v>
      </c>
      <c r="I233" s="13">
        <v>61.509500000000003</v>
      </c>
      <c r="J233" s="11">
        <v>59.38</v>
      </c>
      <c r="K233" s="12">
        <v>12.1</v>
      </c>
      <c r="L233" s="11">
        <v>78.353200000000001</v>
      </c>
      <c r="M233" s="57">
        <v>77.906800000000004</v>
      </c>
      <c r="N233" s="57">
        <f t="shared" si="20"/>
        <v>77.135146507907024</v>
      </c>
      <c r="O233" s="13">
        <f t="shared" si="21"/>
        <v>61756119.655015141</v>
      </c>
      <c r="P233" s="11">
        <v>74.03</v>
      </c>
      <c r="Q233" s="11">
        <v>63.55</v>
      </c>
      <c r="R233" s="12">
        <v>8.5</v>
      </c>
      <c r="S233" s="11">
        <v>72.5578</v>
      </c>
      <c r="T233" s="57">
        <v>70.852199999999996</v>
      </c>
      <c r="U233" s="57">
        <f t="shared" si="22"/>
        <v>69.387939553611702</v>
      </c>
      <c r="V233" s="13">
        <f t="shared" si="23"/>
        <v>12168022.385027908</v>
      </c>
      <c r="W233" s="11">
        <v>67.177499999999995</v>
      </c>
      <c r="X233" s="17">
        <v>5.0949999999999998</v>
      </c>
      <c r="Y233" s="18" t="s">
        <v>18</v>
      </c>
      <c r="Z233" t="s">
        <v>21</v>
      </c>
    </row>
    <row r="234" spans="1:26">
      <c r="A234" s="9">
        <v>43012.625</v>
      </c>
      <c r="B234" s="10">
        <v>65</v>
      </c>
      <c r="C234" s="11">
        <v>48.86</v>
      </c>
      <c r="D234" s="12">
        <v>5.0999999999999996</v>
      </c>
      <c r="E234" s="11">
        <v>63.981299999999997</v>
      </c>
      <c r="F234" s="56">
        <v>80.218599999999995</v>
      </c>
      <c r="G234" s="56">
        <f t="shared" si="18"/>
        <v>80.612503607876675</v>
      </c>
      <c r="H234" s="13">
        <f t="shared" si="19"/>
        <v>105162281.60337502</v>
      </c>
      <c r="I234" s="13">
        <v>61.338000000000001</v>
      </c>
      <c r="J234" s="11">
        <v>57.57</v>
      </c>
      <c r="K234" s="12">
        <v>12.2</v>
      </c>
      <c r="L234" s="11">
        <v>78.734099999999998</v>
      </c>
      <c r="M234" s="57">
        <v>78.022000000000006</v>
      </c>
      <c r="N234" s="57">
        <f t="shared" si="20"/>
        <v>77.135146507907024</v>
      </c>
      <c r="O234" s="13">
        <f t="shared" si="21"/>
        <v>63416168.62711098</v>
      </c>
      <c r="P234" s="11">
        <v>74.641900000000007</v>
      </c>
      <c r="Q234" s="11">
        <v>63.24</v>
      </c>
      <c r="R234" s="12">
        <v>7.6</v>
      </c>
      <c r="S234" s="11">
        <v>71.326800000000006</v>
      </c>
      <c r="T234" s="57">
        <v>69.498699999999999</v>
      </c>
      <c r="U234" s="57">
        <f t="shared" si="22"/>
        <v>69.387939553611702</v>
      </c>
      <c r="V234" s="13">
        <f t="shared" si="23"/>
        <v>8909841.9451257717</v>
      </c>
      <c r="W234" s="11">
        <v>66.270600000000002</v>
      </c>
      <c r="X234" s="17">
        <v>5.108333333</v>
      </c>
      <c r="Y234" s="18" t="s">
        <v>18</v>
      </c>
      <c r="Z234" t="s">
        <v>21</v>
      </c>
    </row>
    <row r="235" spans="1:26" ht="15.75" thickBot="1">
      <c r="A235" s="9">
        <v>43012.666666666701</v>
      </c>
      <c r="B235" s="10">
        <v>65</v>
      </c>
      <c r="C235" s="11">
        <v>46.6</v>
      </c>
      <c r="D235" s="12">
        <v>5.6</v>
      </c>
      <c r="E235" s="11">
        <v>63.369</v>
      </c>
      <c r="F235" s="56">
        <v>79.160399999999996</v>
      </c>
      <c r="G235" s="56">
        <f t="shared" si="18"/>
        <v>80.612503607876675</v>
      </c>
      <c r="H235" s="13">
        <f t="shared" si="19"/>
        <v>82421402.443423435</v>
      </c>
      <c r="I235" s="13">
        <v>60.0777</v>
      </c>
      <c r="J235" s="11">
        <v>55.24</v>
      </c>
      <c r="K235" s="12">
        <v>11.5</v>
      </c>
      <c r="L235" s="11">
        <v>77.152500000000003</v>
      </c>
      <c r="M235" s="57">
        <v>76.596199999999996</v>
      </c>
      <c r="N235" s="57">
        <f t="shared" si="20"/>
        <v>77.135146507907024</v>
      </c>
      <c r="O235" s="13">
        <f t="shared" si="21"/>
        <v>45668842.044425659</v>
      </c>
      <c r="P235" s="11">
        <v>72.720799999999997</v>
      </c>
      <c r="Q235" s="11">
        <v>63.41</v>
      </c>
      <c r="R235" s="12">
        <v>8.6</v>
      </c>
      <c r="S235" s="11">
        <v>68.892300000000006</v>
      </c>
      <c r="T235" s="57">
        <v>67.582599999999999</v>
      </c>
      <c r="U235" s="57">
        <f t="shared" si="22"/>
        <v>69.387939553611702</v>
      </c>
      <c r="V235" s="13">
        <f t="shared" si="23"/>
        <v>5731390.5067033796</v>
      </c>
      <c r="W235" s="11">
        <v>63.9863</v>
      </c>
      <c r="X235" s="17">
        <v>4.5750000000000002</v>
      </c>
      <c r="Y235" s="18" t="s">
        <v>10</v>
      </c>
      <c r="Z235" t="s">
        <v>21</v>
      </c>
    </row>
    <row r="236" spans="1:26">
      <c r="A236" s="4">
        <v>43012.708333333299</v>
      </c>
      <c r="B236" s="5">
        <v>65</v>
      </c>
      <c r="C236" s="6">
        <v>46.47</v>
      </c>
      <c r="D236" s="7">
        <v>3.2</v>
      </c>
      <c r="E236" s="6">
        <v>61.305100000000003</v>
      </c>
      <c r="F236" s="58">
        <v>75.950599999999994</v>
      </c>
      <c r="G236" s="56">
        <f t="shared" si="18"/>
        <v>80.612503607876675</v>
      </c>
      <c r="H236" s="13">
        <f t="shared" si="19"/>
        <v>39360445.016398832</v>
      </c>
      <c r="I236" s="8">
        <v>56.511000000000003</v>
      </c>
      <c r="J236" s="6">
        <v>58.61</v>
      </c>
      <c r="K236" s="7">
        <v>11.5</v>
      </c>
      <c r="L236" s="6">
        <v>78.103999999999999</v>
      </c>
      <c r="M236" s="60">
        <v>76.808400000000006</v>
      </c>
      <c r="N236" s="57">
        <f t="shared" si="20"/>
        <v>77.135146507907024</v>
      </c>
      <c r="O236" s="13">
        <f t="shared" si="21"/>
        <v>47955674.085547432</v>
      </c>
      <c r="P236" s="6">
        <v>73.868600000000001</v>
      </c>
      <c r="Q236" s="6">
        <v>60.91</v>
      </c>
      <c r="R236" s="7">
        <v>8.6</v>
      </c>
      <c r="S236" s="6">
        <v>70.083500000000001</v>
      </c>
      <c r="T236" s="60">
        <v>68.412599999999998</v>
      </c>
      <c r="U236" s="57">
        <f t="shared" si="22"/>
        <v>69.387939553611702</v>
      </c>
      <c r="V236" s="13">
        <f t="shared" si="23"/>
        <v>6938410.6500640614</v>
      </c>
      <c r="W236" s="6">
        <v>64.898799999999994</v>
      </c>
      <c r="X236" s="15">
        <v>4.7066666670000004</v>
      </c>
      <c r="Y236" s="16" t="s">
        <v>18</v>
      </c>
      <c r="Z236" t="s">
        <v>21</v>
      </c>
    </row>
    <row r="237" spans="1:26">
      <c r="A237" s="9">
        <v>43012.75</v>
      </c>
      <c r="B237" s="10">
        <v>65</v>
      </c>
      <c r="C237" s="11">
        <v>47.12</v>
      </c>
      <c r="D237" s="12">
        <v>3.8</v>
      </c>
      <c r="E237" s="11">
        <v>61.505899999999997</v>
      </c>
      <c r="F237" s="56">
        <v>76.022499999999994</v>
      </c>
      <c r="G237" s="56">
        <f t="shared" si="18"/>
        <v>80.612503607876675</v>
      </c>
      <c r="H237" s="13">
        <f t="shared" si="19"/>
        <v>40017504.274309292</v>
      </c>
      <c r="I237" s="13">
        <v>57.125399999999999</v>
      </c>
      <c r="J237" s="11">
        <v>58.47</v>
      </c>
      <c r="K237" s="12">
        <v>13.1</v>
      </c>
      <c r="L237" s="11">
        <v>79.212100000000007</v>
      </c>
      <c r="M237" s="57">
        <v>77.752200000000002</v>
      </c>
      <c r="N237" s="57">
        <f t="shared" si="20"/>
        <v>77.135146507907024</v>
      </c>
      <c r="O237" s="13">
        <f t="shared" si="21"/>
        <v>59596396.377877966</v>
      </c>
      <c r="P237" s="11">
        <v>74.984700000000004</v>
      </c>
      <c r="Q237" s="11">
        <v>63.48</v>
      </c>
      <c r="R237" s="12">
        <v>9.3000000000000007</v>
      </c>
      <c r="S237" s="11">
        <v>71.578400000000002</v>
      </c>
      <c r="T237" s="57">
        <v>69.697699999999998</v>
      </c>
      <c r="U237" s="57">
        <f t="shared" si="22"/>
        <v>69.387939553611702</v>
      </c>
      <c r="V237" s="13">
        <f t="shared" si="23"/>
        <v>9327601.8523757141</v>
      </c>
      <c r="W237" s="11">
        <v>66.485600000000005</v>
      </c>
      <c r="X237" s="17">
        <v>4.8049999999999997</v>
      </c>
      <c r="Y237" s="18" t="s">
        <v>18</v>
      </c>
      <c r="Z237" t="s">
        <v>21</v>
      </c>
    </row>
    <row r="238" spans="1:26">
      <c r="A238" s="9">
        <v>43012.791666666701</v>
      </c>
      <c r="B238" s="10">
        <v>65</v>
      </c>
      <c r="C238" s="11">
        <v>48.45</v>
      </c>
      <c r="D238" s="12">
        <v>4.9000000000000004</v>
      </c>
      <c r="E238" s="11">
        <v>64.217399999999998</v>
      </c>
      <c r="F238" s="56">
        <v>80.760099999999994</v>
      </c>
      <c r="G238" s="56">
        <f t="shared" si="18"/>
        <v>80.612503607876675</v>
      </c>
      <c r="H238" s="13">
        <f t="shared" si="19"/>
        <v>119126943.77040687</v>
      </c>
      <c r="I238" s="13">
        <v>61.789099999999998</v>
      </c>
      <c r="J238" s="11">
        <v>58.97</v>
      </c>
      <c r="K238" s="12">
        <v>13.6</v>
      </c>
      <c r="L238" s="11">
        <v>81.471500000000006</v>
      </c>
      <c r="M238" s="57">
        <v>80.626599999999996</v>
      </c>
      <c r="N238" s="57">
        <f t="shared" si="20"/>
        <v>77.135146507907024</v>
      </c>
      <c r="O238" s="13">
        <f t="shared" si="21"/>
        <v>115520750.04729274</v>
      </c>
      <c r="P238" s="11">
        <v>77.880499999999998</v>
      </c>
      <c r="Q238" s="11">
        <v>65.489999999999995</v>
      </c>
      <c r="R238" s="12">
        <v>7.4</v>
      </c>
      <c r="S238" s="11">
        <v>66.458299999999994</v>
      </c>
      <c r="T238" s="57">
        <v>65.964500000000001</v>
      </c>
      <c r="U238" s="57">
        <f t="shared" si="22"/>
        <v>69.387939553611702</v>
      </c>
      <c r="V238" s="13">
        <f t="shared" si="23"/>
        <v>3948662.3607650367</v>
      </c>
      <c r="W238" s="11">
        <v>61.359200000000001</v>
      </c>
      <c r="X238" s="17">
        <v>5.3633333329999999</v>
      </c>
      <c r="Y238" s="18" t="s">
        <v>18</v>
      </c>
      <c r="Z238" t="s">
        <v>21</v>
      </c>
    </row>
    <row r="239" spans="1:26">
      <c r="A239" s="9">
        <v>43012.833333333299</v>
      </c>
      <c r="B239" s="10">
        <v>60</v>
      </c>
      <c r="C239" s="11">
        <v>46.79</v>
      </c>
      <c r="D239" s="12">
        <v>5.9</v>
      </c>
      <c r="E239" s="11">
        <v>64.601799999999997</v>
      </c>
      <c r="F239" s="56">
        <v>80.827799999999996</v>
      </c>
      <c r="G239" s="56">
        <f t="shared" si="18"/>
        <v>80.612503607876675</v>
      </c>
      <c r="H239" s="13">
        <f t="shared" si="19"/>
        <v>120998503.77036814</v>
      </c>
      <c r="I239" s="13">
        <v>61.671999999999997</v>
      </c>
      <c r="J239" s="11">
        <v>50.95</v>
      </c>
      <c r="K239" s="12">
        <v>13.9</v>
      </c>
      <c r="L239" s="11">
        <v>81.412599999999998</v>
      </c>
      <c r="M239" s="57">
        <v>80.444500000000005</v>
      </c>
      <c r="N239" s="57">
        <f t="shared" si="20"/>
        <v>77.135146507907024</v>
      </c>
      <c r="O239" s="13">
        <f t="shared" si="21"/>
        <v>110777102.11804086</v>
      </c>
      <c r="P239" s="11">
        <v>77.636099999999999</v>
      </c>
      <c r="Q239" s="11">
        <v>56.86</v>
      </c>
      <c r="R239" s="12">
        <v>8.1999999999999993</v>
      </c>
      <c r="S239" s="11">
        <v>67.535499999999999</v>
      </c>
      <c r="T239" s="57">
        <v>66.9726</v>
      </c>
      <c r="U239" s="57">
        <f t="shared" si="22"/>
        <v>69.387939553611702</v>
      </c>
      <c r="V239" s="13">
        <f t="shared" si="23"/>
        <v>4980351.5551124029</v>
      </c>
      <c r="W239" s="11">
        <v>62.1554</v>
      </c>
      <c r="X239" s="17">
        <v>5.6133333329999999</v>
      </c>
      <c r="Y239" s="18" t="s">
        <v>18</v>
      </c>
      <c r="Z239" t="s">
        <v>21</v>
      </c>
    </row>
    <row r="240" spans="1:26" ht="15.75" thickBot="1">
      <c r="A240" s="19">
        <v>43012.875</v>
      </c>
      <c r="B240" s="20">
        <v>60</v>
      </c>
      <c r="C240" s="21">
        <v>46.92</v>
      </c>
      <c r="D240" s="22">
        <v>3.2</v>
      </c>
      <c r="E240" s="21">
        <v>64.4071</v>
      </c>
      <c r="F240" s="59">
        <v>81.234800000000007</v>
      </c>
      <c r="G240" s="56">
        <f t="shared" si="18"/>
        <v>80.612503607876675</v>
      </c>
      <c r="H240" s="13">
        <f t="shared" si="19"/>
        <v>132886235.93443544</v>
      </c>
      <c r="I240" s="23">
        <v>61.624200000000002</v>
      </c>
      <c r="J240" s="21">
        <v>52.08</v>
      </c>
      <c r="K240" s="22">
        <v>14.5</v>
      </c>
      <c r="L240" s="21">
        <v>82.341300000000004</v>
      </c>
      <c r="M240" s="61">
        <v>81.340100000000007</v>
      </c>
      <c r="N240" s="57">
        <f t="shared" si="20"/>
        <v>77.135146507907024</v>
      </c>
      <c r="O240" s="13">
        <f t="shared" si="21"/>
        <v>136147603.1249176</v>
      </c>
      <c r="P240" s="21">
        <v>78.766199999999998</v>
      </c>
      <c r="Q240" s="21">
        <v>67.95</v>
      </c>
      <c r="R240" s="22">
        <v>7.4</v>
      </c>
      <c r="S240" s="21">
        <v>65.665099999999995</v>
      </c>
      <c r="T240" s="61">
        <v>66.727099999999993</v>
      </c>
      <c r="U240" s="57">
        <f t="shared" si="22"/>
        <v>69.387939553611702</v>
      </c>
      <c r="V240" s="13">
        <f t="shared" si="23"/>
        <v>4706629.3641797705</v>
      </c>
      <c r="W240" s="21">
        <v>60.585099999999997</v>
      </c>
      <c r="X240" s="24">
        <v>5.3433333330000004</v>
      </c>
      <c r="Y240" s="25" t="s">
        <v>18</v>
      </c>
      <c r="Z240" t="s">
        <v>21</v>
      </c>
    </row>
    <row r="241" spans="1:26">
      <c r="A241" s="4">
        <v>43012.916666666701</v>
      </c>
      <c r="B241" s="5">
        <v>60</v>
      </c>
      <c r="C241" s="6">
        <v>46.84</v>
      </c>
      <c r="D241" s="7">
        <v>2.9</v>
      </c>
      <c r="E241" s="6">
        <v>63.843899999999998</v>
      </c>
      <c r="F241" s="58">
        <v>80.524799999999999</v>
      </c>
      <c r="G241" s="56">
        <f t="shared" si="18"/>
        <v>80.612503607876675</v>
      </c>
      <c r="H241" s="13">
        <f t="shared" si="19"/>
        <v>112844396.95659116</v>
      </c>
      <c r="I241" s="8">
        <v>61.2744</v>
      </c>
      <c r="J241" s="6">
        <v>52.52</v>
      </c>
      <c r="K241" s="7">
        <v>15.5</v>
      </c>
      <c r="L241" s="6">
        <v>83.088700000000003</v>
      </c>
      <c r="M241" s="60">
        <v>81.980400000000003</v>
      </c>
      <c r="N241" s="57">
        <f t="shared" si="20"/>
        <v>77.135146507907024</v>
      </c>
      <c r="O241" s="13">
        <f t="shared" si="21"/>
        <v>157775657.97587106</v>
      </c>
      <c r="P241" s="6">
        <v>79.509399999999999</v>
      </c>
      <c r="Q241" s="6">
        <v>54.81</v>
      </c>
      <c r="R241" s="7">
        <v>7.5</v>
      </c>
      <c r="S241" s="6">
        <v>69.255899999999997</v>
      </c>
      <c r="T241" s="60">
        <v>68.159400000000005</v>
      </c>
      <c r="U241" s="57">
        <f t="shared" si="22"/>
        <v>69.387939553611702</v>
      </c>
      <c r="V241" s="13">
        <f t="shared" si="23"/>
        <v>6545457.3898471044</v>
      </c>
      <c r="W241" s="6">
        <v>63.769100000000002</v>
      </c>
      <c r="X241" s="15">
        <v>5.4966666670000004</v>
      </c>
      <c r="Y241" s="16" t="s">
        <v>10</v>
      </c>
      <c r="Z241" t="s">
        <v>21</v>
      </c>
    </row>
    <row r="242" spans="1:26">
      <c r="A242" s="9">
        <v>43012.958333333299</v>
      </c>
      <c r="B242" s="10">
        <v>54</v>
      </c>
      <c r="C242" s="11">
        <v>45.09</v>
      </c>
      <c r="D242" s="12">
        <v>3.7</v>
      </c>
      <c r="E242" s="11">
        <v>63.771999999999998</v>
      </c>
      <c r="F242" s="56">
        <v>80.630300000000005</v>
      </c>
      <c r="G242" s="56">
        <f t="shared" si="18"/>
        <v>80.612503607876675</v>
      </c>
      <c r="H242" s="13">
        <f t="shared" si="19"/>
        <v>115619210.63549234</v>
      </c>
      <c r="I242" s="13">
        <v>60.727800000000002</v>
      </c>
      <c r="J242" s="11">
        <v>50.79</v>
      </c>
      <c r="K242" s="12">
        <v>13.4</v>
      </c>
      <c r="L242" s="11">
        <v>81.047300000000007</v>
      </c>
      <c r="M242" s="57">
        <v>79.982200000000006</v>
      </c>
      <c r="N242" s="57">
        <f t="shared" si="20"/>
        <v>77.135146507907024</v>
      </c>
      <c r="O242" s="13">
        <f t="shared" si="21"/>
        <v>99590978.633812517</v>
      </c>
      <c r="P242" s="11">
        <v>77.076599999999999</v>
      </c>
      <c r="Q242" s="11">
        <v>59.31</v>
      </c>
      <c r="R242" s="12">
        <v>6.3</v>
      </c>
      <c r="S242" s="11">
        <v>64.3964</v>
      </c>
      <c r="T242" s="57">
        <v>65.290300000000002</v>
      </c>
      <c r="U242" s="57">
        <f t="shared" si="22"/>
        <v>69.387939553611702</v>
      </c>
      <c r="V242" s="13">
        <f t="shared" si="23"/>
        <v>3380881.8970414419</v>
      </c>
      <c r="W242" s="11">
        <v>59.519399999999997</v>
      </c>
      <c r="X242" s="17">
        <v>4.84</v>
      </c>
      <c r="Y242" s="18" t="s">
        <v>18</v>
      </c>
      <c r="Z242" t="s">
        <v>21</v>
      </c>
    </row>
    <row r="243" spans="1:26">
      <c r="A243" s="9">
        <v>43013</v>
      </c>
      <c r="B243" s="10">
        <v>54</v>
      </c>
      <c r="C243" s="11">
        <v>44.07</v>
      </c>
      <c r="D243" s="12">
        <v>2.5</v>
      </c>
      <c r="E243" s="11">
        <v>63.890300000000003</v>
      </c>
      <c r="F243" s="56">
        <v>80.988500000000002</v>
      </c>
      <c r="G243" s="56">
        <f t="shared" si="18"/>
        <v>80.612503607876675</v>
      </c>
      <c r="H243" s="13">
        <f t="shared" si="19"/>
        <v>125559622.12232475</v>
      </c>
      <c r="I243" s="13">
        <v>60.6464</v>
      </c>
      <c r="J243" s="11">
        <v>47.64</v>
      </c>
      <c r="K243" s="12">
        <v>11.4</v>
      </c>
      <c r="L243" s="11">
        <v>77.6404</v>
      </c>
      <c r="M243" s="57">
        <v>77.326800000000006</v>
      </c>
      <c r="N243" s="57">
        <f t="shared" si="20"/>
        <v>77.135146507907024</v>
      </c>
      <c r="O243" s="13">
        <f t="shared" si="21"/>
        <v>54035602.719142519</v>
      </c>
      <c r="P243" s="11">
        <v>72.9816</v>
      </c>
      <c r="Q243" s="11">
        <v>50.53</v>
      </c>
      <c r="R243" s="12">
        <v>5.7</v>
      </c>
      <c r="S243" s="11">
        <v>59.491700000000002</v>
      </c>
      <c r="T243" s="57">
        <v>64.056700000000006</v>
      </c>
      <c r="U243" s="57">
        <f t="shared" si="22"/>
        <v>69.387939553611702</v>
      </c>
      <c r="V243" s="13">
        <f t="shared" si="23"/>
        <v>2544895.7708256701</v>
      </c>
      <c r="W243" s="11">
        <v>54.234000000000002</v>
      </c>
      <c r="X243" s="17">
        <v>3.8616666670000002</v>
      </c>
      <c r="Y243" s="18" t="s">
        <v>10</v>
      </c>
      <c r="Z243" t="s">
        <v>21</v>
      </c>
    </row>
    <row r="244" spans="1:26">
      <c r="A244" s="9">
        <v>43013.041666666701</v>
      </c>
      <c r="B244" s="10">
        <v>54</v>
      </c>
      <c r="C244" s="11">
        <v>45.31</v>
      </c>
      <c r="D244" s="12">
        <v>2.9</v>
      </c>
      <c r="E244" s="11">
        <v>63.508400000000002</v>
      </c>
      <c r="F244" s="57">
        <v>80.213700000000003</v>
      </c>
      <c r="G244" s="56">
        <f t="shared" si="18"/>
        <v>80.612503607876675</v>
      </c>
      <c r="H244" s="13">
        <f t="shared" si="19"/>
        <v>105043697.41328833</v>
      </c>
      <c r="I244" s="13">
        <v>60.330800000000004</v>
      </c>
      <c r="J244" s="11">
        <v>51.08</v>
      </c>
      <c r="K244" s="12">
        <v>13.3</v>
      </c>
      <c r="L244" s="11">
        <v>81.475700000000003</v>
      </c>
      <c r="M244" s="57">
        <v>80.413899999999998</v>
      </c>
      <c r="N244" s="57">
        <f t="shared" si="20"/>
        <v>77.135146507907024</v>
      </c>
      <c r="O244" s="13">
        <f t="shared" si="21"/>
        <v>109999319.8935193</v>
      </c>
      <c r="P244" s="11">
        <v>77.721800000000002</v>
      </c>
      <c r="Q244" s="11">
        <v>47.3</v>
      </c>
      <c r="R244" s="12">
        <v>7.4</v>
      </c>
      <c r="S244" s="11">
        <v>66.769199999999998</v>
      </c>
      <c r="T244" s="57">
        <v>66.145600000000002</v>
      </c>
      <c r="U244" s="57">
        <f t="shared" si="22"/>
        <v>69.387939553611702</v>
      </c>
      <c r="V244" s="13">
        <f t="shared" si="23"/>
        <v>4116802.1909824573</v>
      </c>
      <c r="W244" s="11">
        <v>61.683799999999998</v>
      </c>
      <c r="X244" s="17">
        <v>4.8133333330000001</v>
      </c>
      <c r="Y244" s="18" t="s">
        <v>10</v>
      </c>
      <c r="Z244" t="s">
        <v>21</v>
      </c>
    </row>
    <row r="245" spans="1:26">
      <c r="A245" s="9">
        <v>43013.083333333299</v>
      </c>
      <c r="B245" s="10">
        <v>54</v>
      </c>
      <c r="C245" s="11">
        <v>43.18</v>
      </c>
      <c r="D245" s="12">
        <v>2.8</v>
      </c>
      <c r="E245" s="11">
        <v>61.535299999999999</v>
      </c>
      <c r="F245" s="57">
        <v>76.229900000000001</v>
      </c>
      <c r="G245" s="56">
        <f t="shared" si="18"/>
        <v>80.612503607876675</v>
      </c>
      <c r="H245" s="13">
        <f t="shared" si="19"/>
        <v>41974931.879449129</v>
      </c>
      <c r="I245" s="13">
        <v>56.741100000000003</v>
      </c>
      <c r="J245" s="11">
        <v>49.01</v>
      </c>
      <c r="K245" s="12">
        <v>12.6</v>
      </c>
      <c r="L245" s="11">
        <v>79.444800000000001</v>
      </c>
      <c r="M245" s="57">
        <v>78.193799999999996</v>
      </c>
      <c r="N245" s="57">
        <f t="shared" si="20"/>
        <v>77.135146507907024</v>
      </c>
      <c r="O245" s="13">
        <f t="shared" si="21"/>
        <v>65975091.316200584</v>
      </c>
      <c r="P245" s="11">
        <v>75.385400000000004</v>
      </c>
      <c r="Q245" s="11">
        <v>50.72</v>
      </c>
      <c r="R245" s="12">
        <v>5.9</v>
      </c>
      <c r="S245" s="11">
        <v>59.2423</v>
      </c>
      <c r="T245" s="57">
        <v>63.020499999999998</v>
      </c>
      <c r="U245" s="57">
        <f t="shared" si="22"/>
        <v>69.387939553611702</v>
      </c>
      <c r="V245" s="13">
        <f t="shared" si="23"/>
        <v>2004702.8140205322</v>
      </c>
      <c r="W245" s="11">
        <v>53.7211</v>
      </c>
      <c r="X245" s="17">
        <v>4.141666667</v>
      </c>
      <c r="Y245" s="18" t="s">
        <v>10</v>
      </c>
      <c r="Z245" t="s">
        <v>21</v>
      </c>
    </row>
    <row r="246" spans="1:26">
      <c r="A246" s="9">
        <v>43017.875</v>
      </c>
      <c r="B246" s="10">
        <v>60</v>
      </c>
      <c r="C246" s="11">
        <v>43.88</v>
      </c>
      <c r="D246" s="12">
        <v>2.1</v>
      </c>
      <c r="E246" s="11">
        <v>62.6661</v>
      </c>
      <c r="F246" s="56">
        <v>80.040300000000002</v>
      </c>
      <c r="G246" s="56">
        <f t="shared" si="18"/>
        <v>80.612503607876675</v>
      </c>
      <c r="H246" s="13">
        <f t="shared" si="19"/>
        <v>100932260.52041882</v>
      </c>
      <c r="I246" s="13">
        <v>59.984000000000002</v>
      </c>
      <c r="J246" s="11">
        <v>40.79</v>
      </c>
      <c r="K246" s="12">
        <v>4.5999999999999996</v>
      </c>
      <c r="L246" s="11">
        <v>57.160499999999999</v>
      </c>
      <c r="M246" s="57">
        <v>71.697299999999998</v>
      </c>
      <c r="N246" s="57">
        <f t="shared" si="20"/>
        <v>77.135146507907024</v>
      </c>
      <c r="O246" s="13">
        <f t="shared" si="21"/>
        <v>14781891.152629804</v>
      </c>
      <c r="P246" s="11">
        <v>51.325800000000001</v>
      </c>
      <c r="Q246" s="11">
        <v>54.53</v>
      </c>
      <c r="R246" s="12">
        <v>1.6</v>
      </c>
      <c r="S246" s="11">
        <v>46.160200000000003</v>
      </c>
      <c r="T246" s="57">
        <v>61.653100000000002</v>
      </c>
      <c r="U246" s="57">
        <f t="shared" si="22"/>
        <v>69.387939553611702</v>
      </c>
      <c r="V246" s="13">
        <f t="shared" si="23"/>
        <v>1463221.2511272903</v>
      </c>
      <c r="W246" s="11">
        <v>43.730800000000002</v>
      </c>
      <c r="X246" s="17">
        <v>0.9</v>
      </c>
      <c r="Y246" s="18" t="s">
        <v>18</v>
      </c>
      <c r="Z246" t="s">
        <v>21</v>
      </c>
    </row>
    <row r="247" spans="1:26">
      <c r="A247" s="9">
        <v>43017.916666666701</v>
      </c>
      <c r="B247" s="10">
        <v>60</v>
      </c>
      <c r="C247" s="11">
        <v>44.89</v>
      </c>
      <c r="D247" s="12">
        <v>1.9</v>
      </c>
      <c r="E247" s="11">
        <v>62.572499999999998</v>
      </c>
      <c r="F247" s="56">
        <v>79.777000000000001</v>
      </c>
      <c r="G247" s="56">
        <f t="shared" si="18"/>
        <v>80.612503607876675</v>
      </c>
      <c r="H247" s="13">
        <f t="shared" si="19"/>
        <v>94994836.587634847</v>
      </c>
      <c r="I247" s="13">
        <v>59.775700000000001</v>
      </c>
      <c r="J247" s="11">
        <v>41.97</v>
      </c>
      <c r="K247" s="12">
        <v>5.8</v>
      </c>
      <c r="L247" s="11">
        <v>60.1404</v>
      </c>
      <c r="M247" s="57">
        <v>71.307400000000001</v>
      </c>
      <c r="N247" s="57">
        <f t="shared" si="20"/>
        <v>77.135146507907024</v>
      </c>
      <c r="O247" s="13">
        <f t="shared" si="21"/>
        <v>13512633.572895063</v>
      </c>
      <c r="P247" s="11">
        <v>54.487200000000001</v>
      </c>
      <c r="Q247" s="11">
        <v>55.3</v>
      </c>
      <c r="R247" s="12">
        <v>1.6</v>
      </c>
      <c r="S247" s="11">
        <v>44.255200000000002</v>
      </c>
      <c r="T247" s="57">
        <v>59.045000000000002</v>
      </c>
      <c r="U247" s="57">
        <f t="shared" si="22"/>
        <v>69.387939553611702</v>
      </c>
      <c r="V247" s="13">
        <f t="shared" si="23"/>
        <v>802601.56087262859</v>
      </c>
      <c r="W247" s="11">
        <v>44.127400000000002</v>
      </c>
      <c r="X247" s="17">
        <v>1.8</v>
      </c>
      <c r="Y247" s="18" t="s">
        <v>18</v>
      </c>
      <c r="Z247" t="s">
        <v>21</v>
      </c>
    </row>
    <row r="248" spans="1:26">
      <c r="A248" s="9">
        <v>43017.958333333299</v>
      </c>
      <c r="B248" s="10">
        <v>54</v>
      </c>
      <c r="C248" s="11">
        <v>44.57</v>
      </c>
      <c r="D248" s="12">
        <v>1.9</v>
      </c>
      <c r="E248" s="11">
        <v>63.2074</v>
      </c>
      <c r="F248" s="56">
        <v>80.641900000000007</v>
      </c>
      <c r="G248" s="56">
        <f t="shared" si="18"/>
        <v>80.612503607876675</v>
      </c>
      <c r="H248" s="13">
        <f t="shared" si="19"/>
        <v>115928442.19240503</v>
      </c>
      <c r="I248" s="13">
        <v>60.629100000000001</v>
      </c>
      <c r="J248" s="11">
        <v>42.39</v>
      </c>
      <c r="K248" s="12">
        <v>4.7</v>
      </c>
      <c r="L248" s="11">
        <v>57.673299999999998</v>
      </c>
      <c r="M248" s="57">
        <v>71.616299999999995</v>
      </c>
      <c r="N248" s="57">
        <f t="shared" si="20"/>
        <v>77.135146507907024</v>
      </c>
      <c r="O248" s="13">
        <f t="shared" si="21"/>
        <v>14508750.085224094</v>
      </c>
      <c r="P248" s="11">
        <v>52.1661</v>
      </c>
      <c r="Q248" s="11">
        <v>53.52</v>
      </c>
      <c r="R248" s="12">
        <v>1.6</v>
      </c>
      <c r="S248" s="11">
        <v>48.540799999999997</v>
      </c>
      <c r="T248" s="57">
        <v>62.443800000000003</v>
      </c>
      <c r="U248" s="57">
        <f t="shared" si="22"/>
        <v>69.387939553611702</v>
      </c>
      <c r="V248" s="13">
        <f t="shared" si="23"/>
        <v>1755415.7878752986</v>
      </c>
      <c r="W248" s="11">
        <v>45.214700000000001</v>
      </c>
      <c r="X248" s="17">
        <v>1.1000000000000001</v>
      </c>
      <c r="Y248" s="18" t="s">
        <v>18</v>
      </c>
      <c r="Z248" t="s">
        <v>21</v>
      </c>
    </row>
    <row r="249" spans="1:26">
      <c r="A249" s="9">
        <v>43018</v>
      </c>
      <c r="B249" s="10">
        <v>54</v>
      </c>
      <c r="C249" s="11">
        <v>44.66</v>
      </c>
      <c r="D249" s="12">
        <v>2.7</v>
      </c>
      <c r="E249" s="11">
        <v>64.3964</v>
      </c>
      <c r="F249" s="57">
        <v>82.114500000000007</v>
      </c>
      <c r="G249" s="56">
        <f t="shared" si="18"/>
        <v>80.612503607876675</v>
      </c>
      <c r="H249" s="13">
        <f t="shared" si="19"/>
        <v>162723396.26242825</v>
      </c>
      <c r="I249" s="13">
        <v>61.872700000000002</v>
      </c>
      <c r="J249" s="11">
        <v>43.39</v>
      </c>
      <c r="K249" s="12">
        <v>6.1</v>
      </c>
      <c r="L249" s="11">
        <v>61.069299999999998</v>
      </c>
      <c r="M249" s="57">
        <v>72.5822</v>
      </c>
      <c r="N249" s="57">
        <f t="shared" si="20"/>
        <v>77.135146507907024</v>
      </c>
      <c r="O249" s="13">
        <f t="shared" si="21"/>
        <v>18122578.932975713</v>
      </c>
      <c r="P249" s="11">
        <v>55.411799999999999</v>
      </c>
      <c r="Q249" s="11">
        <v>49.61</v>
      </c>
      <c r="R249" s="12">
        <v>1.1000000000000001</v>
      </c>
      <c r="S249" s="11">
        <v>47.454099999999997</v>
      </c>
      <c r="T249" s="57">
        <v>63.610900000000001</v>
      </c>
      <c r="U249" s="57">
        <f t="shared" si="22"/>
        <v>69.387939553611702</v>
      </c>
      <c r="V249" s="13">
        <f t="shared" si="23"/>
        <v>2296624.5344086126</v>
      </c>
      <c r="W249" s="11">
        <v>45.133899999999997</v>
      </c>
      <c r="X249" s="17">
        <v>1.7</v>
      </c>
      <c r="Y249" s="18" t="s">
        <v>18</v>
      </c>
      <c r="Z249" t="s">
        <v>21</v>
      </c>
    </row>
    <row r="250" spans="1:26">
      <c r="A250" s="9">
        <v>43018.041666666701</v>
      </c>
      <c r="B250" s="10">
        <v>54</v>
      </c>
      <c r="C250" s="11">
        <v>43.74</v>
      </c>
      <c r="D250" s="12">
        <v>0.9</v>
      </c>
      <c r="E250" s="11">
        <v>64.944999999999993</v>
      </c>
      <c r="F250" s="57">
        <v>82.645799999999994</v>
      </c>
      <c r="G250" s="56">
        <f t="shared" si="18"/>
        <v>80.612503607876675</v>
      </c>
      <c r="H250" s="13">
        <f t="shared" si="19"/>
        <v>183899267.76355025</v>
      </c>
      <c r="I250" s="13">
        <v>62.254899999999999</v>
      </c>
      <c r="J250" s="11">
        <v>43.07</v>
      </c>
      <c r="K250" s="12">
        <v>5.3</v>
      </c>
      <c r="L250" s="11">
        <v>60.4831</v>
      </c>
      <c r="M250" s="57">
        <v>72.742500000000007</v>
      </c>
      <c r="N250" s="57">
        <f t="shared" si="20"/>
        <v>77.135146507907024</v>
      </c>
      <c r="O250" s="13">
        <f t="shared" si="21"/>
        <v>18803989.499581981</v>
      </c>
      <c r="P250" s="11">
        <v>55.393099999999997</v>
      </c>
      <c r="Q250" s="11">
        <v>51.84</v>
      </c>
      <c r="R250" s="12">
        <v>1.5</v>
      </c>
      <c r="S250" s="11">
        <v>49.093800000000002</v>
      </c>
      <c r="T250" s="57">
        <v>65.533699999999996</v>
      </c>
      <c r="U250" s="57">
        <f t="shared" si="22"/>
        <v>69.387939553611702</v>
      </c>
      <c r="V250" s="13">
        <f t="shared" si="23"/>
        <v>3575773.4875956979</v>
      </c>
      <c r="W250" s="11">
        <v>45.620399999999997</v>
      </c>
      <c r="X250" s="17">
        <v>1.7</v>
      </c>
      <c r="Y250" s="18" t="s">
        <v>10</v>
      </c>
      <c r="Z250" t="s">
        <v>21</v>
      </c>
    </row>
    <row r="251" spans="1:26">
      <c r="A251" s="9">
        <v>43018.333333333299</v>
      </c>
      <c r="B251" s="10">
        <v>65</v>
      </c>
      <c r="C251" s="11">
        <v>47.05</v>
      </c>
      <c r="D251" s="12">
        <v>1.8</v>
      </c>
      <c r="E251" s="11">
        <v>64.9358</v>
      </c>
      <c r="F251" s="56">
        <v>82.766800000000003</v>
      </c>
      <c r="G251" s="56">
        <f t="shared" si="18"/>
        <v>80.612503607876675</v>
      </c>
      <c r="H251" s="13">
        <f t="shared" si="19"/>
        <v>189094980.19028309</v>
      </c>
      <c r="I251" s="13">
        <v>62.396500000000003</v>
      </c>
      <c r="J251" s="11">
        <v>53.38</v>
      </c>
      <c r="K251" s="12">
        <v>7.7</v>
      </c>
      <c r="L251" s="11">
        <v>64.622699999999995</v>
      </c>
      <c r="M251" s="57">
        <v>71.733900000000006</v>
      </c>
      <c r="N251" s="57">
        <f t="shared" si="20"/>
        <v>77.135146507907024</v>
      </c>
      <c r="O251" s="13">
        <f t="shared" si="21"/>
        <v>14906991.368551245</v>
      </c>
      <c r="P251" s="11">
        <v>60.383200000000002</v>
      </c>
      <c r="Q251" s="11">
        <v>63.59</v>
      </c>
      <c r="R251" s="12">
        <v>3.8</v>
      </c>
      <c r="S251" s="11">
        <v>54.463700000000003</v>
      </c>
      <c r="T251" s="57">
        <v>64.645300000000006</v>
      </c>
      <c r="U251" s="57">
        <f t="shared" si="22"/>
        <v>69.387939553611702</v>
      </c>
      <c r="V251" s="13">
        <f t="shared" si="23"/>
        <v>2914271.4385570874</v>
      </c>
      <c r="W251" s="11">
        <v>52.109000000000002</v>
      </c>
      <c r="X251" s="17">
        <v>2.5</v>
      </c>
      <c r="Y251" s="18" t="s">
        <v>10</v>
      </c>
      <c r="Z251" t="s">
        <v>21</v>
      </c>
    </row>
    <row r="252" spans="1:26">
      <c r="A252" s="9">
        <v>43018.375</v>
      </c>
      <c r="B252" s="10">
        <v>65</v>
      </c>
      <c r="C252" s="11">
        <v>44.84</v>
      </c>
      <c r="D252" s="12">
        <v>1.9</v>
      </c>
      <c r="E252" s="11">
        <v>64.990300000000005</v>
      </c>
      <c r="F252" s="56">
        <v>82.705600000000004</v>
      </c>
      <c r="G252" s="56">
        <f t="shared" si="18"/>
        <v>80.612503607876675</v>
      </c>
      <c r="H252" s="13">
        <f t="shared" si="19"/>
        <v>186448974.92378736</v>
      </c>
      <c r="I252" s="13">
        <v>62.314300000000003</v>
      </c>
      <c r="J252" s="11">
        <v>54.47</v>
      </c>
      <c r="K252" s="12">
        <v>8.5</v>
      </c>
      <c r="L252" s="11">
        <v>69.201899999999995</v>
      </c>
      <c r="M252" s="57">
        <v>72.047300000000007</v>
      </c>
      <c r="N252" s="57">
        <f t="shared" si="20"/>
        <v>77.135146507907024</v>
      </c>
      <c r="O252" s="13">
        <f t="shared" si="21"/>
        <v>16022489.660467349</v>
      </c>
      <c r="P252" s="11">
        <v>64.457400000000007</v>
      </c>
      <c r="Q252" s="11">
        <v>64.89</v>
      </c>
      <c r="R252" s="12">
        <v>3.8</v>
      </c>
      <c r="S252" s="11">
        <v>57.165500000000002</v>
      </c>
      <c r="T252" s="57">
        <v>65.032899999999998</v>
      </c>
      <c r="U252" s="57">
        <f t="shared" si="22"/>
        <v>69.387939553611702</v>
      </c>
      <c r="V252" s="13">
        <f t="shared" si="23"/>
        <v>3186324.4786510328</v>
      </c>
      <c r="W252" s="11">
        <v>54.8142</v>
      </c>
      <c r="X252" s="17">
        <v>3.3</v>
      </c>
      <c r="Y252" s="18" t="s">
        <v>14</v>
      </c>
      <c r="Z252" t="s">
        <v>21</v>
      </c>
    </row>
    <row r="253" spans="1:26">
      <c r="A253" s="9">
        <v>43018.416666666701</v>
      </c>
      <c r="B253" s="10">
        <v>65</v>
      </c>
      <c r="C253" s="11">
        <v>44.07</v>
      </c>
      <c r="D253" s="12">
        <v>2.7</v>
      </c>
      <c r="E253" s="11">
        <v>64.956000000000003</v>
      </c>
      <c r="F253" s="56">
        <v>82.597800000000007</v>
      </c>
      <c r="G253" s="56">
        <f t="shared" si="18"/>
        <v>80.612503607876675</v>
      </c>
      <c r="H253" s="13">
        <f t="shared" si="19"/>
        <v>181877928.85134274</v>
      </c>
      <c r="I253" s="13">
        <v>62.273499999999999</v>
      </c>
      <c r="J253" s="11">
        <v>54.02</v>
      </c>
      <c r="K253" s="12">
        <v>8.6999999999999993</v>
      </c>
      <c r="L253" s="11">
        <v>70.226699999999994</v>
      </c>
      <c r="M253" s="57">
        <v>72.825699999999998</v>
      </c>
      <c r="N253" s="57">
        <f t="shared" si="20"/>
        <v>77.135146507907024</v>
      </c>
      <c r="O253" s="13">
        <f t="shared" si="21"/>
        <v>19167699.846580926</v>
      </c>
      <c r="P253" s="11">
        <v>66.012699999999995</v>
      </c>
      <c r="Q253" s="11">
        <v>64.33</v>
      </c>
      <c r="R253" s="12">
        <v>5.9</v>
      </c>
      <c r="S253" s="11">
        <v>64.533900000000003</v>
      </c>
      <c r="T253" s="57">
        <v>67.349299999999999</v>
      </c>
      <c r="U253" s="57">
        <f t="shared" si="22"/>
        <v>69.387939553611702</v>
      </c>
      <c r="V253" s="13">
        <f t="shared" si="23"/>
        <v>5431627.7694063308</v>
      </c>
      <c r="W253" s="11">
        <v>60.553800000000003</v>
      </c>
      <c r="X253" s="17">
        <v>3.1</v>
      </c>
      <c r="Y253" s="18" t="s">
        <v>17</v>
      </c>
      <c r="Z253" t="s">
        <v>21</v>
      </c>
    </row>
    <row r="254" spans="1:26">
      <c r="A254" s="9">
        <v>43018.458333333299</v>
      </c>
      <c r="B254" s="10">
        <v>65</v>
      </c>
      <c r="C254" s="11">
        <v>44.44</v>
      </c>
      <c r="D254" s="12">
        <v>2.8</v>
      </c>
      <c r="E254" s="11">
        <v>64.739199999999997</v>
      </c>
      <c r="F254" s="56">
        <v>81.787199999999999</v>
      </c>
      <c r="G254" s="56">
        <f t="shared" si="18"/>
        <v>80.612503607876675</v>
      </c>
      <c r="H254" s="13">
        <f t="shared" si="19"/>
        <v>150910688.32887095</v>
      </c>
      <c r="I254" s="13">
        <v>61.408299999999997</v>
      </c>
      <c r="J254" s="11">
        <v>54.49</v>
      </c>
      <c r="K254" s="12">
        <v>9.1999999999999993</v>
      </c>
      <c r="L254" s="11">
        <v>72.484200000000001</v>
      </c>
      <c r="M254" s="57">
        <v>73.819000000000003</v>
      </c>
      <c r="N254" s="57">
        <f t="shared" si="20"/>
        <v>77.135146507907024</v>
      </c>
      <c r="O254" s="13">
        <f t="shared" si="21"/>
        <v>24093505.913354952</v>
      </c>
      <c r="P254" s="11">
        <v>68.186199999999999</v>
      </c>
      <c r="Q254" s="11">
        <v>65.7</v>
      </c>
      <c r="R254" s="12">
        <v>5.8</v>
      </c>
      <c r="S254" s="11">
        <v>61.999200000000002</v>
      </c>
      <c r="T254" s="57">
        <v>66.3626</v>
      </c>
      <c r="U254" s="57">
        <f t="shared" si="22"/>
        <v>69.387939553611702</v>
      </c>
      <c r="V254" s="13">
        <f t="shared" si="23"/>
        <v>4327728.4253271734</v>
      </c>
      <c r="W254" s="11">
        <v>57.831699999999998</v>
      </c>
      <c r="X254" s="17">
        <v>3.9</v>
      </c>
      <c r="Y254" s="18" t="s">
        <v>14</v>
      </c>
      <c r="Z254" t="s">
        <v>21</v>
      </c>
    </row>
    <row r="255" spans="1:26">
      <c r="A255" s="9">
        <v>43018.5</v>
      </c>
      <c r="B255" s="10">
        <v>65</v>
      </c>
      <c r="C255" s="11">
        <v>44.04</v>
      </c>
      <c r="D255" s="12">
        <v>2.4</v>
      </c>
      <c r="E255" s="11">
        <v>64.019300000000001</v>
      </c>
      <c r="F255" s="56">
        <v>80.560900000000004</v>
      </c>
      <c r="G255" s="56">
        <f t="shared" si="18"/>
        <v>80.612503607876675</v>
      </c>
      <c r="H255" s="13">
        <f t="shared" si="19"/>
        <v>113786306.37797135</v>
      </c>
      <c r="I255" s="13">
        <v>60.136800000000001</v>
      </c>
      <c r="J255" s="11">
        <v>50.76</v>
      </c>
      <c r="K255" s="12">
        <v>9.4</v>
      </c>
      <c r="L255" s="11">
        <v>72.312700000000007</v>
      </c>
      <c r="M255" s="57">
        <v>73.653800000000004</v>
      </c>
      <c r="N255" s="57">
        <f t="shared" si="20"/>
        <v>77.135146507907024</v>
      </c>
      <c r="O255" s="13">
        <f t="shared" si="21"/>
        <v>23194232.167018209</v>
      </c>
      <c r="P255" s="11">
        <v>67.730900000000005</v>
      </c>
      <c r="Q255" s="11">
        <v>67.430000000000007</v>
      </c>
      <c r="R255" s="12">
        <v>8.1</v>
      </c>
      <c r="S255" s="11">
        <v>68.658699999999996</v>
      </c>
      <c r="T255" s="57">
        <v>69.126599999999996</v>
      </c>
      <c r="U255" s="57">
        <f t="shared" si="22"/>
        <v>69.387939553611702</v>
      </c>
      <c r="V255" s="13">
        <f t="shared" si="23"/>
        <v>8178242.8004874624</v>
      </c>
      <c r="W255" s="11">
        <v>64.270399999999995</v>
      </c>
      <c r="X255" s="17">
        <v>4</v>
      </c>
      <c r="Y255" s="18" t="s">
        <v>14</v>
      </c>
      <c r="Z255" t="s">
        <v>21</v>
      </c>
    </row>
    <row r="256" spans="1:26">
      <c r="A256" s="9">
        <v>43018.541666666701</v>
      </c>
      <c r="B256" s="10">
        <v>65</v>
      </c>
      <c r="C256" s="11">
        <v>46.26</v>
      </c>
      <c r="D256" s="12">
        <v>4.0999999999999996</v>
      </c>
      <c r="E256" s="11">
        <v>63.947200000000002</v>
      </c>
      <c r="F256" s="56">
        <v>80.396199999999993</v>
      </c>
      <c r="G256" s="56">
        <f t="shared" si="18"/>
        <v>80.612503607876675</v>
      </c>
      <c r="H256" s="13">
        <f t="shared" si="19"/>
        <v>109551921.66966963</v>
      </c>
      <c r="I256" s="13">
        <v>60.545299999999997</v>
      </c>
      <c r="J256" s="11">
        <v>54.63</v>
      </c>
      <c r="K256" s="12">
        <v>12.6</v>
      </c>
      <c r="L256" s="39">
        <v>77.489199999999997</v>
      </c>
      <c r="M256" s="57">
        <v>76.767200000000003</v>
      </c>
      <c r="N256" s="57">
        <f t="shared" si="20"/>
        <v>77.135146507907024</v>
      </c>
      <c r="O256" s="13">
        <f t="shared" si="21"/>
        <v>47502886.476707257</v>
      </c>
      <c r="P256" s="11">
        <v>73.296999999999997</v>
      </c>
      <c r="Q256" s="11">
        <v>64.599999999999994</v>
      </c>
      <c r="R256" s="12">
        <v>8.5</v>
      </c>
      <c r="S256" s="11">
        <v>68.472099999999998</v>
      </c>
      <c r="T256" s="57">
        <v>68.793000000000006</v>
      </c>
      <c r="U256" s="57">
        <f t="shared" si="22"/>
        <v>69.387939553611702</v>
      </c>
      <c r="V256" s="13">
        <f t="shared" si="23"/>
        <v>7573558.7727444069</v>
      </c>
      <c r="W256" s="11">
        <v>63.947499999999998</v>
      </c>
      <c r="X256" s="17">
        <v>4.9000000000000004</v>
      </c>
      <c r="Y256" s="18" t="s">
        <v>10</v>
      </c>
      <c r="Z256" t="s">
        <v>21</v>
      </c>
    </row>
    <row r="257" spans="1:26" ht="15.75" thickBot="1">
      <c r="A257" s="9">
        <v>43018.583333333299</v>
      </c>
      <c r="B257" s="10">
        <v>65</v>
      </c>
      <c r="C257" s="11">
        <v>47.09</v>
      </c>
      <c r="D257" s="12">
        <v>3.7</v>
      </c>
      <c r="E257" s="11">
        <v>64.304199999999994</v>
      </c>
      <c r="F257" s="56">
        <v>80.706800000000001</v>
      </c>
      <c r="G257" s="56">
        <f t="shared" si="18"/>
        <v>80.612503607876675</v>
      </c>
      <c r="H257" s="13">
        <f t="shared" si="19"/>
        <v>117673860.09646945</v>
      </c>
      <c r="I257" s="13">
        <v>63.619599999999998</v>
      </c>
      <c r="J257" s="11">
        <v>54</v>
      </c>
      <c r="K257" s="12">
        <v>10.8</v>
      </c>
      <c r="L257" s="39">
        <v>76.188699999999997</v>
      </c>
      <c r="M257" s="57">
        <v>76.147999999999996</v>
      </c>
      <c r="N257" s="57">
        <f t="shared" si="20"/>
        <v>77.135146507907024</v>
      </c>
      <c r="O257" s="13">
        <f t="shared" si="21"/>
        <v>41190778.486773826</v>
      </c>
      <c r="P257" s="11">
        <v>72.197800000000001</v>
      </c>
      <c r="Q257" s="11">
        <v>65.36</v>
      </c>
      <c r="R257" s="12">
        <v>8.5</v>
      </c>
      <c r="S257" s="11">
        <v>67.795599999999993</v>
      </c>
      <c r="T257" s="57">
        <v>68.225700000000003</v>
      </c>
      <c r="U257" s="57">
        <f t="shared" si="22"/>
        <v>69.387939553611702</v>
      </c>
      <c r="V257" s="13">
        <f t="shared" si="23"/>
        <v>6646147.8752229502</v>
      </c>
      <c r="W257" s="11">
        <v>66.192400000000006</v>
      </c>
      <c r="X257" s="17">
        <v>4.3</v>
      </c>
      <c r="Y257" s="18" t="s">
        <v>14</v>
      </c>
      <c r="Z257" t="s">
        <v>21</v>
      </c>
    </row>
    <row r="258" spans="1:26">
      <c r="A258" s="4">
        <v>43018.625</v>
      </c>
      <c r="B258" s="5">
        <v>65</v>
      </c>
      <c r="C258" s="6">
        <v>45.22</v>
      </c>
      <c r="D258" s="7">
        <v>3</v>
      </c>
      <c r="E258" s="6">
        <v>64.768000000000001</v>
      </c>
      <c r="F258" s="58">
        <v>81.533199999999994</v>
      </c>
      <c r="G258" s="56">
        <f t="shared" si="18"/>
        <v>80.612503607876675</v>
      </c>
      <c r="H258" s="13">
        <f t="shared" si="19"/>
        <v>142337718.3899053</v>
      </c>
      <c r="I258" s="8">
        <v>61.057099999999998</v>
      </c>
      <c r="J258" s="6">
        <v>54.52</v>
      </c>
      <c r="K258" s="7">
        <v>9.6</v>
      </c>
      <c r="L258" s="6">
        <v>74.273899999999998</v>
      </c>
      <c r="M258" s="60">
        <v>75.238500000000002</v>
      </c>
      <c r="N258" s="57">
        <f t="shared" si="20"/>
        <v>77.135146507907024</v>
      </c>
      <c r="O258" s="13">
        <f t="shared" si="21"/>
        <v>33407963.307973795</v>
      </c>
      <c r="P258" s="6">
        <v>70.0261</v>
      </c>
      <c r="Q258" s="6">
        <v>64.56</v>
      </c>
      <c r="R258" s="7">
        <v>8.5</v>
      </c>
      <c r="S258" s="6">
        <v>69.233699999999999</v>
      </c>
      <c r="T258" s="60">
        <v>69.284800000000004</v>
      </c>
      <c r="U258" s="57">
        <f t="shared" si="22"/>
        <v>69.387939553611702</v>
      </c>
      <c r="V258" s="13">
        <f t="shared" si="23"/>
        <v>8481643.2214252446</v>
      </c>
      <c r="W258" s="6">
        <v>65.146799999999999</v>
      </c>
      <c r="X258" s="15">
        <v>4.9000000000000004</v>
      </c>
      <c r="Y258" s="16" t="s">
        <v>10</v>
      </c>
      <c r="Z258" t="s">
        <v>21</v>
      </c>
    </row>
    <row r="259" spans="1:26">
      <c r="A259" s="9">
        <v>43018.666666666701</v>
      </c>
      <c r="B259" s="10">
        <v>65</v>
      </c>
      <c r="C259" s="11">
        <v>45.24</v>
      </c>
      <c r="D259" s="12">
        <v>3</v>
      </c>
      <c r="E259" s="11">
        <v>64.745000000000005</v>
      </c>
      <c r="F259" s="56">
        <v>81.845299999999995</v>
      </c>
      <c r="G259" s="56">
        <f t="shared" si="18"/>
        <v>80.612503607876675</v>
      </c>
      <c r="H259" s="13">
        <f t="shared" si="19"/>
        <v>152943139.21475902</v>
      </c>
      <c r="I259" s="13">
        <v>61.593400000000003</v>
      </c>
      <c r="J259" s="11">
        <v>51.5</v>
      </c>
      <c r="K259" s="12">
        <v>10.1</v>
      </c>
      <c r="L259" s="39">
        <v>76.617699999999999</v>
      </c>
      <c r="M259" s="57">
        <v>76.212400000000002</v>
      </c>
      <c r="N259" s="57">
        <f t="shared" si="20"/>
        <v>77.135146507907024</v>
      </c>
      <c r="O259" s="13">
        <f t="shared" si="21"/>
        <v>41806133.205251887</v>
      </c>
      <c r="P259" s="11">
        <v>72.095200000000006</v>
      </c>
      <c r="Q259" s="11">
        <v>61.87</v>
      </c>
      <c r="R259" s="12">
        <v>8.8000000000000007</v>
      </c>
      <c r="S259" s="11">
        <v>71.0017</v>
      </c>
      <c r="T259" s="57">
        <v>70.026899999999998</v>
      </c>
      <c r="U259" s="57">
        <f t="shared" si="22"/>
        <v>69.387939553611702</v>
      </c>
      <c r="V259" s="13">
        <f t="shared" si="23"/>
        <v>10062131.760992592</v>
      </c>
      <c r="W259" s="11">
        <v>66.240700000000004</v>
      </c>
      <c r="X259" s="17">
        <v>5</v>
      </c>
      <c r="Y259" s="18" t="s">
        <v>14</v>
      </c>
      <c r="Z259" t="s">
        <v>21</v>
      </c>
    </row>
    <row r="260" spans="1:26">
      <c r="A260" s="9">
        <v>43018.708333333299</v>
      </c>
      <c r="B260" s="10">
        <v>65</v>
      </c>
      <c r="C260" s="11">
        <v>47.21</v>
      </c>
      <c r="D260" s="12">
        <v>4.7</v>
      </c>
      <c r="E260" s="11">
        <v>64.755799999999994</v>
      </c>
      <c r="F260" s="56">
        <v>82.115600000000001</v>
      </c>
      <c r="G260" s="56">
        <f t="shared" ref="G260:G291" si="24">$F$293</f>
        <v>80.612503607876675</v>
      </c>
      <c r="H260" s="13">
        <f t="shared" ref="H260:H291" si="25">10^(F260/10)</f>
        <v>162764616.77378014</v>
      </c>
      <c r="I260" s="13">
        <v>62.005000000000003</v>
      </c>
      <c r="J260" s="11">
        <v>53.63</v>
      </c>
      <c r="K260" s="12">
        <v>12.4</v>
      </c>
      <c r="L260" s="39">
        <v>78.5047</v>
      </c>
      <c r="M260" s="57">
        <v>77.766599999999997</v>
      </c>
      <c r="N260" s="57">
        <f t="shared" ref="N260:N291" si="26">$M$293</f>
        <v>77.135146507907024</v>
      </c>
      <c r="O260" s="13">
        <f t="shared" ref="O260:O290" si="27">10^(M260/10)</f>
        <v>59794329.456532493</v>
      </c>
      <c r="P260" s="11">
        <v>74.3874</v>
      </c>
      <c r="Q260" s="11">
        <v>61.23</v>
      </c>
      <c r="R260" s="12">
        <v>7.4</v>
      </c>
      <c r="S260" s="11">
        <v>69.434200000000004</v>
      </c>
      <c r="T260" s="57">
        <v>69.005600000000001</v>
      </c>
      <c r="U260" s="57">
        <f t="shared" ref="U260:U291" si="28">$T$293</f>
        <v>69.387939553611702</v>
      </c>
      <c r="V260" s="13">
        <f t="shared" ref="V260:V291" si="29">10^(T260/10)</f>
        <v>7953531.4004039615</v>
      </c>
      <c r="W260" s="11">
        <v>65.436499999999995</v>
      </c>
      <c r="X260" s="17">
        <v>5.2</v>
      </c>
      <c r="Y260" s="18" t="s">
        <v>14</v>
      </c>
      <c r="Z260" t="s">
        <v>21</v>
      </c>
    </row>
    <row r="261" spans="1:26">
      <c r="A261" s="9">
        <v>43018.75</v>
      </c>
      <c r="B261" s="10">
        <v>65</v>
      </c>
      <c r="C261" s="11">
        <v>45.65</v>
      </c>
      <c r="D261" s="12">
        <v>3.2</v>
      </c>
      <c r="E261" s="11">
        <v>63.695700000000002</v>
      </c>
      <c r="F261" s="56">
        <v>80.2684</v>
      </c>
      <c r="G261" s="56">
        <f t="shared" si="24"/>
        <v>80.612503607876675</v>
      </c>
      <c r="H261" s="13">
        <f t="shared" si="25"/>
        <v>106375104.56566755</v>
      </c>
      <c r="I261" s="13">
        <v>60.2181</v>
      </c>
      <c r="J261" s="11">
        <v>54.32</v>
      </c>
      <c r="K261" s="12">
        <v>11.3</v>
      </c>
      <c r="L261" s="39">
        <v>77.650599999999997</v>
      </c>
      <c r="M261" s="57">
        <v>76.887100000000004</v>
      </c>
      <c r="N261" s="57">
        <f t="shared" si="26"/>
        <v>77.135146507907024</v>
      </c>
      <c r="O261" s="13">
        <f t="shared" si="27"/>
        <v>48832617.080599859</v>
      </c>
      <c r="P261" s="11">
        <v>73.374399999999994</v>
      </c>
      <c r="Q261" s="11">
        <v>63.78</v>
      </c>
      <c r="R261" s="12">
        <v>8.6999999999999993</v>
      </c>
      <c r="S261" s="11">
        <v>72.253100000000003</v>
      </c>
      <c r="T261" s="57">
        <v>71.011799999999994</v>
      </c>
      <c r="U261" s="57">
        <f t="shared" si="28"/>
        <v>69.387939553611702</v>
      </c>
      <c r="V261" s="13">
        <f t="shared" si="29"/>
        <v>12623506.267337503</v>
      </c>
      <c r="W261" s="11">
        <v>68.263599999999997</v>
      </c>
      <c r="X261" s="17">
        <v>4.9000000000000004</v>
      </c>
      <c r="Y261" s="18" t="s">
        <v>14</v>
      </c>
      <c r="Z261" t="s">
        <v>21</v>
      </c>
    </row>
    <row r="262" spans="1:26">
      <c r="A262" s="9">
        <v>43018.791666666701</v>
      </c>
      <c r="B262" s="10">
        <v>65</v>
      </c>
      <c r="C262" s="11">
        <v>45.85</v>
      </c>
      <c r="D262" s="12">
        <v>4</v>
      </c>
      <c r="E262" s="11">
        <v>63.015500000000003</v>
      </c>
      <c r="F262" s="56">
        <v>79.534599999999998</v>
      </c>
      <c r="G262" s="56">
        <f t="shared" si="24"/>
        <v>80.612503607876675</v>
      </c>
      <c r="H262" s="13">
        <f t="shared" si="25"/>
        <v>89837984.491852641</v>
      </c>
      <c r="I262" s="13">
        <v>59.966900000000003</v>
      </c>
      <c r="J262" s="11">
        <v>53.91</v>
      </c>
      <c r="K262" s="12">
        <v>11.7</v>
      </c>
      <c r="L262" s="39">
        <v>78.552800000000005</v>
      </c>
      <c r="M262" s="57">
        <v>77.505499999999998</v>
      </c>
      <c r="N262" s="57">
        <f t="shared" si="26"/>
        <v>77.135146507907024</v>
      </c>
      <c r="O262" s="13">
        <f t="shared" si="27"/>
        <v>56305393.764298774</v>
      </c>
      <c r="P262" s="11">
        <v>74.528599999999997</v>
      </c>
      <c r="Q262" s="11">
        <v>66.41</v>
      </c>
      <c r="R262" s="12">
        <v>7.9</v>
      </c>
      <c r="S262" s="11">
        <v>71.540899999999993</v>
      </c>
      <c r="T262" s="57">
        <v>70.767099999999999</v>
      </c>
      <c r="U262" s="57">
        <f t="shared" si="28"/>
        <v>69.387939553611702</v>
      </c>
      <c r="V262" s="13">
        <f t="shared" si="29"/>
        <v>11931910.854274331</v>
      </c>
      <c r="W262" s="11">
        <v>67.577600000000004</v>
      </c>
      <c r="X262" s="17">
        <v>5.2</v>
      </c>
      <c r="Y262" s="18" t="s">
        <v>10</v>
      </c>
      <c r="Z262" t="s">
        <v>21</v>
      </c>
    </row>
    <row r="263" spans="1:26" ht="15.75" thickBot="1">
      <c r="A263" s="9">
        <v>43018.833333333299</v>
      </c>
      <c r="B263" s="10">
        <v>60</v>
      </c>
      <c r="C263" s="11">
        <v>44.89</v>
      </c>
      <c r="D263" s="12">
        <v>3.7</v>
      </c>
      <c r="E263" s="11">
        <v>64.462800000000001</v>
      </c>
      <c r="F263" s="56">
        <v>81.608599999999996</v>
      </c>
      <c r="G263" s="56">
        <f t="shared" si="24"/>
        <v>80.612503607876675</v>
      </c>
      <c r="H263" s="13">
        <f t="shared" si="25"/>
        <v>144830489.99465945</v>
      </c>
      <c r="I263" s="13">
        <v>61.464700000000001</v>
      </c>
      <c r="J263" s="11">
        <v>49.62</v>
      </c>
      <c r="K263" s="12">
        <v>10.6</v>
      </c>
      <c r="L263" s="39">
        <v>77.679599999999994</v>
      </c>
      <c r="M263" s="57">
        <v>77.141900000000007</v>
      </c>
      <c r="N263" s="57">
        <f t="shared" si="26"/>
        <v>77.135146507907024</v>
      </c>
      <c r="O263" s="13">
        <f t="shared" si="27"/>
        <v>51783332.990968741</v>
      </c>
      <c r="P263" s="11">
        <v>73.666799999999995</v>
      </c>
      <c r="Q263" s="11">
        <v>58.48</v>
      </c>
      <c r="R263" s="12">
        <v>7.4</v>
      </c>
      <c r="S263" s="11">
        <v>69.227099999999993</v>
      </c>
      <c r="T263" s="57">
        <v>68.826599999999999</v>
      </c>
      <c r="U263" s="57">
        <f t="shared" si="28"/>
        <v>69.387939553611702</v>
      </c>
      <c r="V263" s="13">
        <f t="shared" si="29"/>
        <v>7632380.2665169407</v>
      </c>
      <c r="W263" s="11">
        <v>65.373099999999994</v>
      </c>
      <c r="X263" s="17">
        <v>4.7</v>
      </c>
      <c r="Y263" s="18" t="s">
        <v>14</v>
      </c>
      <c r="Z263" t="s">
        <v>21</v>
      </c>
    </row>
    <row r="264" spans="1:26">
      <c r="A264" s="4">
        <v>43018.875</v>
      </c>
      <c r="B264" s="5">
        <v>60</v>
      </c>
      <c r="C264" s="6">
        <v>43.94</v>
      </c>
      <c r="D264" s="7">
        <v>3.3</v>
      </c>
      <c r="E264" s="6">
        <v>64.396299999999997</v>
      </c>
      <c r="F264" s="58">
        <v>81.418499999999995</v>
      </c>
      <c r="G264" s="56">
        <f t="shared" si="24"/>
        <v>80.612503607876675</v>
      </c>
      <c r="H264" s="13">
        <f t="shared" si="25"/>
        <v>138627694.30824187</v>
      </c>
      <c r="I264" s="8">
        <v>61.128300000000003</v>
      </c>
      <c r="J264" s="6">
        <v>48.62</v>
      </c>
      <c r="K264" s="7">
        <v>10.6</v>
      </c>
      <c r="L264" s="38">
        <v>76.931899999999999</v>
      </c>
      <c r="M264" s="60">
        <v>76.3155</v>
      </c>
      <c r="N264" s="57">
        <f t="shared" si="26"/>
        <v>77.135146507907024</v>
      </c>
      <c r="O264" s="13">
        <f t="shared" si="27"/>
        <v>42810470.412460141</v>
      </c>
      <c r="P264" s="6">
        <v>72.721599999999995</v>
      </c>
      <c r="Q264" s="6">
        <v>57.97</v>
      </c>
      <c r="R264" s="7">
        <v>9</v>
      </c>
      <c r="S264" s="6">
        <v>70.083799999999997</v>
      </c>
      <c r="T264" s="60">
        <v>69.722999999999999</v>
      </c>
      <c r="U264" s="57">
        <f t="shared" si="28"/>
        <v>69.387939553611702</v>
      </c>
      <c r="V264" s="13">
        <f t="shared" si="29"/>
        <v>9382098.755562881</v>
      </c>
      <c r="W264" s="6">
        <v>66.384500000000003</v>
      </c>
      <c r="X264" s="15">
        <v>4.7</v>
      </c>
      <c r="Y264" s="16" t="s">
        <v>14</v>
      </c>
      <c r="Z264" t="s">
        <v>21</v>
      </c>
    </row>
    <row r="265" spans="1:26">
      <c r="A265" s="9">
        <v>43018.916666666701</v>
      </c>
      <c r="B265" s="10">
        <v>60</v>
      </c>
      <c r="C265" s="11">
        <v>44.57</v>
      </c>
      <c r="D265" s="12">
        <v>4.5999999999999996</v>
      </c>
      <c r="E265" s="11">
        <v>64.491299999999995</v>
      </c>
      <c r="F265" s="56">
        <v>81.323300000000003</v>
      </c>
      <c r="G265" s="56">
        <f t="shared" si="24"/>
        <v>80.612503607876675</v>
      </c>
      <c r="H265" s="13">
        <f t="shared" si="25"/>
        <v>135621954.85274374</v>
      </c>
      <c r="I265" s="13">
        <v>61.200200000000002</v>
      </c>
      <c r="J265" s="11">
        <v>48.44</v>
      </c>
      <c r="K265" s="12">
        <v>11.5</v>
      </c>
      <c r="L265" s="39">
        <v>76.763300000000001</v>
      </c>
      <c r="M265" s="57">
        <v>76.421199999999999</v>
      </c>
      <c r="N265" s="57">
        <f t="shared" si="26"/>
        <v>77.135146507907024</v>
      </c>
      <c r="O265" s="13">
        <f t="shared" si="27"/>
        <v>43865188.502655558</v>
      </c>
      <c r="P265" s="11">
        <v>72.711799999999997</v>
      </c>
      <c r="Q265" s="11">
        <v>55.14</v>
      </c>
      <c r="R265" s="12">
        <v>9.1</v>
      </c>
      <c r="S265" s="11">
        <v>68.908900000000003</v>
      </c>
      <c r="T265" s="57">
        <v>68.816000000000003</v>
      </c>
      <c r="U265" s="57">
        <f t="shared" si="28"/>
        <v>69.387939553611702</v>
      </c>
      <c r="V265" s="13">
        <f t="shared" si="29"/>
        <v>7613774.3245615335</v>
      </c>
      <c r="W265" s="11">
        <v>64.934200000000004</v>
      </c>
      <c r="X265" s="17">
        <v>4.9000000000000004</v>
      </c>
      <c r="Y265" s="18" t="s">
        <v>10</v>
      </c>
      <c r="Z265" t="s">
        <v>21</v>
      </c>
    </row>
    <row r="266" spans="1:26">
      <c r="A266" s="9">
        <v>43018.958333333299</v>
      </c>
      <c r="B266" s="10">
        <v>54</v>
      </c>
      <c r="C266" s="11">
        <v>45.04</v>
      </c>
      <c r="D266" s="12">
        <v>3.8</v>
      </c>
      <c r="E266" s="11">
        <v>64.333699999999993</v>
      </c>
      <c r="F266" s="56">
        <v>81.021799999999999</v>
      </c>
      <c r="G266" s="56">
        <f t="shared" si="24"/>
        <v>80.612503607876675</v>
      </c>
      <c r="H266" s="13">
        <f t="shared" si="25"/>
        <v>126526064.54661642</v>
      </c>
      <c r="I266" s="13">
        <v>60.945599999999999</v>
      </c>
      <c r="J266" s="11">
        <v>50.23</v>
      </c>
      <c r="K266" s="12">
        <v>11.6</v>
      </c>
      <c r="L266" s="39">
        <v>78.279799999999994</v>
      </c>
      <c r="M266" s="57">
        <v>77.530199999999994</v>
      </c>
      <c r="N266" s="57">
        <f t="shared" si="26"/>
        <v>77.135146507907024</v>
      </c>
      <c r="O266" s="13">
        <f t="shared" si="27"/>
        <v>56626536.592161179</v>
      </c>
      <c r="P266" s="11">
        <v>74.233000000000004</v>
      </c>
      <c r="Q266" s="11">
        <v>55.55</v>
      </c>
      <c r="R266" s="12">
        <v>7.6</v>
      </c>
      <c r="S266" s="11">
        <v>68.182699999999997</v>
      </c>
      <c r="T266" s="57">
        <v>68.343299999999999</v>
      </c>
      <c r="U266" s="57">
        <f t="shared" si="28"/>
        <v>69.387939553611702</v>
      </c>
      <c r="V266" s="13">
        <f t="shared" si="29"/>
        <v>6828573.6833362188</v>
      </c>
      <c r="W266" s="11">
        <v>63.726100000000002</v>
      </c>
      <c r="X266" s="17">
        <v>5</v>
      </c>
      <c r="Y266" s="18" t="s">
        <v>14</v>
      </c>
      <c r="Z266" t="s">
        <v>21</v>
      </c>
    </row>
    <row r="267" spans="1:26">
      <c r="A267" s="9">
        <v>43019</v>
      </c>
      <c r="B267" s="10">
        <v>54</v>
      </c>
      <c r="C267" s="11">
        <v>46.56</v>
      </c>
      <c r="D267" s="12">
        <v>4.2</v>
      </c>
      <c r="E267" s="11">
        <v>64.834000000000003</v>
      </c>
      <c r="F267" s="56">
        <v>81.3155</v>
      </c>
      <c r="G267" s="56">
        <f t="shared" si="24"/>
        <v>80.612503607876675</v>
      </c>
      <c r="H267" s="13">
        <f t="shared" si="25"/>
        <v>135378594.20662242</v>
      </c>
      <c r="I267" s="13">
        <v>61.419600000000003</v>
      </c>
      <c r="J267" s="11">
        <v>51.02</v>
      </c>
      <c r="K267" s="12">
        <v>12.5</v>
      </c>
      <c r="L267" s="39">
        <v>78.810599999999994</v>
      </c>
      <c r="M267" s="57">
        <v>78.051100000000005</v>
      </c>
      <c r="N267" s="57">
        <f t="shared" si="26"/>
        <v>77.135146507907024</v>
      </c>
      <c r="O267" s="13">
        <f t="shared" si="27"/>
        <v>63842516.882428601</v>
      </c>
      <c r="P267" s="11">
        <v>74.815700000000007</v>
      </c>
      <c r="Q267" s="11">
        <v>53.8</v>
      </c>
      <c r="R267" s="12">
        <v>8.6999999999999993</v>
      </c>
      <c r="S267" s="11">
        <v>70.785399999999996</v>
      </c>
      <c r="T267" s="57">
        <v>70.059799999999996</v>
      </c>
      <c r="U267" s="57">
        <f t="shared" si="28"/>
        <v>69.387939553611702</v>
      </c>
      <c r="V267" s="13">
        <f t="shared" si="29"/>
        <v>10138646.944669452</v>
      </c>
      <c r="W267" s="11">
        <v>66.708600000000004</v>
      </c>
      <c r="X267" s="17">
        <v>4.5999999999999996</v>
      </c>
      <c r="Y267" s="18" t="s">
        <v>14</v>
      </c>
      <c r="Z267" t="s">
        <v>21</v>
      </c>
    </row>
    <row r="268" spans="1:26">
      <c r="A268" s="9">
        <v>43019.833333333299</v>
      </c>
      <c r="B268" s="10">
        <v>60</v>
      </c>
      <c r="C268" s="11">
        <v>45.48</v>
      </c>
      <c r="D268" s="12">
        <v>2.2000000000000002</v>
      </c>
      <c r="E268" s="11">
        <v>64.165999999999997</v>
      </c>
      <c r="F268" s="56">
        <v>80.670400000000001</v>
      </c>
      <c r="G268" s="56">
        <f t="shared" si="24"/>
        <v>80.612503607876675</v>
      </c>
      <c r="H268" s="13">
        <f t="shared" si="25"/>
        <v>116691708.91473863</v>
      </c>
      <c r="I268" s="13">
        <v>60.757800000000003</v>
      </c>
      <c r="J268" s="11">
        <v>48.77</v>
      </c>
      <c r="K268" s="12">
        <v>11.5</v>
      </c>
      <c r="L268" s="11">
        <v>77.639600000000002</v>
      </c>
      <c r="M268" s="57">
        <v>77.3048</v>
      </c>
      <c r="N268" s="57">
        <f t="shared" si="26"/>
        <v>77.135146507907024</v>
      </c>
      <c r="O268" s="13">
        <f t="shared" si="27"/>
        <v>53762567.397490866</v>
      </c>
      <c r="P268" s="11">
        <v>73.176000000000002</v>
      </c>
      <c r="Q268" s="11">
        <v>58.74</v>
      </c>
      <c r="R268" s="12">
        <v>4.5</v>
      </c>
      <c r="S268" s="11">
        <v>57.618600000000001</v>
      </c>
      <c r="T268" s="57">
        <v>63.17</v>
      </c>
      <c r="U268" s="57">
        <f t="shared" si="28"/>
        <v>69.387939553611702</v>
      </c>
      <c r="V268" s="13">
        <f t="shared" si="29"/>
        <v>2074913.5174549129</v>
      </c>
      <c r="W268" s="11">
        <v>53.114699999999999</v>
      </c>
      <c r="X268" s="17">
        <v>4.4000000000000004</v>
      </c>
      <c r="Y268" s="18" t="s">
        <v>18</v>
      </c>
      <c r="Z268" t="s">
        <v>21</v>
      </c>
    </row>
    <row r="269" spans="1:26">
      <c r="A269" s="9">
        <v>43019.875</v>
      </c>
      <c r="B269" s="10">
        <v>60</v>
      </c>
      <c r="C269" s="11">
        <v>44.82</v>
      </c>
      <c r="D269" s="12">
        <v>2.1</v>
      </c>
      <c r="E269" s="11">
        <v>63.860900000000001</v>
      </c>
      <c r="F269" s="56">
        <v>80.469499999999996</v>
      </c>
      <c r="G269" s="56">
        <f t="shared" si="24"/>
        <v>80.612503607876675</v>
      </c>
      <c r="H269" s="13">
        <f t="shared" si="25"/>
        <v>111416625.3077179</v>
      </c>
      <c r="I269" s="13">
        <v>60.416899999999998</v>
      </c>
      <c r="J269" s="11">
        <v>47.15</v>
      </c>
      <c r="K269" s="12">
        <v>10.1</v>
      </c>
      <c r="L269" s="11">
        <v>72.762500000000003</v>
      </c>
      <c r="M269" s="57">
        <v>74.070099999999996</v>
      </c>
      <c r="N269" s="57">
        <f t="shared" si="26"/>
        <v>77.135146507907024</v>
      </c>
      <c r="O269" s="13">
        <f t="shared" si="27"/>
        <v>25527600.814576261</v>
      </c>
      <c r="P269" s="11">
        <v>67.688599999999994</v>
      </c>
      <c r="Q269" s="11">
        <v>58.47</v>
      </c>
      <c r="R269" s="12">
        <v>4.7</v>
      </c>
      <c r="S269" s="11">
        <v>55.118200000000002</v>
      </c>
      <c r="T269" s="57">
        <v>64.691500000000005</v>
      </c>
      <c r="U269" s="57">
        <f t="shared" si="28"/>
        <v>69.387939553611702</v>
      </c>
      <c r="V269" s="13">
        <f t="shared" si="29"/>
        <v>2945438.7766472301</v>
      </c>
      <c r="W269" s="11">
        <v>51.013399999999997</v>
      </c>
      <c r="X269" s="17">
        <v>3.7</v>
      </c>
      <c r="Y269" s="18" t="s">
        <v>18</v>
      </c>
      <c r="Z269" t="s">
        <v>21</v>
      </c>
    </row>
    <row r="270" spans="1:26">
      <c r="A270" s="9">
        <v>43019.916666666701</v>
      </c>
      <c r="B270" s="10">
        <v>60</v>
      </c>
      <c r="C270" s="11">
        <v>44.52</v>
      </c>
      <c r="D270" s="12">
        <v>1.6</v>
      </c>
      <c r="E270" s="11">
        <v>64.464299999999994</v>
      </c>
      <c r="F270" s="56">
        <v>81.220600000000005</v>
      </c>
      <c r="G270" s="56">
        <f t="shared" si="24"/>
        <v>80.612503607876675</v>
      </c>
      <c r="H270" s="13">
        <f t="shared" si="25"/>
        <v>132452451.23786131</v>
      </c>
      <c r="I270" s="13">
        <v>60.870699999999999</v>
      </c>
      <c r="J270" s="11">
        <v>46.28</v>
      </c>
      <c r="K270" s="12">
        <v>9.5</v>
      </c>
      <c r="L270" s="11">
        <v>73.365200000000002</v>
      </c>
      <c r="M270" s="57">
        <v>74.582099999999997</v>
      </c>
      <c r="N270" s="57">
        <f t="shared" si="26"/>
        <v>77.135146507907024</v>
      </c>
      <c r="O270" s="13">
        <f t="shared" si="27"/>
        <v>28721690.631731395</v>
      </c>
      <c r="P270" s="11">
        <v>68.209199999999996</v>
      </c>
      <c r="Q270" s="11">
        <v>56.61</v>
      </c>
      <c r="R270" s="12">
        <v>3.9</v>
      </c>
      <c r="S270" s="11">
        <v>52.889899999999997</v>
      </c>
      <c r="T270" s="57">
        <v>63.8855</v>
      </c>
      <c r="U270" s="57">
        <f t="shared" si="28"/>
        <v>69.387939553611702</v>
      </c>
      <c r="V270" s="13">
        <f t="shared" si="29"/>
        <v>2446526.926659409</v>
      </c>
      <c r="W270" s="11">
        <v>49.283700000000003</v>
      </c>
      <c r="X270" s="17">
        <v>3.5</v>
      </c>
      <c r="Y270" s="18" t="s">
        <v>18</v>
      </c>
      <c r="Z270" t="s">
        <v>21</v>
      </c>
    </row>
    <row r="271" spans="1:26" ht="15.75" thickBot="1">
      <c r="A271" s="19">
        <v>43019.958333333299</v>
      </c>
      <c r="B271" s="20">
        <v>54</v>
      </c>
      <c r="C271" s="21">
        <v>45.01</v>
      </c>
      <c r="D271" s="22">
        <v>1.2</v>
      </c>
      <c r="E271" s="21">
        <v>64.709199999999996</v>
      </c>
      <c r="F271" s="59">
        <v>81.776700000000005</v>
      </c>
      <c r="G271" s="56">
        <f t="shared" si="24"/>
        <v>80.612503607876675</v>
      </c>
      <c r="H271" s="13">
        <f t="shared" si="25"/>
        <v>150546270.09958866</v>
      </c>
      <c r="I271" s="23">
        <v>61.377099999999999</v>
      </c>
      <c r="J271" s="21">
        <v>45.64</v>
      </c>
      <c r="K271" s="22">
        <v>8.4</v>
      </c>
      <c r="L271" s="21">
        <v>70.442400000000006</v>
      </c>
      <c r="M271" s="61">
        <v>73.710099999999997</v>
      </c>
      <c r="N271" s="57">
        <f t="shared" si="26"/>
        <v>77.135146507907024</v>
      </c>
      <c r="O271" s="13">
        <f t="shared" si="27"/>
        <v>23496869.237662617</v>
      </c>
      <c r="P271" s="21">
        <v>64.748999999999995</v>
      </c>
      <c r="Q271" s="21">
        <v>54.39</v>
      </c>
      <c r="R271" s="22">
        <v>2.1</v>
      </c>
      <c r="S271" s="21">
        <v>49.153199999999998</v>
      </c>
      <c r="T271" s="61">
        <v>64.820499999999996</v>
      </c>
      <c r="U271" s="57">
        <f t="shared" si="28"/>
        <v>69.387939553611702</v>
      </c>
      <c r="V271" s="13">
        <f t="shared" si="29"/>
        <v>3034240.4939324912</v>
      </c>
      <c r="W271" s="21">
        <v>46.81</v>
      </c>
      <c r="X271" s="24">
        <v>3.3</v>
      </c>
      <c r="Y271" s="25" t="s">
        <v>18</v>
      </c>
      <c r="Z271" t="s">
        <v>21</v>
      </c>
    </row>
    <row r="272" spans="1:26">
      <c r="A272" s="4">
        <v>43020</v>
      </c>
      <c r="B272" s="5">
        <v>54</v>
      </c>
      <c r="C272" s="6">
        <v>44.69</v>
      </c>
      <c r="D272" s="7">
        <v>2.4</v>
      </c>
      <c r="E272" s="6">
        <v>64.702799999999996</v>
      </c>
      <c r="F272" s="58">
        <v>81.864400000000003</v>
      </c>
      <c r="G272" s="56">
        <f t="shared" si="24"/>
        <v>80.612503607876675</v>
      </c>
      <c r="H272" s="13">
        <f t="shared" si="25"/>
        <v>153617254.85899562</v>
      </c>
      <c r="I272" s="8">
        <v>61.546599999999998</v>
      </c>
      <c r="J272" s="6">
        <v>44.93</v>
      </c>
      <c r="K272" s="7">
        <v>7.5</v>
      </c>
      <c r="L272" s="6">
        <v>65.072599999999994</v>
      </c>
      <c r="M272" s="60">
        <v>73.008099999999999</v>
      </c>
      <c r="N272" s="57">
        <f t="shared" si="26"/>
        <v>77.135146507907024</v>
      </c>
      <c r="O272" s="13">
        <f t="shared" si="27"/>
        <v>19989871.390856203</v>
      </c>
      <c r="P272" s="6">
        <v>59.527299999999997</v>
      </c>
      <c r="Q272" s="6">
        <v>53.01</v>
      </c>
      <c r="R272" s="7">
        <v>2.2000000000000002</v>
      </c>
      <c r="S272" s="6">
        <v>49.262999999999998</v>
      </c>
      <c r="T272" s="60">
        <v>65.570300000000003</v>
      </c>
      <c r="U272" s="57">
        <f t="shared" si="28"/>
        <v>69.387939553611702</v>
      </c>
      <c r="V272" s="13">
        <f t="shared" si="29"/>
        <v>3606035.5177219915</v>
      </c>
      <c r="W272" s="6">
        <v>45.752299999999998</v>
      </c>
      <c r="X272" s="15">
        <v>2.7</v>
      </c>
      <c r="Y272" s="16" t="s">
        <v>18</v>
      </c>
      <c r="Z272" t="s">
        <v>21</v>
      </c>
    </row>
    <row r="273" spans="1:26">
      <c r="A273" s="9">
        <v>43020.041666666701</v>
      </c>
      <c r="B273" s="10">
        <v>54</v>
      </c>
      <c r="C273" s="11">
        <v>45.51</v>
      </c>
      <c r="D273" s="12">
        <v>3.5</v>
      </c>
      <c r="E273" s="11">
        <v>65.347899999999996</v>
      </c>
      <c r="F273" s="56">
        <v>82.814700000000002</v>
      </c>
      <c r="G273" s="56">
        <f t="shared" si="24"/>
        <v>80.612503607876675</v>
      </c>
      <c r="H273" s="13">
        <f t="shared" si="25"/>
        <v>191192124.920185</v>
      </c>
      <c r="I273" s="13">
        <v>62.471899999999998</v>
      </c>
      <c r="J273" s="11">
        <v>46.13</v>
      </c>
      <c r="K273" s="12">
        <v>7.8</v>
      </c>
      <c r="L273" s="11">
        <v>67.399799999999999</v>
      </c>
      <c r="M273" s="57">
        <v>74.729399999999998</v>
      </c>
      <c r="N273" s="57">
        <f t="shared" si="26"/>
        <v>77.135146507907024</v>
      </c>
      <c r="O273" s="13">
        <f t="shared" si="27"/>
        <v>29712555.092622049</v>
      </c>
      <c r="P273" s="11">
        <v>61.5503</v>
      </c>
      <c r="Q273" s="11">
        <v>50.73</v>
      </c>
      <c r="R273" s="12">
        <v>1.5</v>
      </c>
      <c r="S273" s="11">
        <v>47.942</v>
      </c>
      <c r="T273" s="57">
        <v>64.278099999999995</v>
      </c>
      <c r="U273" s="57">
        <f t="shared" si="28"/>
        <v>69.387939553611702</v>
      </c>
      <c r="V273" s="13">
        <f t="shared" si="29"/>
        <v>2677996.4686972681</v>
      </c>
      <c r="W273" s="11">
        <v>44.618400000000001</v>
      </c>
      <c r="X273" s="17">
        <v>2.6</v>
      </c>
      <c r="Y273" s="18" t="s">
        <v>18</v>
      </c>
      <c r="Z273" t="s">
        <v>21</v>
      </c>
    </row>
    <row r="274" spans="1:26">
      <c r="A274" s="9">
        <v>43021.333333333299</v>
      </c>
      <c r="B274" s="10">
        <v>65</v>
      </c>
      <c r="C274" s="11">
        <v>46.4</v>
      </c>
      <c r="D274" s="12">
        <v>3.6</v>
      </c>
      <c r="E274" s="11">
        <v>64.415400000000005</v>
      </c>
      <c r="F274" s="56">
        <v>81.013599999999997</v>
      </c>
      <c r="G274" s="56">
        <f t="shared" si="24"/>
        <v>80.612503607876675</v>
      </c>
      <c r="H274" s="13">
        <f t="shared" si="25"/>
        <v>126287393.57253212</v>
      </c>
      <c r="I274" s="13">
        <v>60.895499999999998</v>
      </c>
      <c r="J274" s="11">
        <v>52.37</v>
      </c>
      <c r="K274" s="12">
        <v>8.9</v>
      </c>
      <c r="L274" s="11">
        <v>74.228300000000004</v>
      </c>
      <c r="M274" s="57">
        <v>74.807100000000005</v>
      </c>
      <c r="N274" s="57">
        <f t="shared" si="26"/>
        <v>77.135146507907024</v>
      </c>
      <c r="O274" s="13">
        <f t="shared" si="27"/>
        <v>30248928.823219571</v>
      </c>
      <c r="P274" s="11">
        <v>70.432699999999997</v>
      </c>
      <c r="Q274" s="11">
        <v>65</v>
      </c>
      <c r="R274" s="12">
        <v>7.9</v>
      </c>
      <c r="S274" s="11">
        <v>69.106899999999996</v>
      </c>
      <c r="T274" s="57">
        <v>70.161600000000007</v>
      </c>
      <c r="U274" s="57">
        <f t="shared" si="28"/>
        <v>69.387939553611702</v>
      </c>
      <c r="V274" s="13">
        <f t="shared" si="29"/>
        <v>10379107.258320117</v>
      </c>
      <c r="W274" s="11">
        <v>65.069999999999993</v>
      </c>
      <c r="X274" s="17">
        <v>3</v>
      </c>
      <c r="Y274" s="18" t="s">
        <v>14</v>
      </c>
      <c r="Z274" t="s">
        <v>21</v>
      </c>
    </row>
    <row r="275" spans="1:26">
      <c r="A275" s="9">
        <v>43021.375</v>
      </c>
      <c r="B275" s="10">
        <v>65</v>
      </c>
      <c r="C275" s="11">
        <v>45.36</v>
      </c>
      <c r="D275" s="12">
        <v>3.8</v>
      </c>
      <c r="E275" s="11">
        <v>64.164100000000005</v>
      </c>
      <c r="F275" s="56">
        <v>80.697699999999998</v>
      </c>
      <c r="G275" s="56">
        <f t="shared" si="24"/>
        <v>80.612503607876675</v>
      </c>
      <c r="H275" s="13">
        <f t="shared" si="25"/>
        <v>117427550.03054176</v>
      </c>
      <c r="I275" s="13">
        <v>60.872100000000003</v>
      </c>
      <c r="J275" s="11">
        <v>54.23</v>
      </c>
      <c r="K275" s="12">
        <v>10.3</v>
      </c>
      <c r="L275" s="11">
        <v>75.506799999999998</v>
      </c>
      <c r="M275" s="57">
        <v>75.297600000000003</v>
      </c>
      <c r="N275" s="57">
        <f t="shared" si="26"/>
        <v>77.135146507907024</v>
      </c>
      <c r="O275" s="13">
        <f t="shared" si="27"/>
        <v>33865695.566870317</v>
      </c>
      <c r="P275" s="11">
        <v>71.485699999999994</v>
      </c>
      <c r="Q275" s="11">
        <v>64.59</v>
      </c>
      <c r="R275" s="12">
        <v>6.9</v>
      </c>
      <c r="S275" s="11">
        <v>68.982799999999997</v>
      </c>
      <c r="T275" s="57">
        <v>69.9255</v>
      </c>
      <c r="U275" s="57">
        <f t="shared" si="28"/>
        <v>69.387939553611702</v>
      </c>
      <c r="V275" s="13">
        <f t="shared" si="29"/>
        <v>9829920.3762624599</v>
      </c>
      <c r="W275" s="11">
        <v>65.061899999999994</v>
      </c>
      <c r="X275" s="17">
        <v>3.2</v>
      </c>
      <c r="Y275" s="18" t="s">
        <v>14</v>
      </c>
      <c r="Z275" t="s">
        <v>21</v>
      </c>
    </row>
    <row r="276" spans="1:26">
      <c r="A276" s="9">
        <v>43021.416666666701</v>
      </c>
      <c r="B276" s="10">
        <v>65</v>
      </c>
      <c r="C276" s="11">
        <v>46.45</v>
      </c>
      <c r="D276" s="12">
        <v>4.2</v>
      </c>
      <c r="E276" s="11">
        <v>64.268199999999993</v>
      </c>
      <c r="F276" s="56">
        <v>80.431600000000003</v>
      </c>
      <c r="G276" s="56">
        <f t="shared" si="24"/>
        <v>80.612503607876675</v>
      </c>
      <c r="H276" s="13">
        <f t="shared" si="25"/>
        <v>110448545.24342662</v>
      </c>
      <c r="I276" s="13">
        <v>61.170499999999997</v>
      </c>
      <c r="J276" s="11">
        <v>54.95</v>
      </c>
      <c r="K276" s="12">
        <v>10.6</v>
      </c>
      <c r="L276" s="11">
        <v>76.389700000000005</v>
      </c>
      <c r="M276" s="57">
        <v>75.892300000000006</v>
      </c>
      <c r="N276" s="57">
        <f t="shared" si="26"/>
        <v>77.135146507907024</v>
      </c>
      <c r="O276" s="13">
        <f t="shared" si="27"/>
        <v>38835598.275931686</v>
      </c>
      <c r="P276" s="11">
        <v>72.296599999999998</v>
      </c>
      <c r="Q276" s="11">
        <v>66.05</v>
      </c>
      <c r="R276" s="12">
        <v>6.9</v>
      </c>
      <c r="S276" s="11">
        <v>69.264099999999999</v>
      </c>
      <c r="T276" s="57">
        <v>69.7179</v>
      </c>
      <c r="U276" s="57">
        <f t="shared" si="28"/>
        <v>69.387939553611702</v>
      </c>
      <c r="V276" s="13">
        <f t="shared" si="29"/>
        <v>9371087.6509245262</v>
      </c>
      <c r="W276" s="11">
        <v>65.186899999999994</v>
      </c>
      <c r="X276" s="17">
        <v>3.7</v>
      </c>
      <c r="Y276" s="18" t="s">
        <v>11</v>
      </c>
      <c r="Z276" t="s">
        <v>21</v>
      </c>
    </row>
    <row r="277" spans="1:26">
      <c r="A277" s="9">
        <v>43021.458333333299</v>
      </c>
      <c r="B277" s="10">
        <v>65</v>
      </c>
      <c r="C277" s="11">
        <v>46.67</v>
      </c>
      <c r="D277" s="12">
        <v>4.2</v>
      </c>
      <c r="E277" s="11">
        <v>64.394199999999998</v>
      </c>
      <c r="F277" s="56">
        <v>80.636700000000005</v>
      </c>
      <c r="G277" s="56">
        <f t="shared" si="24"/>
        <v>80.612503607876675</v>
      </c>
      <c r="H277" s="13">
        <f t="shared" si="25"/>
        <v>115789719.00520328</v>
      </c>
      <c r="I277" s="13">
        <v>61.5503</v>
      </c>
      <c r="J277" s="11">
        <v>55.36</v>
      </c>
      <c r="K277" s="12">
        <v>12.4</v>
      </c>
      <c r="L277" s="11">
        <v>78.684799999999996</v>
      </c>
      <c r="M277" s="57">
        <v>77.5886</v>
      </c>
      <c r="N277" s="57">
        <f t="shared" si="26"/>
        <v>77.135146507907024</v>
      </c>
      <c r="O277" s="13">
        <f t="shared" si="27"/>
        <v>57393141.87533588</v>
      </c>
      <c r="P277" s="11">
        <v>74.576899999999995</v>
      </c>
      <c r="Q277" s="11">
        <v>66.39</v>
      </c>
      <c r="R277" s="12">
        <v>8.1</v>
      </c>
      <c r="S277" s="11">
        <v>72.029300000000006</v>
      </c>
      <c r="T277" s="57">
        <v>71.391199999999998</v>
      </c>
      <c r="U277" s="57">
        <f t="shared" si="28"/>
        <v>69.387939553611702</v>
      </c>
      <c r="V277" s="13">
        <f t="shared" si="29"/>
        <v>13775900.585110875</v>
      </c>
      <c r="W277" s="11">
        <v>68.201899999999995</v>
      </c>
      <c r="X277" s="17">
        <v>4.5999999999999996</v>
      </c>
      <c r="Y277" s="18" t="s">
        <v>11</v>
      </c>
      <c r="Z277" t="s">
        <v>21</v>
      </c>
    </row>
    <row r="278" spans="1:26">
      <c r="A278" s="9">
        <v>43021.5</v>
      </c>
      <c r="B278" s="10">
        <v>65</v>
      </c>
      <c r="C278" s="11">
        <v>44.58</v>
      </c>
      <c r="D278" s="12">
        <v>2.9</v>
      </c>
      <c r="E278" s="11">
        <v>64.697500000000005</v>
      </c>
      <c r="F278" s="56">
        <v>81.471699999999998</v>
      </c>
      <c r="G278" s="56">
        <f t="shared" si="24"/>
        <v>80.612503607876675</v>
      </c>
      <c r="H278" s="13">
        <f t="shared" si="25"/>
        <v>140336292.86960909</v>
      </c>
      <c r="I278" s="13">
        <v>61.354999999999997</v>
      </c>
      <c r="J278" s="11">
        <v>52.3</v>
      </c>
      <c r="K278" s="12">
        <v>10.8</v>
      </c>
      <c r="L278" s="11">
        <v>75.932900000000004</v>
      </c>
      <c r="M278" s="57">
        <v>75.480999999999995</v>
      </c>
      <c r="N278" s="57">
        <f t="shared" si="26"/>
        <v>77.135146507907024</v>
      </c>
      <c r="O278" s="13">
        <f t="shared" si="27"/>
        <v>35326450.25855685</v>
      </c>
      <c r="P278" s="11">
        <v>71.761200000000002</v>
      </c>
      <c r="Q278" s="11">
        <v>66.05</v>
      </c>
      <c r="R278" s="12">
        <v>7.7</v>
      </c>
      <c r="S278" s="11">
        <v>70.45</v>
      </c>
      <c r="T278" s="57">
        <v>70.591800000000006</v>
      </c>
      <c r="U278" s="57">
        <f t="shared" si="28"/>
        <v>69.387939553611702</v>
      </c>
      <c r="V278" s="13">
        <f t="shared" si="29"/>
        <v>11459878.152322011</v>
      </c>
      <c r="W278" s="11">
        <v>66.521100000000004</v>
      </c>
      <c r="X278" s="17">
        <v>4.4000000000000004</v>
      </c>
      <c r="Y278" s="18" t="s">
        <v>14</v>
      </c>
      <c r="Z278" t="s">
        <v>21</v>
      </c>
    </row>
    <row r="279" spans="1:26">
      <c r="A279" s="9">
        <v>43021.541666666701</v>
      </c>
      <c r="B279" s="10">
        <v>65</v>
      </c>
      <c r="C279" s="11">
        <v>45.63</v>
      </c>
      <c r="D279" s="12">
        <v>3.9</v>
      </c>
      <c r="E279" s="11">
        <v>64.906199999999998</v>
      </c>
      <c r="F279" s="56">
        <v>81.769900000000007</v>
      </c>
      <c r="G279" s="56">
        <f t="shared" si="24"/>
        <v>80.612503607876675</v>
      </c>
      <c r="H279" s="13">
        <f t="shared" si="25"/>
        <v>150310735.53656602</v>
      </c>
      <c r="I279" s="13">
        <v>61.4589</v>
      </c>
      <c r="J279" s="11">
        <v>54.4</v>
      </c>
      <c r="K279" s="12">
        <v>10.4</v>
      </c>
      <c r="L279" s="11">
        <v>73.318200000000004</v>
      </c>
      <c r="M279" s="57">
        <v>74.338999999999999</v>
      </c>
      <c r="N279" s="57">
        <f t="shared" si="26"/>
        <v>77.135146507907024</v>
      </c>
      <c r="O279" s="13">
        <f t="shared" si="27"/>
        <v>27158138.575883344</v>
      </c>
      <c r="P279" s="11">
        <v>69.068200000000004</v>
      </c>
      <c r="Q279" s="11">
        <v>64.489999999999995</v>
      </c>
      <c r="R279" s="12">
        <v>8.1999999999999993</v>
      </c>
      <c r="S279" s="11">
        <v>71.547200000000004</v>
      </c>
      <c r="T279" s="57">
        <v>71.735500000000002</v>
      </c>
      <c r="U279" s="57">
        <f t="shared" si="28"/>
        <v>69.387939553611702</v>
      </c>
      <c r="V279" s="13">
        <f t="shared" si="29"/>
        <v>14912484.318905024</v>
      </c>
      <c r="W279" s="11">
        <v>67.748699999999999</v>
      </c>
      <c r="X279" s="17">
        <v>3.1</v>
      </c>
      <c r="Y279" s="18" t="s">
        <v>14</v>
      </c>
      <c r="Z279" t="s">
        <v>21</v>
      </c>
    </row>
    <row r="280" spans="1:26">
      <c r="A280" s="9">
        <v>43021.583333333299</v>
      </c>
      <c r="B280" s="10">
        <v>65</v>
      </c>
      <c r="C280" s="11">
        <v>45.39</v>
      </c>
      <c r="D280" s="12">
        <v>3.6</v>
      </c>
      <c r="E280" s="11">
        <v>64.087199999999996</v>
      </c>
      <c r="F280" s="56">
        <v>80.879499999999993</v>
      </c>
      <c r="G280" s="56">
        <f t="shared" si="24"/>
        <v>80.612503607876675</v>
      </c>
      <c r="H280" s="13">
        <f t="shared" si="25"/>
        <v>122447521.82304722</v>
      </c>
      <c r="I280" s="13">
        <v>60.5991</v>
      </c>
      <c r="J280" s="11">
        <v>54.06</v>
      </c>
      <c r="K280" s="12">
        <v>9.9</v>
      </c>
      <c r="L280" s="11">
        <v>76.307000000000002</v>
      </c>
      <c r="M280" s="57">
        <v>75.990499999999997</v>
      </c>
      <c r="N280" s="57">
        <f t="shared" si="26"/>
        <v>77.135146507907024</v>
      </c>
      <c r="O280" s="13">
        <f t="shared" si="27"/>
        <v>39723728.046892151</v>
      </c>
      <c r="P280" s="11">
        <v>72.195400000000006</v>
      </c>
      <c r="Q280" s="11">
        <v>65.28</v>
      </c>
      <c r="R280" s="12">
        <v>8.1999999999999993</v>
      </c>
      <c r="S280" s="11">
        <v>74.590599999999995</v>
      </c>
      <c r="T280" s="57">
        <v>73.6006</v>
      </c>
      <c r="U280" s="57">
        <f t="shared" si="28"/>
        <v>69.387939553611702</v>
      </c>
      <c r="V280" s="13">
        <f t="shared" si="29"/>
        <v>22911841.696939271</v>
      </c>
      <c r="W280" s="11">
        <v>70.596400000000003</v>
      </c>
      <c r="X280" s="17">
        <v>3.6</v>
      </c>
      <c r="Y280" s="18" t="s">
        <v>14</v>
      </c>
      <c r="Z280" t="s">
        <v>21</v>
      </c>
    </row>
    <row r="281" spans="1:26" ht="15.75" thickBot="1">
      <c r="A281" s="9">
        <v>43021.625</v>
      </c>
      <c r="B281" s="10">
        <v>65</v>
      </c>
      <c r="C281" s="11">
        <v>46.96</v>
      </c>
      <c r="D281" s="12">
        <v>4.5</v>
      </c>
      <c r="E281" s="11">
        <v>63.4634</v>
      </c>
      <c r="F281" s="57">
        <v>79.650899999999993</v>
      </c>
      <c r="G281" s="56">
        <f t="shared" si="24"/>
        <v>80.612503607876675</v>
      </c>
      <c r="H281" s="13">
        <f t="shared" si="25"/>
        <v>92276263.389560565</v>
      </c>
      <c r="I281" s="13">
        <v>60.466200000000001</v>
      </c>
      <c r="J281" s="11">
        <v>54.26</v>
      </c>
      <c r="K281" s="12">
        <v>11.4</v>
      </c>
      <c r="L281" s="11">
        <v>77.834900000000005</v>
      </c>
      <c r="M281" s="57">
        <v>76.934399999999997</v>
      </c>
      <c r="N281" s="57">
        <f t="shared" si="26"/>
        <v>77.135146507907024</v>
      </c>
      <c r="O281" s="13">
        <f t="shared" si="27"/>
        <v>49367370.999460451</v>
      </c>
      <c r="P281" s="11">
        <v>73.747200000000007</v>
      </c>
      <c r="Q281" s="11">
        <v>63.07</v>
      </c>
      <c r="R281" s="12">
        <v>9.1</v>
      </c>
      <c r="S281" s="11">
        <v>73.6691</v>
      </c>
      <c r="T281" s="57">
        <v>72.310199999999995</v>
      </c>
      <c r="U281" s="57">
        <f t="shared" si="28"/>
        <v>69.387939553611702</v>
      </c>
      <c r="V281" s="13">
        <f t="shared" si="29"/>
        <v>17022368.97496061</v>
      </c>
      <c r="W281" s="11">
        <v>69.545500000000004</v>
      </c>
      <c r="X281" s="17">
        <v>4</v>
      </c>
      <c r="Y281" s="18" t="s">
        <v>11</v>
      </c>
      <c r="Z281" t="s">
        <v>21</v>
      </c>
    </row>
    <row r="282" spans="1:26">
      <c r="A282" s="4">
        <v>43033.916666666701</v>
      </c>
      <c r="B282" s="5">
        <v>60</v>
      </c>
      <c r="C282" s="6">
        <v>44.64</v>
      </c>
      <c r="D282" s="7">
        <v>0.29930000000000001</v>
      </c>
      <c r="E282" s="6">
        <v>65.803200000000004</v>
      </c>
      <c r="F282" s="58">
        <v>82.490200000000002</v>
      </c>
      <c r="G282" s="56">
        <f t="shared" si="24"/>
        <v>80.612503607876675</v>
      </c>
      <c r="H282" s="13">
        <f t="shared" si="25"/>
        <v>177427118.72165266</v>
      </c>
      <c r="I282" s="8">
        <v>61.619300000000003</v>
      </c>
      <c r="J282" s="6">
        <v>43.62</v>
      </c>
      <c r="K282" s="7">
        <v>1.3203</v>
      </c>
      <c r="L282" s="6">
        <v>59.136800000000001</v>
      </c>
      <c r="M282" s="60">
        <v>73.888000000000005</v>
      </c>
      <c r="N282" s="57">
        <f t="shared" si="26"/>
        <v>77.135146507907024</v>
      </c>
      <c r="O282" s="13">
        <f t="shared" si="27"/>
        <v>24479356.661960747</v>
      </c>
      <c r="P282" s="6">
        <v>51.254899999999999</v>
      </c>
      <c r="Q282" s="6">
        <v>59.47</v>
      </c>
      <c r="R282" s="7">
        <v>0.7823</v>
      </c>
      <c r="S282" s="6">
        <v>54.059199999999997</v>
      </c>
      <c r="T282" s="60">
        <v>70.221699999999998</v>
      </c>
      <c r="U282" s="57">
        <f t="shared" si="28"/>
        <v>69.387939553611702</v>
      </c>
      <c r="V282" s="13">
        <f t="shared" si="29"/>
        <v>10523737.338210346</v>
      </c>
      <c r="W282" s="6">
        <v>49.634900000000002</v>
      </c>
      <c r="X282" s="15">
        <v>0.9</v>
      </c>
      <c r="Y282" s="16" t="s">
        <v>30</v>
      </c>
      <c r="Z282" t="s">
        <v>21</v>
      </c>
    </row>
    <row r="283" spans="1:26">
      <c r="A283" s="9">
        <v>43033.958333333299</v>
      </c>
      <c r="B283" s="10">
        <v>54</v>
      </c>
      <c r="C283" s="11">
        <v>43.34</v>
      </c>
      <c r="D283" s="12">
        <v>0.4995</v>
      </c>
      <c r="E283" s="11">
        <v>64.961100000000002</v>
      </c>
      <c r="F283" s="56">
        <v>81.301599999999993</v>
      </c>
      <c r="G283" s="56">
        <f t="shared" si="24"/>
        <v>80.612503607876675</v>
      </c>
      <c r="H283" s="13">
        <f t="shared" si="25"/>
        <v>134945995.04412273</v>
      </c>
      <c r="I283" s="13">
        <v>60.429000000000002</v>
      </c>
      <c r="J283" s="11">
        <v>42.6</v>
      </c>
      <c r="K283" s="12">
        <v>1.3552</v>
      </c>
      <c r="L283" s="11">
        <v>59.261899999999997</v>
      </c>
      <c r="M283" s="57">
        <v>74.165300000000002</v>
      </c>
      <c r="N283" s="57">
        <f t="shared" si="26"/>
        <v>77.135146507907024</v>
      </c>
      <c r="O283" s="13">
        <f t="shared" si="27"/>
        <v>26093359.633315381</v>
      </c>
      <c r="P283" s="11">
        <v>51.701700000000002</v>
      </c>
      <c r="Q283" s="11">
        <v>52.17</v>
      </c>
      <c r="R283" s="12">
        <v>0.50629999999999997</v>
      </c>
      <c r="S283" s="11">
        <v>54.159799999999997</v>
      </c>
      <c r="T283" s="57">
        <v>70.432299999999998</v>
      </c>
      <c r="U283" s="57">
        <f t="shared" si="28"/>
        <v>69.387939553611702</v>
      </c>
      <c r="V283" s="13">
        <f t="shared" si="29"/>
        <v>11046634.888035871</v>
      </c>
      <c r="W283" s="11">
        <v>49.423000000000002</v>
      </c>
      <c r="X283" s="17">
        <v>0.7</v>
      </c>
      <c r="Y283" s="18" t="s">
        <v>31</v>
      </c>
      <c r="Z283" t="s">
        <v>21</v>
      </c>
    </row>
    <row r="284" spans="1:26">
      <c r="A284" s="9">
        <v>43034</v>
      </c>
      <c r="B284" s="10">
        <v>54</v>
      </c>
      <c r="C284" s="11">
        <v>40.700000000000003</v>
      </c>
      <c r="D284" s="12">
        <v>0.76980000000000004</v>
      </c>
      <c r="E284" s="11">
        <v>63.226900000000001</v>
      </c>
      <c r="F284" s="56">
        <v>79.203900000000004</v>
      </c>
      <c r="G284" s="56">
        <f t="shared" si="24"/>
        <v>80.612503607876675</v>
      </c>
      <c r="H284" s="13">
        <f t="shared" si="25"/>
        <v>83251103.725350812</v>
      </c>
      <c r="I284" s="13">
        <v>58.006599999999999</v>
      </c>
      <c r="J284" s="11">
        <v>41.04</v>
      </c>
      <c r="K284" s="12">
        <v>1.1265000000000001</v>
      </c>
      <c r="L284" s="11">
        <v>58.992199999999997</v>
      </c>
      <c r="M284" s="57">
        <v>73.803299999999993</v>
      </c>
      <c r="N284" s="57">
        <f t="shared" si="26"/>
        <v>77.135146507907024</v>
      </c>
      <c r="O284" s="13">
        <f t="shared" si="27"/>
        <v>24006563.72293622</v>
      </c>
      <c r="P284" s="11">
        <v>50.896599999999999</v>
      </c>
      <c r="Q284" s="11">
        <v>50.88</v>
      </c>
      <c r="R284" s="12">
        <v>1.411</v>
      </c>
      <c r="S284" s="11">
        <v>54.558900000000001</v>
      </c>
      <c r="T284" s="57">
        <v>68.853099999999998</v>
      </c>
      <c r="U284" s="57">
        <f t="shared" si="28"/>
        <v>69.387939553611702</v>
      </c>
      <c r="V284" s="13">
        <f t="shared" si="29"/>
        <v>7679094.2858760813</v>
      </c>
      <c r="W284" s="11">
        <v>49.926299999999998</v>
      </c>
      <c r="X284" s="17">
        <v>0.9</v>
      </c>
      <c r="Y284" s="18" t="s">
        <v>29</v>
      </c>
      <c r="Z284" t="s">
        <v>21</v>
      </c>
    </row>
    <row r="285" spans="1:26">
      <c r="A285" s="9">
        <v>43034.041666666701</v>
      </c>
      <c r="B285" s="10">
        <v>54</v>
      </c>
      <c r="C285" s="11">
        <v>42.75</v>
      </c>
      <c r="D285" s="12">
        <v>1.6302000000000001</v>
      </c>
      <c r="E285" s="11">
        <v>64.434299999999993</v>
      </c>
      <c r="F285" s="56">
        <v>80.904300000000006</v>
      </c>
      <c r="G285" s="56">
        <f t="shared" si="24"/>
        <v>80.612503607876675</v>
      </c>
      <c r="H285" s="13">
        <f t="shared" si="25"/>
        <v>123148747.74093723</v>
      </c>
      <c r="I285" s="13">
        <v>60.121499999999997</v>
      </c>
      <c r="J285" s="11">
        <v>41.53</v>
      </c>
      <c r="K285" s="12">
        <v>1.1890000000000001</v>
      </c>
      <c r="L285" s="11">
        <v>58.691800000000001</v>
      </c>
      <c r="M285" s="57">
        <v>73.443700000000007</v>
      </c>
      <c r="N285" s="57">
        <f t="shared" si="26"/>
        <v>77.135146507907024</v>
      </c>
      <c r="O285" s="13">
        <f t="shared" si="27"/>
        <v>22098866.585142899</v>
      </c>
      <c r="P285" s="11">
        <v>51.512500000000003</v>
      </c>
      <c r="Q285" s="11">
        <v>50.95</v>
      </c>
      <c r="R285" s="12">
        <v>1.1845000000000001</v>
      </c>
      <c r="S285" s="11">
        <v>52.576799999999999</v>
      </c>
      <c r="T285" s="57">
        <v>68.353700000000003</v>
      </c>
      <c r="U285" s="57">
        <f t="shared" si="28"/>
        <v>69.387939553611702</v>
      </c>
      <c r="V285" s="13">
        <f t="shared" si="29"/>
        <v>6844945.5851633921</v>
      </c>
      <c r="W285" s="11">
        <v>47.667999999999999</v>
      </c>
      <c r="X285" s="17">
        <v>0.4</v>
      </c>
      <c r="Y285" s="18" t="s">
        <v>17</v>
      </c>
      <c r="Z285" t="s">
        <v>21</v>
      </c>
    </row>
    <row r="286" spans="1:26" ht="15.75" thickBot="1">
      <c r="A286" s="19">
        <v>43034.083333333299</v>
      </c>
      <c r="B286" s="20">
        <v>54</v>
      </c>
      <c r="C286" s="21">
        <v>45.05</v>
      </c>
      <c r="D286" s="22">
        <v>0.87770000000000004</v>
      </c>
      <c r="E286" s="21">
        <v>65.415000000000006</v>
      </c>
      <c r="F286" s="59">
        <v>82.469700000000003</v>
      </c>
      <c r="G286" s="56">
        <f t="shared" si="24"/>
        <v>80.612503607876675</v>
      </c>
      <c r="H286" s="13">
        <f t="shared" si="25"/>
        <v>176591583.1328795</v>
      </c>
      <c r="I286" s="23">
        <v>61.649900000000002</v>
      </c>
      <c r="J286" s="21">
        <v>41.14</v>
      </c>
      <c r="K286" s="22">
        <v>1.6057999999999999</v>
      </c>
      <c r="L286" s="21">
        <v>58.563200000000002</v>
      </c>
      <c r="M286" s="61">
        <v>73.207599999999999</v>
      </c>
      <c r="N286" s="57">
        <f t="shared" si="26"/>
        <v>77.135146507907024</v>
      </c>
      <c r="O286" s="13">
        <f t="shared" si="27"/>
        <v>20929555.262420684</v>
      </c>
      <c r="P286" s="21">
        <v>52.007599999999996</v>
      </c>
      <c r="Q286" s="21">
        <v>53.53</v>
      </c>
      <c r="R286" s="22">
        <v>1.5362</v>
      </c>
      <c r="S286" s="21">
        <v>54.6464</v>
      </c>
      <c r="T286" s="61">
        <v>68.600399999999993</v>
      </c>
      <c r="U286" s="57">
        <f t="shared" si="28"/>
        <v>69.387939553611702</v>
      </c>
      <c r="V286" s="13">
        <f t="shared" si="29"/>
        <v>7245026.8616549298</v>
      </c>
      <c r="W286" s="21">
        <v>50.305</v>
      </c>
      <c r="X286" s="24">
        <v>0.2</v>
      </c>
      <c r="Y286" s="25" t="s">
        <v>17</v>
      </c>
      <c r="Z286" t="s">
        <v>21</v>
      </c>
    </row>
    <row r="287" spans="1:26">
      <c r="A287" s="4">
        <v>43034.125</v>
      </c>
      <c r="B287" s="5">
        <v>54</v>
      </c>
      <c r="C287" s="6">
        <v>44.38</v>
      </c>
      <c r="D287" s="7">
        <v>0.52829999999999999</v>
      </c>
      <c r="E287" s="6">
        <v>65.253799999999998</v>
      </c>
      <c r="F287" s="58">
        <v>82.33</v>
      </c>
      <c r="G287" s="56">
        <f t="shared" si="24"/>
        <v>80.612503607876675</v>
      </c>
      <c r="H287" s="13">
        <f t="shared" si="25"/>
        <v>171001531.50902903</v>
      </c>
      <c r="I287" s="8">
        <v>61.433500000000002</v>
      </c>
      <c r="J287" s="6">
        <v>41.7</v>
      </c>
      <c r="K287" s="7">
        <v>1.2218</v>
      </c>
      <c r="L287" s="6">
        <v>58.323300000000003</v>
      </c>
      <c r="M287" s="60">
        <v>73.533699999999996</v>
      </c>
      <c r="N287" s="57">
        <f t="shared" si="26"/>
        <v>77.135146507907024</v>
      </c>
      <c r="O287" s="13">
        <f t="shared" si="27"/>
        <v>22561605.441960674</v>
      </c>
      <c r="P287" s="6">
        <v>50.904899999999998</v>
      </c>
      <c r="Q287" s="6">
        <v>48.31</v>
      </c>
      <c r="R287" s="7">
        <v>1.357</v>
      </c>
      <c r="S287" s="6">
        <v>54.061300000000003</v>
      </c>
      <c r="T287" s="60">
        <v>69.183199999999999</v>
      </c>
      <c r="U287" s="57">
        <f t="shared" si="28"/>
        <v>69.387939553611702</v>
      </c>
      <c r="V287" s="13">
        <f t="shared" si="29"/>
        <v>8285524.3884928115</v>
      </c>
      <c r="W287" s="6">
        <v>49.357500000000002</v>
      </c>
      <c r="X287" s="15">
        <v>0.2</v>
      </c>
      <c r="Y287" s="16" t="s">
        <v>29</v>
      </c>
      <c r="Z287" t="s">
        <v>21</v>
      </c>
    </row>
    <row r="288" spans="1:26">
      <c r="A288" s="9">
        <v>43034.166666666701</v>
      </c>
      <c r="B288" s="10">
        <v>54</v>
      </c>
      <c r="C288" s="11">
        <v>43.6</v>
      </c>
      <c r="D288" s="12">
        <v>0.65900000000000003</v>
      </c>
      <c r="E288" s="11">
        <v>64.9816</v>
      </c>
      <c r="F288" s="56">
        <v>82.258499999999998</v>
      </c>
      <c r="G288" s="56">
        <f t="shared" si="24"/>
        <v>80.612503607876675</v>
      </c>
      <c r="H288" s="13">
        <f t="shared" si="25"/>
        <v>168209298.63928762</v>
      </c>
      <c r="I288" s="13">
        <v>61.521999999999998</v>
      </c>
      <c r="J288" s="11">
        <v>40.549999999999997</v>
      </c>
      <c r="K288" s="12">
        <v>1.6180000000000001</v>
      </c>
      <c r="L288" s="11">
        <v>58.7834</v>
      </c>
      <c r="M288" s="57">
        <v>73.147900000000007</v>
      </c>
      <c r="N288" s="57">
        <f t="shared" si="26"/>
        <v>77.135146507907024</v>
      </c>
      <c r="O288" s="13">
        <f t="shared" si="27"/>
        <v>20643816.973815065</v>
      </c>
      <c r="P288" s="11">
        <v>52.097799999999999</v>
      </c>
      <c r="Q288" s="11">
        <v>43.47</v>
      </c>
      <c r="R288" s="12">
        <v>1.6082000000000001</v>
      </c>
      <c r="S288" s="11">
        <v>55.053100000000001</v>
      </c>
      <c r="T288" s="57">
        <v>68.713999999999999</v>
      </c>
      <c r="U288" s="57">
        <f t="shared" si="28"/>
        <v>69.387939553611702</v>
      </c>
      <c r="V288" s="13">
        <f t="shared" si="29"/>
        <v>7437037.9906271314</v>
      </c>
      <c r="W288" s="11">
        <v>50.409399999999998</v>
      </c>
      <c r="X288" s="17">
        <v>0.4</v>
      </c>
      <c r="Y288" s="18" t="s">
        <v>17</v>
      </c>
      <c r="Z288" t="s">
        <v>21</v>
      </c>
    </row>
    <row r="289" spans="1:26">
      <c r="A289" s="9">
        <v>43034.208333333299</v>
      </c>
      <c r="B289" s="10">
        <v>54</v>
      </c>
      <c r="C289" s="11">
        <v>42.1</v>
      </c>
      <c r="D289" s="12">
        <v>0.67779999999999996</v>
      </c>
      <c r="E289" s="11">
        <v>64.925399999999996</v>
      </c>
      <c r="F289" s="56">
        <v>82.191999999999993</v>
      </c>
      <c r="G289" s="56">
        <f t="shared" si="24"/>
        <v>80.612503607876675</v>
      </c>
      <c r="H289" s="13">
        <f t="shared" si="25"/>
        <v>165653264.93180168</v>
      </c>
      <c r="I289" s="13">
        <v>61.368400000000001</v>
      </c>
      <c r="J289" s="11">
        <v>38.75</v>
      </c>
      <c r="K289" s="12">
        <v>1.8627</v>
      </c>
      <c r="L289" s="11">
        <v>60.090299999999999</v>
      </c>
      <c r="M289" s="57">
        <v>73.125799999999998</v>
      </c>
      <c r="N289" s="57">
        <f t="shared" si="26"/>
        <v>77.135146507907024</v>
      </c>
      <c r="O289" s="13">
        <f t="shared" si="27"/>
        <v>20539033.345886663</v>
      </c>
      <c r="P289" s="11">
        <v>54.230200000000004</v>
      </c>
      <c r="Q289" s="11">
        <v>50.93</v>
      </c>
      <c r="R289" s="12">
        <v>1.9117999999999999</v>
      </c>
      <c r="S289" s="11">
        <v>58.0364</v>
      </c>
      <c r="T289" s="57">
        <v>68.005600000000001</v>
      </c>
      <c r="U289" s="57">
        <f t="shared" si="28"/>
        <v>69.387939553611702</v>
      </c>
      <c r="V289" s="13">
        <f t="shared" si="29"/>
        <v>6317714.5571070164</v>
      </c>
      <c r="W289" s="11">
        <v>53.3292</v>
      </c>
      <c r="X289" s="17">
        <v>0.6</v>
      </c>
      <c r="Y289" s="18" t="s">
        <v>11</v>
      </c>
      <c r="Z289" t="s">
        <v>21</v>
      </c>
    </row>
    <row r="290" spans="1:26">
      <c r="A290" s="9">
        <v>43034.25</v>
      </c>
      <c r="B290" s="10">
        <v>54</v>
      </c>
      <c r="C290" s="11">
        <v>42.22</v>
      </c>
      <c r="D290" s="12">
        <v>0.63749999999999996</v>
      </c>
      <c r="E290" s="11">
        <v>65.314499999999995</v>
      </c>
      <c r="F290" s="56">
        <v>82.673000000000002</v>
      </c>
      <c r="G290" s="56">
        <f t="shared" si="24"/>
        <v>80.612503607876675</v>
      </c>
      <c r="H290" s="13">
        <f t="shared" si="25"/>
        <v>185054648.97947136</v>
      </c>
      <c r="I290" s="13">
        <v>61.919499999999999</v>
      </c>
      <c r="J290" s="11">
        <v>40.04</v>
      </c>
      <c r="K290" s="12">
        <v>1.4101999999999999</v>
      </c>
      <c r="L290" s="11">
        <v>58.542999999999999</v>
      </c>
      <c r="M290" s="57">
        <v>73.370900000000006</v>
      </c>
      <c r="N290" s="57">
        <f t="shared" si="26"/>
        <v>77.135146507907024</v>
      </c>
      <c r="O290" s="13">
        <f t="shared" si="27"/>
        <v>21731514.801618502</v>
      </c>
      <c r="P290" s="11">
        <v>51.741799999999998</v>
      </c>
      <c r="Q290" s="11">
        <v>55.6</v>
      </c>
      <c r="R290" s="12">
        <v>1.6256999999999999</v>
      </c>
      <c r="S290" s="11">
        <v>55.133099999999999</v>
      </c>
      <c r="T290" s="57">
        <v>68.362700000000004</v>
      </c>
      <c r="U290" s="57">
        <f t="shared" si="28"/>
        <v>69.387939553611702</v>
      </c>
      <c r="V290" s="13">
        <f t="shared" si="29"/>
        <v>6859145.2559593692</v>
      </c>
      <c r="W290" s="11">
        <v>50.602499999999999</v>
      </c>
      <c r="X290" s="17">
        <v>0.7</v>
      </c>
      <c r="Y290" s="18" t="s">
        <v>23</v>
      </c>
      <c r="Z290" t="s">
        <v>21</v>
      </c>
    </row>
    <row r="291" spans="1:26">
      <c r="A291" s="9">
        <v>43034.291666666701</v>
      </c>
      <c r="B291" s="10">
        <v>54</v>
      </c>
      <c r="C291" s="11">
        <v>42.75</v>
      </c>
      <c r="D291" s="12">
        <v>0.55079999999999996</v>
      </c>
      <c r="E291" s="11">
        <v>65.347499999999997</v>
      </c>
      <c r="F291" s="57">
        <v>82.534700000000001</v>
      </c>
      <c r="G291" s="56">
        <f t="shared" si="24"/>
        <v>80.612503607876675</v>
      </c>
      <c r="H291" s="13">
        <f t="shared" si="25"/>
        <v>179254472.34859192</v>
      </c>
      <c r="I291" s="13">
        <v>61.7712</v>
      </c>
      <c r="J291" s="11">
        <v>41.05</v>
      </c>
      <c r="K291" s="12">
        <v>1.393</v>
      </c>
      <c r="L291" s="11">
        <v>58.599499999999999</v>
      </c>
      <c r="M291" s="57">
        <v>73.484700000000004</v>
      </c>
      <c r="N291" s="57">
        <f t="shared" si="26"/>
        <v>77.135146507907024</v>
      </c>
      <c r="O291" s="13">
        <f>10^(M291/10)</f>
        <v>22308481.00631927</v>
      </c>
      <c r="P291" s="11">
        <v>51.375399999999999</v>
      </c>
      <c r="Q291" s="11">
        <v>62.55</v>
      </c>
      <c r="R291" s="12">
        <v>1.4873000000000001</v>
      </c>
      <c r="S291" s="11">
        <v>56.684199999999997</v>
      </c>
      <c r="T291" s="57">
        <v>68.9726</v>
      </c>
      <c r="U291" s="57">
        <f t="shared" si="28"/>
        <v>69.387939553611702</v>
      </c>
      <c r="V291" s="13">
        <f t="shared" si="29"/>
        <v>7893325.2757607661</v>
      </c>
      <c r="W291" s="11">
        <v>55.634799999999998</v>
      </c>
      <c r="X291" s="17">
        <v>0.7</v>
      </c>
      <c r="Y291" s="18" t="s">
        <v>23</v>
      </c>
      <c r="Z291" t="s">
        <v>21</v>
      </c>
    </row>
    <row r="292" spans="1:26">
      <c r="A292" s="27"/>
      <c r="B292" s="67"/>
      <c r="C292" s="11"/>
      <c r="D292" s="12"/>
      <c r="E292" s="11"/>
      <c r="F292" s="57"/>
      <c r="G292" s="56"/>
      <c r="H292" s="13"/>
      <c r="I292" s="13"/>
      <c r="J292" s="11"/>
      <c r="K292" s="12"/>
      <c r="L292" s="11"/>
      <c r="M292" s="57"/>
      <c r="N292" s="57"/>
      <c r="O292" s="13"/>
      <c r="P292" s="11"/>
      <c r="Q292" s="11"/>
      <c r="R292" s="12"/>
      <c r="S292" s="11"/>
      <c r="T292" s="57"/>
      <c r="U292" s="57"/>
      <c r="V292" s="13"/>
      <c r="W292" s="11"/>
      <c r="X292" s="68"/>
      <c r="Y292" s="69"/>
    </row>
    <row r="293" spans="1:26">
      <c r="A293" s="74" t="s">
        <v>40</v>
      </c>
      <c r="B293" s="74"/>
      <c r="C293" s="74"/>
      <c r="D293" s="74"/>
      <c r="F293" s="70">
        <f>10*LOG10(SUM(H3:H291)/289)</f>
        <v>80.612503607876675</v>
      </c>
      <c r="G293" s="56"/>
      <c r="M293" s="70">
        <f>10*LOG10(SUM(O3:O291)/289)</f>
        <v>77.135146507907024</v>
      </c>
      <c r="N293" s="57"/>
      <c r="T293" s="70">
        <f>10*LOG10(SUM(V3:V291)/289)</f>
        <v>69.387939553611702</v>
      </c>
      <c r="U293" s="57"/>
      <c r="V293" s="13"/>
    </row>
  </sheetData>
  <autoFilter ref="A2:Z2" xr:uid="{2EFD1B52-8FD3-4CA1-A032-0A3A98494509}">
    <sortState xmlns:xlrd2="http://schemas.microsoft.com/office/spreadsheetml/2017/richdata2" ref="A3:Z291">
      <sortCondition ref="A2"/>
    </sortState>
  </autoFilter>
  <mergeCells count="4">
    <mergeCell ref="C1:I1"/>
    <mergeCell ref="J1:P1"/>
    <mergeCell ref="Q1:W1"/>
    <mergeCell ref="A293:D293"/>
  </mergeCells>
  <conditionalFormatting sqref="C3:C292 J3:J292 Q3:Q292">
    <cfRule type="expression" dxfId="24" priority="6">
      <formula>C3&gt;B3</formula>
    </cfRule>
  </conditionalFormatting>
  <conditionalFormatting sqref="F4:F16">
    <cfRule type="cellIs" dxfId="23" priority="132" operator="lessThan">
      <formula>#REF!</formula>
    </cfRule>
  </conditionalFormatting>
  <conditionalFormatting sqref="F18:F29">
    <cfRule type="cellIs" dxfId="22" priority="124" operator="lessThan">
      <formula>#REF!</formula>
    </cfRule>
  </conditionalFormatting>
  <conditionalFormatting sqref="F31:F73">
    <cfRule type="cellIs" dxfId="21" priority="95" operator="lessThan">
      <formula>#REF!</formula>
    </cfRule>
  </conditionalFormatting>
  <conditionalFormatting sqref="F76:F81">
    <cfRule type="cellIs" dxfId="20" priority="91" operator="lessThan">
      <formula>#REF!</formula>
    </cfRule>
  </conditionalFormatting>
  <conditionalFormatting sqref="F84:F96">
    <cfRule type="cellIs" dxfId="19" priority="83" operator="lessThan">
      <formula>#REF!</formula>
    </cfRule>
  </conditionalFormatting>
  <conditionalFormatting sqref="F98:F118">
    <cfRule type="cellIs" dxfId="18" priority="75" operator="lessThan">
      <formula>#REF!</formula>
    </cfRule>
  </conditionalFormatting>
  <conditionalFormatting sqref="F120:F144">
    <cfRule type="cellIs" dxfId="17" priority="67" operator="lessThan">
      <formula>#REF!</formula>
    </cfRule>
  </conditionalFormatting>
  <conditionalFormatting sqref="F146:F151">
    <cfRule type="cellIs" dxfId="16" priority="63" operator="lessThan">
      <formula>#REF!</formula>
    </cfRule>
  </conditionalFormatting>
  <conditionalFormatting sqref="F154:F164">
    <cfRule type="cellIs" dxfId="15" priority="59" operator="lessThan">
      <formula>#REF!</formula>
    </cfRule>
  </conditionalFormatting>
  <conditionalFormatting sqref="F167:F180">
    <cfRule type="cellIs" dxfId="14" priority="47" operator="lessThan">
      <formula>#REF!</formula>
    </cfRule>
  </conditionalFormatting>
  <conditionalFormatting sqref="F183:F191">
    <cfRule type="cellIs" dxfId="13" priority="43" operator="lessThan">
      <formula>#REF!</formula>
    </cfRule>
  </conditionalFormatting>
  <conditionalFormatting sqref="F193:F195">
    <cfRule type="cellIs" dxfId="12" priority="39" operator="lessThan">
      <formula>#REF!</formula>
    </cfRule>
  </conditionalFormatting>
  <conditionalFormatting sqref="F198:F202">
    <cfRule type="cellIs" dxfId="11" priority="35" operator="lessThan">
      <formula>#REF!</formula>
    </cfRule>
  </conditionalFormatting>
  <conditionalFormatting sqref="F205:F210">
    <cfRule type="cellIs" dxfId="10" priority="31" operator="lessThan">
      <formula>#REF!</formula>
    </cfRule>
  </conditionalFormatting>
  <conditionalFormatting sqref="F213:F227">
    <cfRule type="cellIs" dxfId="9" priority="27" operator="lessThan">
      <formula>#REF!</formula>
    </cfRule>
  </conditionalFormatting>
  <conditionalFormatting sqref="F230:F238">
    <cfRule type="cellIs" dxfId="8" priority="19" operator="lessThan">
      <formula>#REF!</formula>
    </cfRule>
  </conditionalFormatting>
  <conditionalFormatting sqref="F241:F270">
    <cfRule type="cellIs" dxfId="7" priority="12" operator="lessThan">
      <formula>#REF!</formula>
    </cfRule>
  </conditionalFormatting>
  <conditionalFormatting sqref="F272:F280">
    <cfRule type="cellIs" dxfId="6" priority="10" operator="lessThan">
      <formula>#REF!</formula>
    </cfRule>
  </conditionalFormatting>
  <conditionalFormatting sqref="F282:F284">
    <cfRule type="cellIs" dxfId="5" priority="8" operator="lessThan">
      <formula>#REF!</formula>
    </cfRule>
  </conditionalFormatting>
  <conditionalFormatting sqref="F3:I3">
    <cfRule type="cellIs" dxfId="4" priority="120" operator="lessThan">
      <formula>#REF!</formula>
    </cfRule>
  </conditionalFormatting>
  <conditionalFormatting sqref="H4:I292 F287:F293">
    <cfRule type="cellIs" dxfId="3" priority="5" operator="lessThan">
      <formula>#REF!</formula>
    </cfRule>
  </conditionalFormatting>
  <conditionalFormatting sqref="O3:O292 G4:G293 M293">
    <cfRule type="cellIs" dxfId="2" priority="137" operator="lessThan">
      <formula>#REF!</formula>
    </cfRule>
  </conditionalFormatting>
  <conditionalFormatting sqref="T293">
    <cfRule type="cellIs" dxfId="1" priority="1" operator="lessThan">
      <formula>#REF!</formula>
    </cfRule>
  </conditionalFormatting>
  <conditionalFormatting sqref="V3:V293">
    <cfRule type="cellIs" dxfId="0" priority="3" operator="less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E6DF-D797-48C1-99A8-AEFE2D105A45}">
  <dimension ref="B1:H13"/>
  <sheetViews>
    <sheetView zoomScale="130" zoomScaleNormal="130" workbookViewId="0">
      <selection activeCell="D16" sqref="D16"/>
    </sheetView>
  </sheetViews>
  <sheetFormatPr defaultRowHeight="15"/>
  <cols>
    <col min="2" max="2" width="20.140625" bestFit="1" customWidth="1"/>
    <col min="3" max="4" width="12.7109375" customWidth="1"/>
    <col min="5" max="5" width="12.5703125" bestFit="1" customWidth="1"/>
    <col min="7" max="7" width="16.28515625" customWidth="1"/>
    <col min="8" max="8" width="22.42578125" bestFit="1" customWidth="1"/>
  </cols>
  <sheetData>
    <row r="1" spans="2:8">
      <c r="C1" s="76" t="s">
        <v>42</v>
      </c>
      <c r="D1" s="76" t="s">
        <v>43</v>
      </c>
      <c r="E1" s="75" t="s">
        <v>34</v>
      </c>
      <c r="F1" s="75"/>
      <c r="G1" s="64" t="s">
        <v>39</v>
      </c>
    </row>
    <row r="2" spans="2:8">
      <c r="C2" s="76"/>
      <c r="D2" s="76"/>
      <c r="E2" s="64" t="s">
        <v>37</v>
      </c>
      <c r="F2" s="64" t="s">
        <v>35</v>
      </c>
      <c r="G2" s="64" t="s">
        <v>38</v>
      </c>
      <c r="H2" s="64" t="s">
        <v>41</v>
      </c>
    </row>
    <row r="3" spans="2:8">
      <c r="B3" t="s">
        <v>33</v>
      </c>
      <c r="C3" s="66">
        <v>56721</v>
      </c>
      <c r="D3" s="66">
        <v>58538</v>
      </c>
      <c r="E3" s="71">
        <v>62.5</v>
      </c>
      <c r="F3" s="64">
        <v>91.4</v>
      </c>
      <c r="G3" s="65">
        <f>Averages!G3</f>
        <v>80.612503607876675</v>
      </c>
      <c r="H3" s="65">
        <f>E3-G3</f>
        <v>-18.112503607876675</v>
      </c>
    </row>
    <row r="4" spans="2:8">
      <c r="B4" t="s">
        <v>12</v>
      </c>
      <c r="C4" s="66">
        <v>57677</v>
      </c>
      <c r="D4" s="66">
        <v>58542</v>
      </c>
      <c r="E4" s="71">
        <v>56.4</v>
      </c>
      <c r="F4" s="64">
        <v>80.3</v>
      </c>
      <c r="G4" s="65">
        <f>Averages!N3</f>
        <v>77.135146507907024</v>
      </c>
      <c r="H4" s="65">
        <f>E4-G4</f>
        <v>-20.735146507907025</v>
      </c>
    </row>
    <row r="5" spans="2:8">
      <c r="B5" t="s">
        <v>36</v>
      </c>
      <c r="C5" s="66">
        <v>55934</v>
      </c>
      <c r="D5" s="66">
        <v>60058</v>
      </c>
      <c r="E5" s="71">
        <v>42.8</v>
      </c>
      <c r="F5" s="64">
        <v>71.3</v>
      </c>
      <c r="G5" s="65">
        <f>Averages!U3</f>
        <v>69.387939553611702</v>
      </c>
      <c r="H5" s="65">
        <f>E5-G5</f>
        <v>-26.587939553611704</v>
      </c>
    </row>
    <row r="8" spans="2:8">
      <c r="C8" t="s">
        <v>44</v>
      </c>
    </row>
    <row r="11" spans="2:8">
      <c r="B11" s="63"/>
      <c r="C11" s="63"/>
      <c r="D11" s="63"/>
    </row>
    <row r="12" spans="2:8">
      <c r="B12" s="63"/>
      <c r="C12" s="63"/>
      <c r="D12" s="63"/>
    </row>
    <row r="13" spans="2:8">
      <c r="B13" s="63"/>
      <c r="C13" s="63"/>
      <c r="D13" s="63"/>
    </row>
  </sheetData>
  <mergeCells count="3">
    <mergeCell ref="E1:F1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2023-11-24T00:00:00+00:00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EPR-AP3203ML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EPR/AP3203ML</OtherReference>
    <EventLink xmlns="5ffd8e36-f429-4edc-ab50-c5be84842779" xsi:nil="true"/>
    <Customer_x002f_OperatorName xmlns="eebef177-55b5-4448-a5fb-28ea454417ee">Drakelands Restoration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2023-11-24T00:00:00+00:00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EPR-AP3203ML</EPRNumber>
    <FacilityAddressPostcode xmlns="eebef177-55b5-4448-a5fb-28ea454417ee">PL7 5BW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Ian Reynolds</ExternalAuthor>
    <SiteName xmlns="eebef177-55b5-4448-a5fb-28ea454417ee">Hemerdon Mine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Hemerdon Mine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7" ma:contentTypeDescription="Create a new document." ma:contentTypeScope="" ma:versionID="77b3d8d8f9e9d557bfc55f6a9dd5561c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c1f0b995dcfbd599a8a3d2af9e272c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2C6C1-D212-44B8-AC0C-9F6083E9F315}">
  <ds:schemaRefs>
    <ds:schemaRef ds:uri="http://schemas.microsoft.com/office/2006/metadata/properties"/>
    <ds:schemaRef ds:uri="http://schemas.microsoft.com/office/infopath/2007/PartnerControls"/>
    <ds:schemaRef ds:uri="eebef177-55b5-4448-a5fb-28ea454417ee"/>
    <ds:schemaRef ds:uri="dbe221e7-66db-4bdb-a92c-aa517c005f15"/>
    <ds:schemaRef ds:uri="da21e935-9c4e-465c-9eca-732bd850eeb1"/>
    <ds:schemaRef ds:uri="5ffd8e36-f429-4edc-ab50-c5be84842779"/>
    <ds:schemaRef ds:uri="662745e8-e224-48e8-a2e3-254862b8c2f5"/>
  </ds:schemaRefs>
</ds:datastoreItem>
</file>

<file path=customXml/itemProps2.xml><?xml version="1.0" encoding="utf-8"?>
<ds:datastoreItem xmlns:ds="http://schemas.openxmlformats.org/officeDocument/2006/customXml" ds:itemID="{6DFC3BA7-4F54-473A-857F-16846A6D67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617C5-69F8-4B4B-BE6D-19E255ECF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da21e935-9c4e-465c-9eca-732bd850e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All Data</vt:lpstr>
      <vt:lpstr>Operational Data</vt:lpstr>
      <vt:lpstr>Averages</vt:lpstr>
      <vt:lpstr>Reductions</vt:lpstr>
      <vt:lpstr>Chart_All Operational Data</vt:lpstr>
      <vt:lpstr>Chart_ South-West Data</vt:lpstr>
      <vt:lpstr>Chart_Eastern Data</vt:lpstr>
      <vt:lpstr>Chart_Portworthy Boundary</vt:lpstr>
    </vt:vector>
  </TitlesOfParts>
  <Company>WSP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Beamish, Louise</dc:creator>
  <cp:lastModifiedBy>Walker, Jake</cp:lastModifiedBy>
  <cp:lastPrinted>2024-03-12T14:10:21Z</cp:lastPrinted>
  <dcterms:created xsi:type="dcterms:W3CDTF">2023-11-23T10:08:01Z</dcterms:created>
  <dcterms:modified xsi:type="dcterms:W3CDTF">2024-03-12T14:10:21Z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0x0101000E9AD557692E154F9D2697C8C6432F760056E373D105EEC340838F4C20D6107928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</Properties>
</file>