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BB3903ZLA001/"/>
    </mc:Choice>
  </mc:AlternateContent>
  <xr:revisionPtr revIDLastSave="0" documentId="8_{8703A90C-15BB-444F-9A07-952A2E5366C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pt 25" sheetId="4" r:id="rId1"/>
    <sheet name="Oct 25" sheetId="5" r:id="rId2"/>
    <sheet name="Nov 25" sheetId="6" r:id="rId3"/>
  </sheets>
  <definedNames>
    <definedName name="_xlnm.Print_Area" localSheetId="2">'Nov 25'!$A$1:$O$17</definedName>
    <definedName name="_xlnm.Print_Area" localSheetId="1">'Oct 25'!$A$1:$O$17</definedName>
    <definedName name="_xlnm.Print_Area" localSheetId="0">'Sept 25'!$A$1:$O$17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E15" i="6"/>
  <c r="E14" i="6"/>
  <c r="E13" i="6"/>
  <c r="E16" i="5"/>
  <c r="E15" i="5"/>
  <c r="E13" i="5"/>
  <c r="E16" i="4"/>
  <c r="E13" i="4"/>
  <c r="E15" i="4"/>
</calcChain>
</file>

<file path=xl/sharedStrings.xml><?xml version="1.0" encoding="utf-8"?>
<sst xmlns="http://schemas.openxmlformats.org/spreadsheetml/2006/main" count="124" uniqueCount="44">
  <si>
    <t xml:space="preserve"> Comments</t>
  </si>
  <si>
    <t xml:space="preserve"> Relative Pressure (mbar)</t>
  </si>
  <si>
    <t xml:space="preserve"> O2 (% Volume Gas)</t>
  </si>
  <si>
    <t xml:space="preserve"> CO2 (% Volume Gas)</t>
  </si>
  <si>
    <t xml:space="preserve"> CH4 (% Volume Gas)</t>
  </si>
  <si>
    <t xml:space="preserve"> Electrical Conductivity (uS/cm)</t>
  </si>
  <si>
    <t xml:space="preserve"> pH (pH units)</t>
  </si>
  <si>
    <t xml:space="preserve"> Purge Volume (litres)</t>
  </si>
  <si>
    <t xml:space="preserve"> Depth to Base (m)</t>
  </si>
  <si>
    <t xml:space="preserve"> Depth to Liquid (m)</t>
  </si>
  <si>
    <t xml:space="preserve"> Date</t>
  </si>
  <si>
    <t>Sample Point</t>
  </si>
  <si>
    <t>GAS</t>
  </si>
  <si>
    <t>LIQUID</t>
  </si>
  <si>
    <t xml:space="preserve"> Pressure Trend:</t>
  </si>
  <si>
    <t xml:space="preserve"> Atmospheric Pressure:</t>
  </si>
  <si>
    <t xml:space="preserve"> Weather:</t>
  </si>
  <si>
    <t xml:space="preserve"> Ground Conditions:</t>
  </si>
  <si>
    <t xml:space="preserve"> Monitored by:</t>
  </si>
  <si>
    <t xml:space="preserve"> Temperature (oC):</t>
  </si>
  <si>
    <t xml:space="preserve"> Temperature (oC)</t>
  </si>
  <si>
    <t>Tom Lucas</t>
  </si>
  <si>
    <t>Tom Lucas - Smallbrook Environmental Ltd.</t>
  </si>
  <si>
    <t>Smallbrook Farm, Leamington Road</t>
  </si>
  <si>
    <t>Broadway, WR12 7EB</t>
  </si>
  <si>
    <t>Atmospheric pressure (mbar)</t>
  </si>
  <si>
    <t>Dry</t>
  </si>
  <si>
    <t>Head of Water (m)</t>
  </si>
  <si>
    <t>PT CE - Pode Hole Quarry</t>
  </si>
  <si>
    <t>Date of Monitoring: 24/09/2025</t>
  </si>
  <si>
    <t>BH1</t>
  </si>
  <si>
    <t>BH2</t>
  </si>
  <si>
    <t>BH3</t>
  </si>
  <si>
    <t>BH4</t>
  </si>
  <si>
    <t>BH5</t>
  </si>
  <si>
    <t>BH6</t>
  </si>
  <si>
    <t>Cloud</t>
  </si>
  <si>
    <t>Steady</t>
  </si>
  <si>
    <t>Wet</t>
  </si>
  <si>
    <t>Date of Monitoring: 28/10/2025</t>
  </si>
  <si>
    <t>Cloud, light winds</t>
  </si>
  <si>
    <t>Insufficient sample</t>
  </si>
  <si>
    <t>Date of Monitoring: 20/11/2025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</si>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</sst>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Light"/>
    </font>
    <font>
      <b/>
      <i/>
      <sz val="10"/>
      <name val="Aptos Light"/>
    </font>
    <font>
      <sz val="9"/>
      <color indexed="17"/>
      <name val="Aptos Light"/>
    </font>
    <font>
      <b/>
      <sz val="10"/>
      <name val="Aptos Light"/>
    </font>
    <font>
      <sz val="8"/>
      <name val="Aptos Light"/>
    </font>
    <font>
      <sz val="9"/>
      <name val="Aptos Light"/>
    </font>
    <font>
      <b/>
      <sz val="8"/>
      <name val="Aptos Light"/>
    </font>
    <font>
      <sz val="7.5"/>
      <name val="Aptos Light"/>
    </font>
    <font>
      <b/>
      <sz val="18"/>
      <color rgb="FF002060"/>
      <name val="Aptos Light"/>
    </font>
    <font>
      <b/>
      <sz val="12"/>
      <color rgb="FF002060"/>
      <name val="Aptos Light"/>
    </font>
    <font>
      <b/>
      <sz val="10"/>
      <color rgb="FF002060"/>
      <name val="Aptos Light"/>
    </font>
    <font>
      <b/>
      <sz val="9"/>
      <color rgb="FF002060"/>
      <name val="Aptos Light"/>
    </font>
    <font>
      <b/>
      <sz val="10"/>
      <color theme="0"/>
      <name val="Aptos Light"/>
    </font>
    <font>
      <b/>
      <sz val="8"/>
      <color theme="0"/>
      <name val="Aptos Light"/>
    </font>
    <font>
      <b/>
      <sz val="9"/>
      <color theme="0"/>
      <name val="Aptos Light"/>
    </font>
    <font>
      <sz val="8"/>
      <color rgb="FF002060"/>
      <name val="Helvetica"/>
      <family val="2"/>
    </font>
    <font>
      <sz val="8"/>
      <name val="Calibri"/>
      <family val="2"/>
      <scheme val="minor"/>
    </font>
    <font>
      <sz val="9"/>
      <color rgb="FFC00000"/>
      <name val="Aptos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/>
    <xf numFmtId="164" fontId="2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/>
    <xf numFmtId="0" fontId="2" fillId="2" borderId="0" xfId="1" applyFont="1" applyFill="1" applyAlignment="1">
      <alignment vertical="center" textRotation="90" wrapText="1"/>
    </xf>
    <xf numFmtId="0" fontId="8" fillId="2" borderId="1" xfId="1" applyFont="1" applyFill="1" applyBorder="1" applyAlignment="1">
      <alignment horizontal="center" vertical="center" textRotation="90" wrapText="1"/>
    </xf>
    <xf numFmtId="22" fontId="2" fillId="2" borderId="0" xfId="1" applyNumberFormat="1" applyFont="1" applyFill="1"/>
    <xf numFmtId="2" fontId="9" fillId="2" borderId="0" xfId="1" applyNumberFormat="1" applyFont="1" applyFill="1" applyAlignment="1">
      <alignment vertical="center"/>
    </xf>
    <xf numFmtId="164" fontId="2" fillId="2" borderId="0" xfId="1" applyNumberFormat="1" applyFont="1" applyFill="1"/>
    <xf numFmtId="0" fontId="7" fillId="2" borderId="0" xfId="1" applyFont="1" applyFill="1" applyAlignment="1">
      <alignment vertical="center"/>
    </xf>
    <xf numFmtId="165" fontId="7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14" fontId="7" fillId="2" borderId="4" xfId="1" applyNumberFormat="1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textRotation="90" wrapText="1"/>
    </xf>
    <xf numFmtId="0" fontId="16" fillId="3" borderId="3" xfId="1" applyFont="1" applyFill="1" applyBorder="1" applyAlignment="1">
      <alignment horizontal="center" textRotation="90"/>
    </xf>
    <xf numFmtId="164" fontId="16" fillId="3" borderId="3" xfId="1" applyNumberFormat="1" applyFont="1" applyFill="1" applyBorder="1" applyAlignment="1">
      <alignment horizontal="center" textRotation="90"/>
    </xf>
    <xf numFmtId="0" fontId="14" fillId="3" borderId="5" xfId="1" applyFont="1" applyFill="1" applyBorder="1"/>
    <xf numFmtId="0" fontId="14" fillId="3" borderId="6" xfId="1" applyFont="1" applyFill="1" applyBorder="1"/>
    <xf numFmtId="0" fontId="14" fillId="3" borderId="7" xfId="1" applyFont="1" applyFill="1" applyBorder="1"/>
    <xf numFmtId="0" fontId="16" fillId="3" borderId="8" xfId="1" applyFont="1" applyFill="1" applyBorder="1" applyAlignment="1">
      <alignment horizontal="center" textRotation="90" wrapText="1"/>
    </xf>
    <xf numFmtId="0" fontId="16" fillId="3" borderId="9" xfId="1" applyFont="1" applyFill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14" fontId="7" fillId="2" borderId="15" xfId="1" applyNumberFormat="1" applyFont="1" applyFill="1" applyBorder="1" applyAlignment="1">
      <alignment horizontal="center" vertical="center"/>
    </xf>
    <xf numFmtId="2" fontId="7" fillId="2" borderId="16" xfId="1" applyNumberFormat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64" fontId="7" fillId="2" borderId="16" xfId="1" applyNumberFormat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/>
    </xf>
    <xf numFmtId="0" fontId="16" fillId="3" borderId="8" xfId="1" applyFont="1" applyFill="1" applyBorder="1" applyAlignment="1">
      <alignment horizontal="left"/>
    </xf>
    <xf numFmtId="0" fontId="16" fillId="3" borderId="11" xfId="1" applyFont="1" applyFill="1" applyBorder="1" applyAlignment="1">
      <alignment horizontal="left"/>
    </xf>
    <xf numFmtId="0" fontId="19" fillId="2" borderId="10" xfId="1" applyFont="1" applyFill="1" applyBorder="1" applyAlignment="1">
      <alignment horizontal="center"/>
    </xf>
    <xf numFmtId="0" fontId="15" fillId="3" borderId="12" xfId="1" applyFont="1" applyFill="1" applyBorder="1" applyAlignment="1">
      <alignment horizontal="center"/>
    </xf>
    <xf numFmtId="0" fontId="15" fillId="3" borderId="13" xfId="1" applyFont="1" applyFill="1" applyBorder="1" applyAlignment="1">
      <alignment horizontal="center"/>
    </xf>
    <xf numFmtId="0" fontId="15" fillId="3" borderId="14" xfId="1" applyFont="1" applyFill="1" applyBorder="1" applyAlignment="1">
      <alignment horizontal="center"/>
    </xf>
    <xf numFmtId="2" fontId="4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F50F67A9-399E-4572-8E17-69C8ADCE5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0</xdr:row>
      <xdr:rowOff>2346</xdr:rowOff>
    </xdr:from>
    <xdr:to>
      <xdr:col>15</xdr:col>
      <xdr:colOff>12700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98102-58A8-2B93-AFBB-734C8AC1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2346"/>
          <a:ext cx="3517900" cy="492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0</xdr:row>
      <xdr:rowOff>2346</xdr:rowOff>
    </xdr:from>
    <xdr:to>
      <xdr:col>15</xdr:col>
      <xdr:colOff>9525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02E71E-4FF2-44C6-979B-B6580862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346"/>
          <a:ext cx="3200400" cy="502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0</xdr:row>
      <xdr:rowOff>2346</xdr:rowOff>
    </xdr:from>
    <xdr:to>
      <xdr:col>15</xdr:col>
      <xdr:colOff>9525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89E5E-D8DE-41AB-9F65-8FC6F315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346"/>
          <a:ext cx="3200400" cy="502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5E3F-A2B7-4A68-A359-1AC61D849E33}">
  <sheetPr>
    <pageSetUpPr fitToPage="1"/>
  </sheetPr>
  <dimension ref="A1:IP24"/>
  <sheetViews>
    <sheetView zoomScaleNormal="100" workbookViewId="0">
      <selection activeCell="B20" sqref="B20"/>
    </sheetView>
  </sheetViews>
  <sheetFormatPr defaultColWidth="10" defaultRowHeight="13.5" x14ac:dyDescent="0.25"/>
  <cols>
    <col min="1" max="2" width="18" style="2" customWidth="1"/>
    <col min="3" max="3" width="7.5703125" style="2" customWidth="1"/>
    <col min="4" max="4" width="11" style="2" customWidth="1"/>
    <col min="5" max="7" width="7.5703125" style="2" customWidth="1"/>
    <col min="8" max="8" width="7.5703125" style="13" customWidth="1"/>
    <col min="9" max="9" width="7.5703125" style="2" customWidth="1"/>
    <col min="10" max="14" width="5.42578125" style="2" customWidth="1"/>
    <col min="15" max="15" width="38.85546875" style="2" bestFit="1" customWidth="1"/>
    <col min="16" max="16" width="7.42578125" style="2" customWidth="1"/>
    <col min="17" max="17" width="10" style="2" customWidth="1"/>
    <col min="18" max="18" width="24.5703125" style="2" customWidth="1"/>
    <col min="19" max="16384" width="10" style="2"/>
  </cols>
  <sheetData>
    <row r="1" spans="1:250" ht="22.5" customHeight="1" x14ac:dyDescent="0.4">
      <c r="A1" s="16" t="s">
        <v>28</v>
      </c>
      <c r="E1" s="1"/>
      <c r="F1" s="1"/>
      <c r="G1" s="1"/>
      <c r="H1" s="3"/>
      <c r="K1" s="1"/>
      <c r="L1" s="1"/>
      <c r="M1" s="1"/>
      <c r="N1" s="1"/>
      <c r="O1" s="1"/>
    </row>
    <row r="2" spans="1:250" ht="14.1" customHeight="1" x14ac:dyDescent="0.25">
      <c r="A2" s="18"/>
      <c r="E2" s="1"/>
      <c r="F2" s="1"/>
      <c r="G2" s="1"/>
      <c r="H2" s="3"/>
      <c r="I2" s="4"/>
      <c r="K2" s="1"/>
      <c r="L2" s="1"/>
      <c r="M2" s="1"/>
      <c r="N2" s="1"/>
    </row>
    <row r="3" spans="1:250" ht="21" customHeight="1" x14ac:dyDescent="0.25">
      <c r="A3" s="17" t="s">
        <v>29</v>
      </c>
      <c r="E3" s="1"/>
      <c r="F3" s="1"/>
      <c r="G3" s="1"/>
      <c r="H3" s="3"/>
      <c r="K3" s="1"/>
      <c r="L3" s="1"/>
      <c r="M3" s="1"/>
      <c r="N3" s="1"/>
      <c r="O3" s="34" t="s">
        <v>22</v>
      </c>
    </row>
    <row r="4" spans="1:250" ht="15.95" customHeight="1" x14ac:dyDescent="0.25">
      <c r="E4" s="1"/>
      <c r="F4" s="1"/>
      <c r="G4" s="1"/>
      <c r="H4" s="3"/>
      <c r="J4" s="5"/>
      <c r="K4" s="1"/>
      <c r="L4" s="1"/>
      <c r="M4" s="1"/>
      <c r="N4" s="1"/>
      <c r="O4" s="34" t="s">
        <v>23</v>
      </c>
    </row>
    <row r="5" spans="1:250" s="6" customFormat="1" ht="15.75" customHeight="1" x14ac:dyDescent="0.2">
      <c r="A5" s="19" t="s">
        <v>18</v>
      </c>
      <c r="B5" s="7" t="s">
        <v>21</v>
      </c>
      <c r="C5" s="7"/>
      <c r="D5" s="19" t="s">
        <v>19</v>
      </c>
      <c r="E5" s="14"/>
      <c r="F5" s="14"/>
      <c r="G5" s="7">
        <v>11</v>
      </c>
      <c r="H5" s="7"/>
      <c r="I5" s="19" t="s">
        <v>17</v>
      </c>
      <c r="J5" s="14"/>
      <c r="K5" s="14"/>
      <c r="L5" s="7" t="s">
        <v>38</v>
      </c>
      <c r="M5" s="7"/>
      <c r="N5" s="7"/>
      <c r="O5" s="34" t="s">
        <v>24</v>
      </c>
    </row>
    <row r="6" spans="1:250" s="6" customFormat="1" ht="15.75" customHeight="1" x14ac:dyDescent="0.25">
      <c r="A6" s="19" t="s">
        <v>16</v>
      </c>
      <c r="B6" s="7" t="s">
        <v>36</v>
      </c>
      <c r="C6" s="7"/>
      <c r="D6" s="20" t="s">
        <v>15</v>
      </c>
      <c r="E6" s="14"/>
      <c r="F6" s="14"/>
      <c r="G6" s="7">
        <v>1028</v>
      </c>
      <c r="H6" s="7"/>
      <c r="I6" s="20" t="s">
        <v>14</v>
      </c>
      <c r="J6" s="14"/>
      <c r="K6" s="14"/>
      <c r="L6" s="7" t="s">
        <v>37</v>
      </c>
      <c r="M6" s="7"/>
      <c r="N6" s="7"/>
    </row>
    <row r="7" spans="1:250" s="6" customFormat="1" ht="15.75" customHeight="1" x14ac:dyDescent="0.25">
      <c r="A7" s="19"/>
      <c r="B7" s="7"/>
      <c r="C7" s="7"/>
      <c r="D7" s="20"/>
      <c r="E7" s="14"/>
      <c r="F7" s="14"/>
      <c r="G7" s="7"/>
      <c r="H7" s="7"/>
      <c r="I7" s="20"/>
      <c r="J7" s="14"/>
      <c r="K7" s="14"/>
      <c r="L7" s="15"/>
      <c r="M7" s="15"/>
      <c r="N7" s="15"/>
    </row>
    <row r="8" spans="1:250" ht="14.25" thickBot="1" x14ac:dyDescent="0.3">
      <c r="E8" s="1"/>
      <c r="F8" s="1"/>
      <c r="G8" s="1"/>
      <c r="H8" s="3"/>
      <c r="I8" s="1"/>
      <c r="J8" s="1"/>
      <c r="K8" s="1"/>
      <c r="L8" s="1"/>
      <c r="M8" s="1"/>
      <c r="N8" s="1"/>
      <c r="O8" s="1"/>
    </row>
    <row r="9" spans="1:250" s="8" customFormat="1" ht="15" customHeight="1" x14ac:dyDescent="0.25">
      <c r="A9" s="28"/>
      <c r="B9" s="29"/>
      <c r="C9" s="43" t="s">
        <v>13</v>
      </c>
      <c r="D9" s="44"/>
      <c r="E9" s="44"/>
      <c r="F9" s="44"/>
      <c r="G9" s="44"/>
      <c r="H9" s="44"/>
      <c r="I9" s="45"/>
      <c r="J9" s="43" t="s">
        <v>12</v>
      </c>
      <c r="K9" s="44"/>
      <c r="L9" s="44"/>
      <c r="M9" s="44"/>
      <c r="N9" s="45"/>
      <c r="O9" s="30"/>
    </row>
    <row r="10" spans="1:250" s="10" customFormat="1" ht="149.25" customHeight="1" x14ac:dyDescent="0.25">
      <c r="A10" s="31" t="s">
        <v>11</v>
      </c>
      <c r="B10" s="25" t="s">
        <v>10</v>
      </c>
      <c r="C10" s="26" t="s">
        <v>9</v>
      </c>
      <c r="D10" s="26" t="s">
        <v>8</v>
      </c>
      <c r="E10" s="26" t="s">
        <v>27</v>
      </c>
      <c r="F10" s="26" t="s">
        <v>7</v>
      </c>
      <c r="G10" s="27" t="s">
        <v>6</v>
      </c>
      <c r="H10" s="26" t="s">
        <v>20</v>
      </c>
      <c r="I10" s="26" t="s">
        <v>5</v>
      </c>
      <c r="J10" s="26" t="s">
        <v>4</v>
      </c>
      <c r="K10" s="26" t="s">
        <v>3</v>
      </c>
      <c r="L10" s="26" t="s">
        <v>2</v>
      </c>
      <c r="M10" s="26" t="s">
        <v>25</v>
      </c>
      <c r="N10" s="26" t="s">
        <v>1</v>
      </c>
      <c r="O10" s="32" t="s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</row>
    <row r="11" spans="1:250" s="1" customFormat="1" ht="18.95" customHeight="1" x14ac:dyDescent="0.25">
      <c r="A11" s="40" t="s">
        <v>30</v>
      </c>
      <c r="B11" s="21">
        <v>45924</v>
      </c>
      <c r="C11" s="22">
        <v>3.52</v>
      </c>
      <c r="D11" s="23">
        <v>3.52</v>
      </c>
      <c r="E11" s="22"/>
      <c r="F11" s="23"/>
      <c r="G11" s="22"/>
      <c r="H11" s="24"/>
      <c r="I11" s="23"/>
      <c r="J11" s="23"/>
      <c r="K11" s="23"/>
      <c r="L11" s="24"/>
      <c r="M11" s="23"/>
      <c r="N11" s="23"/>
      <c r="O11" s="42" t="s">
        <v>26</v>
      </c>
      <c r="P11" s="2"/>
      <c r="Q11" s="2"/>
      <c r="R11" s="11"/>
      <c r="W11" s="2"/>
      <c r="X11" s="2"/>
      <c r="Y11" s="2"/>
    </row>
    <row r="12" spans="1:250" s="1" customFormat="1" ht="18.95" customHeight="1" x14ac:dyDescent="0.25">
      <c r="A12" s="40" t="s">
        <v>31</v>
      </c>
      <c r="B12" s="21">
        <v>45924</v>
      </c>
      <c r="C12" s="22">
        <v>5.73</v>
      </c>
      <c r="D12" s="23">
        <v>5.73</v>
      </c>
      <c r="E12" s="22"/>
      <c r="F12" s="23"/>
      <c r="G12" s="22"/>
      <c r="H12" s="24"/>
      <c r="I12" s="23"/>
      <c r="J12" s="23"/>
      <c r="K12" s="23"/>
      <c r="L12" s="24"/>
      <c r="M12" s="23"/>
      <c r="N12" s="23"/>
      <c r="O12" s="42" t="s">
        <v>26</v>
      </c>
      <c r="P12" s="2"/>
      <c r="Q12" s="2"/>
      <c r="R12" s="11"/>
      <c r="W12" s="2"/>
      <c r="X12" s="2"/>
      <c r="Y12" s="2"/>
    </row>
    <row r="13" spans="1:250" s="1" customFormat="1" ht="18.95" customHeight="1" x14ac:dyDescent="0.25">
      <c r="A13" s="40" t="s">
        <v>32</v>
      </c>
      <c r="B13" s="21">
        <v>45924</v>
      </c>
      <c r="C13" s="22">
        <v>4.28</v>
      </c>
      <c r="D13" s="23">
        <v>6.15</v>
      </c>
      <c r="E13" s="22">
        <f t="shared" ref="E13:E15" si="0">D13-C13</f>
        <v>1.87</v>
      </c>
      <c r="F13" s="23">
        <v>5</v>
      </c>
      <c r="G13" s="22">
        <v>6.95</v>
      </c>
      <c r="H13" s="24">
        <v>13.3</v>
      </c>
      <c r="I13" s="23">
        <v>1107</v>
      </c>
      <c r="J13" s="23"/>
      <c r="K13" s="23"/>
      <c r="L13" s="24"/>
      <c r="M13" s="23"/>
      <c r="N13" s="23"/>
      <c r="O13" s="42"/>
      <c r="P13" s="2"/>
      <c r="Q13" s="2"/>
      <c r="R13" s="11"/>
      <c r="W13" s="2"/>
      <c r="X13" s="2"/>
      <c r="Y13" s="2"/>
    </row>
    <row r="14" spans="1:250" s="1" customFormat="1" ht="18.95" customHeight="1" x14ac:dyDescent="0.25">
      <c r="A14" s="40" t="s">
        <v>33</v>
      </c>
      <c r="B14" s="21">
        <v>45924</v>
      </c>
      <c r="C14" s="22">
        <v>6.56</v>
      </c>
      <c r="D14" s="23">
        <v>6.56</v>
      </c>
      <c r="E14" s="22"/>
      <c r="F14" s="23"/>
      <c r="G14" s="22"/>
      <c r="H14" s="24"/>
      <c r="I14" s="23"/>
      <c r="J14" s="23"/>
      <c r="K14" s="23"/>
      <c r="L14" s="24"/>
      <c r="M14" s="23"/>
      <c r="N14" s="23"/>
      <c r="O14" s="42" t="s">
        <v>26</v>
      </c>
      <c r="P14" s="2"/>
      <c r="Q14" s="2"/>
      <c r="R14" s="11"/>
      <c r="W14" s="2"/>
      <c r="X14" s="2"/>
      <c r="Y14" s="2"/>
    </row>
    <row r="15" spans="1:250" s="1" customFormat="1" ht="18.95" customHeight="1" x14ac:dyDescent="0.25">
      <c r="A15" s="40" t="s">
        <v>34</v>
      </c>
      <c r="B15" s="21">
        <v>45924</v>
      </c>
      <c r="C15" s="22">
        <v>3.58</v>
      </c>
      <c r="D15" s="23">
        <v>6.37</v>
      </c>
      <c r="E15" s="22">
        <f t="shared" si="0"/>
        <v>2.79</v>
      </c>
      <c r="F15" s="23">
        <v>5</v>
      </c>
      <c r="G15" s="22">
        <v>7.35</v>
      </c>
      <c r="H15" s="24">
        <v>13.3</v>
      </c>
      <c r="I15" s="23">
        <v>1108</v>
      </c>
      <c r="J15" s="23"/>
      <c r="K15" s="23"/>
      <c r="L15" s="24"/>
      <c r="M15" s="23"/>
      <c r="N15" s="23"/>
      <c r="O15" s="33"/>
      <c r="P15" s="2"/>
      <c r="Q15" s="2"/>
      <c r="R15" s="11"/>
      <c r="W15" s="2"/>
      <c r="X15" s="2"/>
      <c r="Y15" s="2"/>
    </row>
    <row r="16" spans="1:250" s="1" customFormat="1" ht="18.95" customHeight="1" thickBot="1" x14ac:dyDescent="0.3">
      <c r="A16" s="41" t="s">
        <v>35</v>
      </c>
      <c r="B16" s="35">
        <v>45924</v>
      </c>
      <c r="C16" s="36">
        <v>4.4800000000000004</v>
      </c>
      <c r="D16" s="37">
        <v>6.66</v>
      </c>
      <c r="E16" s="36">
        <f>D16-C16</f>
        <v>2.1799999999999997</v>
      </c>
      <c r="F16" s="37">
        <v>5</v>
      </c>
      <c r="G16" s="36">
        <v>6.97</v>
      </c>
      <c r="H16" s="38">
        <v>12.9</v>
      </c>
      <c r="I16" s="37">
        <v>1318</v>
      </c>
      <c r="J16" s="37"/>
      <c r="K16" s="37"/>
      <c r="L16" s="38"/>
      <c r="M16" s="37"/>
      <c r="N16" s="37"/>
      <c r="O16" s="39"/>
      <c r="P16" s="2"/>
      <c r="Q16" s="2"/>
      <c r="R16" s="11"/>
      <c r="W16" s="2"/>
      <c r="X16" s="2"/>
      <c r="Y16" s="2"/>
    </row>
    <row r="17" spans="1:15" s="12" customFormat="1" ht="20.25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x14ac:dyDescent="0.25">
      <c r="B18" s="11"/>
      <c r="H18" s="2"/>
    </row>
    <row r="19" spans="1:15" x14ac:dyDescent="0.25">
      <c r="B19" s="11"/>
      <c r="H19" s="2"/>
    </row>
    <row r="20" spans="1:15" x14ac:dyDescent="0.25">
      <c r="B20" s="11"/>
      <c r="H20" s="2"/>
    </row>
    <row r="21" spans="1:15" x14ac:dyDescent="0.25">
      <c r="B21" s="11"/>
      <c r="H21" s="2"/>
    </row>
    <row r="22" spans="1:15" x14ac:dyDescent="0.25">
      <c r="B22" s="11"/>
      <c r="H22" s="2"/>
    </row>
    <row r="23" spans="1:15" x14ac:dyDescent="0.25">
      <c r="B23" s="11"/>
      <c r="H23" s="2"/>
    </row>
    <row r="24" spans="1:15" x14ac:dyDescent="0.25">
      <c r="B24" s="11"/>
    </row>
  </sheetData>
  <mergeCells count="3">
    <mergeCell ref="J9:N9"/>
    <mergeCell ref="C9:I9"/>
    <mergeCell ref="A17:O17"/>
  </mergeCells>
  <phoneticPr fontId="18" type="noConversion"/>
  <printOptions horizontalCentered="1"/>
  <pageMargins left="0.35433070866141736" right="0.35433070866141736" top="0.51181102362204722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30A5-9DCE-4F4C-B8F7-0D582C25A8EF}">
  <sheetPr>
    <pageSetUpPr fitToPage="1"/>
  </sheetPr>
  <dimension ref="A1:IP24"/>
  <sheetViews>
    <sheetView zoomScaleNormal="100" workbookViewId="0">
      <selection activeCell="D19" sqref="D19"/>
    </sheetView>
  </sheetViews>
  <sheetFormatPr defaultColWidth="10" defaultRowHeight="13.5" x14ac:dyDescent="0.25"/>
  <cols>
    <col min="1" max="2" width="18" style="2" customWidth="1"/>
    <col min="3" max="3" width="7.5703125" style="2" customWidth="1"/>
    <col min="4" max="4" width="11" style="2" customWidth="1"/>
    <col min="5" max="7" width="7.5703125" style="2" customWidth="1"/>
    <col min="8" max="8" width="7.5703125" style="13" customWidth="1"/>
    <col min="9" max="9" width="7.5703125" style="2" customWidth="1"/>
    <col min="10" max="14" width="5.42578125" style="2" customWidth="1"/>
    <col min="15" max="15" width="38.85546875" style="2" bestFit="1" customWidth="1"/>
    <col min="16" max="16" width="7.42578125" style="2" customWidth="1"/>
    <col min="17" max="17" width="10" style="2" customWidth="1"/>
    <col min="18" max="18" width="24.5703125" style="2" customWidth="1"/>
    <col min="19" max="16384" width="10" style="2"/>
  </cols>
  <sheetData>
    <row r="1" spans="1:250" ht="22.5" customHeight="1" x14ac:dyDescent="0.4">
      <c r="A1" s="16" t="s">
        <v>28</v>
      </c>
      <c r="E1" s="1"/>
      <c r="F1" s="1"/>
      <c r="G1" s="1"/>
      <c r="H1" s="3"/>
      <c r="K1" s="1"/>
      <c r="L1" s="1"/>
      <c r="M1" s="1"/>
      <c r="N1" s="1"/>
      <c r="O1" s="1"/>
    </row>
    <row r="2" spans="1:250" ht="14.1" customHeight="1" x14ac:dyDescent="0.25">
      <c r="A2" s="18"/>
      <c r="E2" s="1"/>
      <c r="F2" s="1"/>
      <c r="G2" s="1"/>
      <c r="H2" s="3"/>
      <c r="I2" s="4"/>
      <c r="K2" s="1"/>
      <c r="L2" s="1"/>
      <c r="M2" s="1"/>
      <c r="N2" s="1"/>
    </row>
    <row r="3" spans="1:250" ht="21" customHeight="1" x14ac:dyDescent="0.25">
      <c r="A3" s="17" t="s">
        <v>39</v>
      </c>
      <c r="E3" s="1"/>
      <c r="F3" s="1"/>
      <c r="G3" s="1"/>
      <c r="H3" s="3"/>
      <c r="K3" s="1"/>
      <c r="L3" s="1"/>
      <c r="M3" s="1"/>
      <c r="N3" s="1"/>
      <c r="O3" s="34" t="s">
        <v>22</v>
      </c>
    </row>
    <row r="4" spans="1:250" ht="15.95" customHeight="1" x14ac:dyDescent="0.25">
      <c r="E4" s="1"/>
      <c r="F4" s="1"/>
      <c r="G4" s="1"/>
      <c r="H4" s="3"/>
      <c r="J4" s="5"/>
      <c r="K4" s="1"/>
      <c r="L4" s="1"/>
      <c r="M4" s="1"/>
      <c r="N4" s="1"/>
      <c r="O4" s="34" t="s">
        <v>23</v>
      </c>
    </row>
    <row r="5" spans="1:250" s="6" customFormat="1" ht="15.75" customHeight="1" x14ac:dyDescent="0.2">
      <c r="A5" s="19" t="s">
        <v>18</v>
      </c>
      <c r="B5" s="7" t="s">
        <v>21</v>
      </c>
      <c r="C5" s="7"/>
      <c r="D5" s="19" t="s">
        <v>19</v>
      </c>
      <c r="E5" s="14"/>
      <c r="F5" s="14"/>
      <c r="G5" s="7">
        <v>11</v>
      </c>
      <c r="H5" s="7"/>
      <c r="I5" s="19" t="s">
        <v>17</v>
      </c>
      <c r="J5" s="14"/>
      <c r="K5" s="14"/>
      <c r="L5" s="7" t="s">
        <v>38</v>
      </c>
      <c r="M5" s="7"/>
      <c r="N5" s="7"/>
      <c r="O5" s="34" t="s">
        <v>24</v>
      </c>
    </row>
    <row r="6" spans="1:250" s="6" customFormat="1" ht="15.75" customHeight="1" x14ac:dyDescent="0.25">
      <c r="A6" s="19" t="s">
        <v>16</v>
      </c>
      <c r="B6" s="7" t="s">
        <v>40</v>
      </c>
      <c r="C6" s="7"/>
      <c r="D6" s="20" t="s">
        <v>15</v>
      </c>
      <c r="E6" s="14"/>
      <c r="F6" s="14"/>
      <c r="G6" s="7">
        <v>1005</v>
      </c>
      <c r="H6" s="7"/>
      <c r="I6" s="20" t="s">
        <v>14</v>
      </c>
      <c r="J6" s="14"/>
      <c r="K6" s="14"/>
      <c r="L6" s="7" t="s">
        <v>37</v>
      </c>
      <c r="M6" s="7"/>
      <c r="N6" s="7"/>
    </row>
    <row r="7" spans="1:250" s="6" customFormat="1" ht="15.75" customHeight="1" x14ac:dyDescent="0.25">
      <c r="A7" s="19"/>
      <c r="B7" s="7"/>
      <c r="C7" s="7"/>
      <c r="D7" s="20"/>
      <c r="E7" s="14"/>
      <c r="F7" s="14"/>
      <c r="G7" s="7"/>
      <c r="H7" s="7"/>
      <c r="I7" s="20"/>
      <c r="J7" s="14"/>
      <c r="K7" s="14"/>
      <c r="L7" s="15"/>
      <c r="M7" s="15"/>
      <c r="N7" s="15"/>
    </row>
    <row r="8" spans="1:250" ht="14.25" thickBot="1" x14ac:dyDescent="0.3">
      <c r="E8" s="1"/>
      <c r="F8" s="1"/>
      <c r="G8" s="1"/>
      <c r="H8" s="3"/>
      <c r="I8" s="1"/>
      <c r="J8" s="1"/>
      <c r="K8" s="1"/>
      <c r="L8" s="1"/>
      <c r="M8" s="1"/>
      <c r="N8" s="1"/>
      <c r="O8" s="1"/>
    </row>
    <row r="9" spans="1:250" s="8" customFormat="1" ht="15" customHeight="1" x14ac:dyDescent="0.25">
      <c r="A9" s="28"/>
      <c r="B9" s="29"/>
      <c r="C9" s="43" t="s">
        <v>13</v>
      </c>
      <c r="D9" s="44"/>
      <c r="E9" s="44"/>
      <c r="F9" s="44"/>
      <c r="G9" s="44"/>
      <c r="H9" s="44"/>
      <c r="I9" s="45"/>
      <c r="J9" s="43" t="s">
        <v>12</v>
      </c>
      <c r="K9" s="44"/>
      <c r="L9" s="44"/>
      <c r="M9" s="44"/>
      <c r="N9" s="45"/>
      <c r="O9" s="30"/>
    </row>
    <row r="10" spans="1:250" s="10" customFormat="1" ht="149.25" customHeight="1" x14ac:dyDescent="0.25">
      <c r="A10" s="31" t="s">
        <v>11</v>
      </c>
      <c r="B10" s="25" t="s">
        <v>10</v>
      </c>
      <c r="C10" s="26" t="s">
        <v>9</v>
      </c>
      <c r="D10" s="26" t="s">
        <v>8</v>
      </c>
      <c r="E10" s="26" t="s">
        <v>27</v>
      </c>
      <c r="F10" s="26" t="s">
        <v>7</v>
      </c>
      <c r="G10" s="27" t="s">
        <v>6</v>
      </c>
      <c r="H10" s="26" t="s">
        <v>20</v>
      </c>
      <c r="I10" s="26" t="s">
        <v>5</v>
      </c>
      <c r="J10" s="26" t="s">
        <v>4</v>
      </c>
      <c r="K10" s="26" t="s">
        <v>3</v>
      </c>
      <c r="L10" s="26" t="s">
        <v>2</v>
      </c>
      <c r="M10" s="26" t="s">
        <v>25</v>
      </c>
      <c r="N10" s="26" t="s">
        <v>1</v>
      </c>
      <c r="O10" s="32" t="s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</row>
    <row r="11" spans="1:250" s="1" customFormat="1" ht="18.95" customHeight="1" x14ac:dyDescent="0.25">
      <c r="A11" s="40" t="s">
        <v>30</v>
      </c>
      <c r="B11" s="21">
        <v>45958</v>
      </c>
      <c r="C11" s="22">
        <v>3.52</v>
      </c>
      <c r="D11" s="23">
        <v>3.52</v>
      </c>
      <c r="E11" s="22"/>
      <c r="F11" s="23"/>
      <c r="G11" s="22"/>
      <c r="H11" s="24"/>
      <c r="I11" s="23"/>
      <c r="J11" s="23"/>
      <c r="K11" s="23"/>
      <c r="L11" s="24"/>
      <c r="M11" s="23"/>
      <c r="N11" s="23"/>
      <c r="O11" s="42" t="s">
        <v>26</v>
      </c>
      <c r="P11" s="2"/>
      <c r="Q11" s="2"/>
      <c r="R11" s="11"/>
      <c r="W11" s="2"/>
      <c r="X11" s="2"/>
      <c r="Y11" s="2"/>
    </row>
    <row r="12" spans="1:250" s="1" customFormat="1" ht="18.95" customHeight="1" x14ac:dyDescent="0.25">
      <c r="A12" s="40" t="s">
        <v>31</v>
      </c>
      <c r="B12" s="21">
        <v>45958</v>
      </c>
      <c r="C12" s="22">
        <v>5.73</v>
      </c>
      <c r="D12" s="23">
        <v>5.73</v>
      </c>
      <c r="E12" s="22"/>
      <c r="F12" s="23"/>
      <c r="G12" s="22"/>
      <c r="H12" s="24"/>
      <c r="I12" s="23"/>
      <c r="J12" s="23"/>
      <c r="K12" s="23"/>
      <c r="L12" s="24"/>
      <c r="M12" s="23"/>
      <c r="N12" s="23"/>
      <c r="O12" s="42" t="s">
        <v>26</v>
      </c>
      <c r="P12" s="2"/>
      <c r="Q12" s="2"/>
      <c r="R12" s="11"/>
      <c r="W12" s="2"/>
      <c r="X12" s="2"/>
      <c r="Y12" s="2"/>
    </row>
    <row r="13" spans="1:250" s="1" customFormat="1" ht="18.95" customHeight="1" x14ac:dyDescent="0.25">
      <c r="A13" s="40" t="s">
        <v>32</v>
      </c>
      <c r="B13" s="21">
        <v>45958</v>
      </c>
      <c r="C13" s="22">
        <v>4.42</v>
      </c>
      <c r="D13" s="23">
        <v>6.15</v>
      </c>
      <c r="E13" s="22">
        <f t="shared" ref="E13:E15" si="0">D13-C13</f>
        <v>1.7300000000000004</v>
      </c>
      <c r="F13" s="23">
        <v>5</v>
      </c>
      <c r="G13" s="22">
        <v>6.89</v>
      </c>
      <c r="H13" s="24">
        <v>12.8</v>
      </c>
      <c r="I13" s="23">
        <v>1070</v>
      </c>
      <c r="J13" s="23"/>
      <c r="K13" s="23"/>
      <c r="L13" s="24"/>
      <c r="M13" s="23"/>
      <c r="N13" s="23"/>
      <c r="O13" s="42"/>
      <c r="P13" s="2"/>
      <c r="Q13" s="2"/>
      <c r="R13" s="11"/>
      <c r="W13" s="2"/>
      <c r="X13" s="2"/>
      <c r="Y13" s="2"/>
    </row>
    <row r="14" spans="1:250" s="1" customFormat="1" ht="18.95" customHeight="1" x14ac:dyDescent="0.25">
      <c r="A14" s="40" t="s">
        <v>33</v>
      </c>
      <c r="B14" s="21">
        <v>45958</v>
      </c>
      <c r="C14" s="22">
        <v>6.44</v>
      </c>
      <c r="D14" s="23">
        <v>6.54</v>
      </c>
      <c r="E14" s="22"/>
      <c r="F14" s="23"/>
      <c r="G14" s="22"/>
      <c r="H14" s="24"/>
      <c r="I14" s="23"/>
      <c r="J14" s="23"/>
      <c r="K14" s="23"/>
      <c r="L14" s="24"/>
      <c r="M14" s="23"/>
      <c r="N14" s="23"/>
      <c r="O14" s="42" t="s">
        <v>41</v>
      </c>
      <c r="P14" s="2"/>
      <c r="Q14" s="2"/>
      <c r="R14" s="11"/>
      <c r="W14" s="2"/>
      <c r="X14" s="2"/>
      <c r="Y14" s="2"/>
    </row>
    <row r="15" spans="1:250" s="1" customFormat="1" ht="18.95" customHeight="1" x14ac:dyDescent="0.25">
      <c r="A15" s="40" t="s">
        <v>34</v>
      </c>
      <c r="B15" s="21">
        <v>45958</v>
      </c>
      <c r="C15" s="22">
        <v>3.57</v>
      </c>
      <c r="D15" s="23">
        <v>6.37</v>
      </c>
      <c r="E15" s="22">
        <f t="shared" si="0"/>
        <v>2.8000000000000003</v>
      </c>
      <c r="F15" s="23">
        <v>5</v>
      </c>
      <c r="G15" s="22">
        <v>7.16</v>
      </c>
      <c r="H15" s="24">
        <v>12.8</v>
      </c>
      <c r="I15" s="23">
        <v>1123</v>
      </c>
      <c r="J15" s="23"/>
      <c r="K15" s="23"/>
      <c r="L15" s="24"/>
      <c r="M15" s="23"/>
      <c r="N15" s="23"/>
      <c r="O15" s="33"/>
      <c r="P15" s="2"/>
      <c r="Q15" s="2"/>
      <c r="R15" s="11"/>
      <c r="W15" s="2"/>
      <c r="X15" s="2"/>
      <c r="Y15" s="2"/>
    </row>
    <row r="16" spans="1:250" s="1" customFormat="1" ht="18.95" customHeight="1" thickBot="1" x14ac:dyDescent="0.3">
      <c r="A16" s="41" t="s">
        <v>35</v>
      </c>
      <c r="B16" s="35">
        <v>45958</v>
      </c>
      <c r="C16" s="36">
        <v>4.58</v>
      </c>
      <c r="D16" s="37">
        <v>6.66</v>
      </c>
      <c r="E16" s="36">
        <f>D16-C16</f>
        <v>2.08</v>
      </c>
      <c r="F16" s="37">
        <v>5</v>
      </c>
      <c r="G16" s="36">
        <v>7.09</v>
      </c>
      <c r="H16" s="38">
        <v>12.7</v>
      </c>
      <c r="I16" s="37">
        <v>640</v>
      </c>
      <c r="J16" s="37"/>
      <c r="K16" s="37"/>
      <c r="L16" s="38"/>
      <c r="M16" s="37"/>
      <c r="N16" s="37"/>
      <c r="O16" s="39"/>
      <c r="P16" s="2"/>
      <c r="Q16" s="2"/>
      <c r="R16" s="11"/>
      <c r="W16" s="2"/>
      <c r="X16" s="2"/>
      <c r="Y16" s="2"/>
    </row>
    <row r="17" spans="1:15" s="12" customFormat="1" ht="20.25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x14ac:dyDescent="0.25">
      <c r="B18" s="11"/>
      <c r="H18" s="2"/>
    </row>
    <row r="19" spans="1:15" x14ac:dyDescent="0.25">
      <c r="B19" s="11"/>
      <c r="H19" s="2"/>
    </row>
    <row r="20" spans="1:15" x14ac:dyDescent="0.25">
      <c r="B20" s="11"/>
      <c r="H20" s="2"/>
    </row>
    <row r="21" spans="1:15" x14ac:dyDescent="0.25">
      <c r="B21" s="11"/>
      <c r="H21" s="2"/>
    </row>
    <row r="22" spans="1:15" x14ac:dyDescent="0.25">
      <c r="B22" s="11"/>
      <c r="H22" s="2"/>
    </row>
    <row r="23" spans="1:15" x14ac:dyDescent="0.25">
      <c r="B23" s="11"/>
      <c r="H23" s="2"/>
    </row>
    <row r="24" spans="1:15" x14ac:dyDescent="0.25">
      <c r="B24" s="11"/>
    </row>
  </sheetData>
  <mergeCells count="3">
    <mergeCell ref="C9:I9"/>
    <mergeCell ref="J9:N9"/>
    <mergeCell ref="A17:O17"/>
  </mergeCells>
  <printOptions horizontalCentered="1"/>
  <pageMargins left="0.35433070866141736" right="0.35433070866141736" top="0.51181102362204722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6C2A-1D8C-49A1-97B5-AC1C6B5FC23D}">
  <sheetPr>
    <pageSetUpPr fitToPage="1"/>
  </sheetPr>
  <dimension ref="A1:IP24"/>
  <sheetViews>
    <sheetView tabSelected="1" zoomScaleNormal="100" workbookViewId="0">
      <selection activeCell="D19" sqref="D19"/>
    </sheetView>
  </sheetViews>
  <sheetFormatPr defaultColWidth="10" defaultRowHeight="13.5" x14ac:dyDescent="0.25"/>
  <cols>
    <col min="1" max="2" width="18" style="2" customWidth="1"/>
    <col min="3" max="3" width="7.5703125" style="2" customWidth="1"/>
    <col min="4" max="4" width="11" style="2" customWidth="1"/>
    <col min="5" max="7" width="7.5703125" style="2" customWidth="1"/>
    <col min="8" max="8" width="7.5703125" style="13" customWidth="1"/>
    <col min="9" max="9" width="7.5703125" style="2" customWidth="1"/>
    <col min="10" max="14" width="5.42578125" style="2" customWidth="1"/>
    <col min="15" max="15" width="38.85546875" style="2" bestFit="1" customWidth="1"/>
    <col min="16" max="16" width="7.42578125" style="2" customWidth="1"/>
    <col min="17" max="17" width="10" style="2" customWidth="1"/>
    <col min="18" max="18" width="24.5703125" style="2" customWidth="1"/>
    <col min="19" max="16384" width="10" style="2"/>
  </cols>
  <sheetData>
    <row r="1" spans="1:250" ht="22.5" customHeight="1" x14ac:dyDescent="0.4">
      <c r="A1" s="16" t="s">
        <v>28</v>
      </c>
      <c r="E1" s="1"/>
      <c r="F1" s="1"/>
      <c r="G1" s="1"/>
      <c r="H1" s="3"/>
      <c r="K1" s="1"/>
      <c r="L1" s="1"/>
      <c r="M1" s="1"/>
      <c r="N1" s="1"/>
      <c r="O1" s="1"/>
    </row>
    <row r="2" spans="1:250" ht="14.1" customHeight="1" x14ac:dyDescent="0.25">
      <c r="A2" s="18"/>
      <c r="E2" s="1"/>
      <c r="F2" s="1"/>
      <c r="G2" s="1"/>
      <c r="H2" s="3"/>
      <c r="I2" s="4"/>
      <c r="K2" s="1"/>
      <c r="L2" s="1"/>
      <c r="M2" s="1"/>
      <c r="N2" s="1"/>
    </row>
    <row r="3" spans="1:250" ht="21" customHeight="1" x14ac:dyDescent="0.25">
      <c r="A3" s="17" t="s">
        <v>42</v>
      </c>
      <c r="E3" s="1"/>
      <c r="F3" s="1"/>
      <c r="G3" s="1"/>
      <c r="H3" s="3"/>
      <c r="K3" s="1"/>
      <c r="L3" s="1"/>
      <c r="M3" s="1"/>
      <c r="N3" s="1"/>
      <c r="O3" s="34" t="s">
        <v>22</v>
      </c>
    </row>
    <row r="4" spans="1:250" ht="15.95" customHeight="1" x14ac:dyDescent="0.25">
      <c r="E4" s="1"/>
      <c r="F4" s="1"/>
      <c r="G4" s="1"/>
      <c r="H4" s="3"/>
      <c r="J4" s="5"/>
      <c r="K4" s="1"/>
      <c r="L4" s="1"/>
      <c r="M4" s="1"/>
      <c r="N4" s="1"/>
      <c r="O4" s="34" t="s">
        <v>23</v>
      </c>
    </row>
    <row r="5" spans="1:250" s="6" customFormat="1" ht="15.75" customHeight="1" x14ac:dyDescent="0.2">
      <c r="A5" s="19" t="s">
        <v>18</v>
      </c>
      <c r="B5" s="7" t="s">
        <v>21</v>
      </c>
      <c r="C5" s="7"/>
      <c r="D5" s="19" t="s">
        <v>19</v>
      </c>
      <c r="E5" s="14"/>
      <c r="F5" s="14"/>
      <c r="G5" s="7">
        <v>0</v>
      </c>
      <c r="H5" s="7"/>
      <c r="I5" s="19" t="s">
        <v>17</v>
      </c>
      <c r="J5" s="14"/>
      <c r="K5" s="14"/>
      <c r="L5" s="7" t="s">
        <v>38</v>
      </c>
      <c r="M5" s="7"/>
      <c r="N5" s="7"/>
      <c r="O5" s="34" t="s">
        <v>24</v>
      </c>
    </row>
    <row r="6" spans="1:250" s="6" customFormat="1" ht="15.75" customHeight="1" x14ac:dyDescent="0.25">
      <c r="A6" s="19" t="s">
        <v>16</v>
      </c>
      <c r="B6" s="7" t="s">
        <v>43</v>
      </c>
      <c r="C6" s="7"/>
      <c r="D6" s="20" t="s">
        <v>15</v>
      </c>
      <c r="E6" s="14"/>
      <c r="F6" s="14"/>
      <c r="G6" s="7">
        <v>1013</v>
      </c>
      <c r="H6" s="7"/>
      <c r="I6" s="20" t="s">
        <v>14</v>
      </c>
      <c r="J6" s="14"/>
      <c r="K6" s="14"/>
      <c r="L6" s="7" t="s">
        <v>37</v>
      </c>
      <c r="M6" s="7"/>
      <c r="N6" s="7"/>
    </row>
    <row r="7" spans="1:250" s="6" customFormat="1" ht="15.75" customHeight="1" x14ac:dyDescent="0.25">
      <c r="A7" s="19"/>
      <c r="B7" s="7"/>
      <c r="C7" s="7"/>
      <c r="D7" s="20"/>
      <c r="E7" s="14"/>
      <c r="F7" s="14"/>
      <c r="G7" s="7"/>
      <c r="H7" s="7"/>
      <c r="I7" s="20"/>
      <c r="J7" s="14"/>
      <c r="K7" s="14"/>
      <c r="L7" s="15"/>
      <c r="M7" s="15"/>
      <c r="N7" s="15"/>
    </row>
    <row r="8" spans="1:250" ht="14.25" thickBot="1" x14ac:dyDescent="0.3">
      <c r="E8" s="1"/>
      <c r="F8" s="1"/>
      <c r="G8" s="1"/>
      <c r="H8" s="3"/>
      <c r="I8" s="1"/>
      <c r="J8" s="1"/>
      <c r="K8" s="1"/>
      <c r="L8" s="1"/>
      <c r="M8" s="1"/>
      <c r="N8" s="1"/>
      <c r="O8" s="1"/>
    </row>
    <row r="9" spans="1:250" s="8" customFormat="1" ht="15" customHeight="1" x14ac:dyDescent="0.25">
      <c r="A9" s="28"/>
      <c r="B9" s="29"/>
      <c r="C9" s="43" t="s">
        <v>13</v>
      </c>
      <c r="D9" s="44"/>
      <c r="E9" s="44"/>
      <c r="F9" s="44"/>
      <c r="G9" s="44"/>
      <c r="H9" s="44"/>
      <c r="I9" s="45"/>
      <c r="J9" s="43" t="s">
        <v>12</v>
      </c>
      <c r="K9" s="44"/>
      <c r="L9" s="44"/>
      <c r="M9" s="44"/>
      <c r="N9" s="45"/>
      <c r="O9" s="30"/>
    </row>
    <row r="10" spans="1:250" s="10" customFormat="1" ht="149.25" customHeight="1" x14ac:dyDescent="0.25">
      <c r="A10" s="31" t="s">
        <v>11</v>
      </c>
      <c r="B10" s="25" t="s">
        <v>10</v>
      </c>
      <c r="C10" s="26" t="s">
        <v>9</v>
      </c>
      <c r="D10" s="26" t="s">
        <v>8</v>
      </c>
      <c r="E10" s="26" t="s">
        <v>27</v>
      </c>
      <c r="F10" s="26" t="s">
        <v>7</v>
      </c>
      <c r="G10" s="27" t="s">
        <v>6</v>
      </c>
      <c r="H10" s="26" t="s">
        <v>20</v>
      </c>
      <c r="I10" s="26" t="s">
        <v>5</v>
      </c>
      <c r="J10" s="26" t="s">
        <v>4</v>
      </c>
      <c r="K10" s="26" t="s">
        <v>3</v>
      </c>
      <c r="L10" s="26" t="s">
        <v>2</v>
      </c>
      <c r="M10" s="26" t="s">
        <v>25</v>
      </c>
      <c r="N10" s="26" t="s">
        <v>1</v>
      </c>
      <c r="O10" s="32" t="s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</row>
    <row r="11" spans="1:250" s="1" customFormat="1" ht="18.95" customHeight="1" x14ac:dyDescent="0.25">
      <c r="A11" s="40" t="s">
        <v>30</v>
      </c>
      <c r="B11" s="21">
        <v>45981</v>
      </c>
      <c r="C11" s="22" t="s">
        <v>26</v>
      </c>
      <c r="D11" s="23">
        <v>3.51</v>
      </c>
      <c r="E11" s="22"/>
      <c r="F11" s="23"/>
      <c r="G11" s="22"/>
      <c r="H11" s="24"/>
      <c r="I11" s="23"/>
      <c r="J11" s="23"/>
      <c r="K11" s="23"/>
      <c r="L11" s="24"/>
      <c r="M11" s="23"/>
      <c r="N11" s="23"/>
      <c r="O11" s="42" t="s">
        <v>26</v>
      </c>
      <c r="P11" s="2"/>
      <c r="Q11" s="2"/>
      <c r="R11" s="11"/>
      <c r="W11" s="2"/>
      <c r="X11" s="2"/>
      <c r="Y11" s="2"/>
    </row>
    <row r="12" spans="1:250" s="1" customFormat="1" ht="18.95" customHeight="1" x14ac:dyDescent="0.25">
      <c r="A12" s="40" t="s">
        <v>31</v>
      </c>
      <c r="B12" s="21">
        <v>45981</v>
      </c>
      <c r="C12" s="22" t="s">
        <v>26</v>
      </c>
      <c r="D12" s="23">
        <v>5.73</v>
      </c>
      <c r="E12" s="22"/>
      <c r="F12" s="23"/>
      <c r="G12" s="22"/>
      <c r="H12" s="24"/>
      <c r="I12" s="23"/>
      <c r="J12" s="23"/>
      <c r="K12" s="23"/>
      <c r="L12" s="24"/>
      <c r="M12" s="23"/>
      <c r="N12" s="23"/>
      <c r="O12" s="42" t="s">
        <v>26</v>
      </c>
      <c r="P12" s="2"/>
      <c r="Q12" s="2"/>
      <c r="R12" s="11"/>
      <c r="W12" s="2"/>
      <c r="X12" s="2"/>
      <c r="Y12" s="2"/>
    </row>
    <row r="13" spans="1:250" s="1" customFormat="1" ht="18.95" customHeight="1" x14ac:dyDescent="0.25">
      <c r="A13" s="40" t="s">
        <v>32</v>
      </c>
      <c r="B13" s="21">
        <v>45981</v>
      </c>
      <c r="C13" s="22">
        <v>4.5</v>
      </c>
      <c r="D13" s="23">
        <v>6.31</v>
      </c>
      <c r="E13" s="22">
        <f t="shared" ref="E13:E15" si="0">D13-C13</f>
        <v>1.8099999999999996</v>
      </c>
      <c r="F13" s="23">
        <v>5</v>
      </c>
      <c r="G13" s="22">
        <v>6.99</v>
      </c>
      <c r="H13" s="24">
        <v>11.4</v>
      </c>
      <c r="I13" s="23">
        <v>999</v>
      </c>
      <c r="J13" s="23"/>
      <c r="K13" s="23"/>
      <c r="L13" s="24"/>
      <c r="M13" s="23"/>
      <c r="N13" s="23"/>
      <c r="O13" s="42"/>
      <c r="P13" s="2"/>
      <c r="Q13" s="2"/>
      <c r="R13" s="11"/>
      <c r="W13" s="2"/>
      <c r="X13" s="2"/>
      <c r="Y13" s="2"/>
    </row>
    <row r="14" spans="1:250" s="1" customFormat="1" ht="18.95" customHeight="1" x14ac:dyDescent="0.25">
      <c r="A14" s="40" t="s">
        <v>33</v>
      </c>
      <c r="B14" s="21">
        <v>45981</v>
      </c>
      <c r="C14" s="22">
        <v>6.24</v>
      </c>
      <c r="D14" s="23">
        <v>6.54</v>
      </c>
      <c r="E14" s="22">
        <f>D14-C14</f>
        <v>0.29999999999999982</v>
      </c>
      <c r="F14" s="23">
        <v>1</v>
      </c>
      <c r="G14" s="22">
        <v>6.35</v>
      </c>
      <c r="H14" s="24">
        <v>10.9</v>
      </c>
      <c r="I14" s="23">
        <v>1462</v>
      </c>
      <c r="J14" s="23"/>
      <c r="K14" s="23"/>
      <c r="L14" s="24"/>
      <c r="M14" s="23"/>
      <c r="N14" s="23"/>
      <c r="O14" s="42"/>
      <c r="P14" s="2"/>
      <c r="Q14" s="2"/>
      <c r="R14" s="11"/>
      <c r="W14" s="2"/>
      <c r="X14" s="2"/>
      <c r="Y14" s="2"/>
    </row>
    <row r="15" spans="1:250" s="1" customFormat="1" ht="18.95" customHeight="1" x14ac:dyDescent="0.25">
      <c r="A15" s="40" t="s">
        <v>34</v>
      </c>
      <c r="B15" s="21">
        <v>45981</v>
      </c>
      <c r="C15" s="22">
        <v>3.21</v>
      </c>
      <c r="D15" s="23">
        <v>6.37</v>
      </c>
      <c r="E15" s="22">
        <f t="shared" si="0"/>
        <v>3.16</v>
      </c>
      <c r="F15" s="23">
        <v>5</v>
      </c>
      <c r="G15" s="22">
        <v>7.98</v>
      </c>
      <c r="H15" s="24">
        <v>8.8000000000000007</v>
      </c>
      <c r="I15" s="23">
        <v>215</v>
      </c>
      <c r="J15" s="23"/>
      <c r="K15" s="23"/>
      <c r="L15" s="24"/>
      <c r="M15" s="23"/>
      <c r="N15" s="23"/>
      <c r="O15" s="33"/>
      <c r="P15" s="2"/>
      <c r="Q15" s="2"/>
      <c r="R15" s="11"/>
      <c r="W15" s="2"/>
      <c r="X15" s="2"/>
      <c r="Y15" s="2"/>
    </row>
    <row r="16" spans="1:250" s="1" customFormat="1" ht="18.95" customHeight="1" thickBot="1" x14ac:dyDescent="0.3">
      <c r="A16" s="41" t="s">
        <v>35</v>
      </c>
      <c r="B16" s="35">
        <v>45981</v>
      </c>
      <c r="C16" s="36">
        <v>3.02</v>
      </c>
      <c r="D16" s="37">
        <v>6.66</v>
      </c>
      <c r="E16" s="36">
        <f>D16-C16</f>
        <v>3.64</v>
      </c>
      <c r="F16" s="37">
        <v>5</v>
      </c>
      <c r="G16" s="36">
        <v>7.45</v>
      </c>
      <c r="H16" s="38">
        <v>8.6999999999999993</v>
      </c>
      <c r="I16" s="37">
        <v>1061</v>
      </c>
      <c r="J16" s="37"/>
      <c r="K16" s="37"/>
      <c r="L16" s="38"/>
      <c r="M16" s="37"/>
      <c r="N16" s="37"/>
      <c r="O16" s="39"/>
      <c r="P16" s="2"/>
      <c r="Q16" s="2"/>
      <c r="R16" s="11"/>
      <c r="W16" s="2"/>
      <c r="X16" s="2"/>
      <c r="Y16" s="2"/>
    </row>
    <row r="17" spans="1:15" s="12" customFormat="1" ht="20.25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x14ac:dyDescent="0.25">
      <c r="B18" s="11"/>
      <c r="H18" s="2"/>
    </row>
    <row r="19" spans="1:15" x14ac:dyDescent="0.25">
      <c r="B19" s="11"/>
      <c r="H19" s="2"/>
    </row>
    <row r="20" spans="1:15" x14ac:dyDescent="0.25">
      <c r="B20" s="11"/>
      <c r="H20" s="2"/>
    </row>
    <row r="21" spans="1:15" x14ac:dyDescent="0.25">
      <c r="B21" s="11"/>
      <c r="H21" s="2"/>
    </row>
    <row r="22" spans="1:15" x14ac:dyDescent="0.25">
      <c r="B22" s="11"/>
      <c r="H22" s="2"/>
    </row>
    <row r="23" spans="1:15" x14ac:dyDescent="0.25">
      <c r="B23" s="11"/>
      <c r="H23" s="2"/>
    </row>
    <row r="24" spans="1:15" x14ac:dyDescent="0.25">
      <c r="B24" s="11"/>
    </row>
  </sheetData>
  <mergeCells count="3">
    <mergeCell ref="C9:I9"/>
    <mergeCell ref="J9:N9"/>
    <mergeCell ref="A17:O17"/>
  </mergeCells>
  <printOptions horizontalCentered="1"/>
  <pageMargins left="0.35433070866141736" right="0.35433070866141736" top="0.51181102362204722" bottom="0.51181102362204722" header="0.51181102362204722" footer="0.51181102362204722"/>
  <pageSetup paperSize="9"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186</Value>
      <Value>10</Value>
      <Value>41</Value>
    </TaxCatchAll>
    <lcf76f155ced4ddcb4097134ff3c332f xmlns="176234b8-23c4-459b-a65e-aa0ef282d40e">
      <Terms xmlns="http://schemas.microsoft.com/office/infopath/2007/PartnerControls"/>
    </lcf76f155ced4ddcb4097134ff3c332f>
    <EAReceivedDate xmlns="eebef177-55b5-4448-a5fb-28ea454417ee">2025-12-16T00:00:00+00:00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401670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PT-CE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2025-12-16T00:00:00+00:00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EPR/BB3903ZL/A001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PE6 0QH</FacilityAddressPostcode>
    <ExternalAuthor xmlns="eebef177-55b5-4448-a5fb-28ea454417ee">Wong, Mei Kei</ExternalAuthor>
    <SiteName xmlns="eebef177-55b5-4448-a5fb-28ea454417ee">Pode Hole Quarry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The Causeway Thorney Peterborough Cambridgeshire PE6 0QH</FacilityAddr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826B6DFD776BA14EB3BBFEDDC7860913" ma:contentTypeVersion="47" ma:contentTypeDescription="Create a new document." ma:contentTypeScope="" ma:versionID="712fe3faffb3348bd7d87d9c321462b5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76234b8-23c4-459b-a65e-aa0ef282d40e" targetNamespace="http://schemas.microsoft.com/office/2006/metadata/properties" ma:root="true" ma:fieldsID="e8b92ea2ba7de6bc5036a366ac71c9e8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76234b8-23c4-459b-a65e-aa0ef282d40e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34b8-23c4-459b-a65e-aa0ef282d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5" nillable="true" ma:displayName="Location" ma:internalName="MediaServiceLocation" ma:readOnly="true">
      <xsd:simpleType>
        <xsd:restriction base="dms:Text"/>
      </xsd:simpleType>
    </xsd:element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59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6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07107-8C05-4166-A35F-EB3492E6321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176234b8-23c4-459b-a65e-aa0ef282d40e"/>
    <ds:schemaRef ds:uri="http://schemas.openxmlformats.org/package/2006/metadata/core-properties"/>
    <ds:schemaRef ds:uri="5ffd8e36-f429-4edc-ab50-c5be84842779"/>
    <ds:schemaRef ds:uri="8595a0ec-c146-4eeb-925a-270f4bc4be63"/>
    <ds:schemaRef ds:uri="eebef177-55b5-4448-a5fb-28ea454417ee"/>
    <ds:schemaRef ds:uri="662745e8-e224-48e8-a2e3-254862b8c2f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1D9C8E-28E7-4843-998D-A9CE62DD3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176234b8-23c4-459b-a65e-aa0ef282d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F8CEBB-719A-4277-9927-4E778F103FE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Sept 25</vt:lpstr>
      <vt:lpstr>Oct 25</vt:lpstr>
      <vt:lpstr>Nov 25</vt:lpstr>
      <vt:lpstr>'Nov 25'!Print_Area</vt:lpstr>
      <vt:lpstr>'Oct 25'!Print_Area</vt:lpstr>
      <vt:lpstr>'Sept 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Holme Hall GW Levels 2016-2019</dc:title>
  <dc:creator>MRH</dc:creator>
  <cp:lastModifiedBy>Annette Morton</cp:lastModifiedBy>
  <cp:lastPrinted>2021-03-03T16:58:19Z</cp:lastPrinted>
  <dcterms:created xsi:type="dcterms:W3CDTF">2016-03-01T13:51:08Z</dcterms:created>
  <dcterms:modified xsi:type="dcterms:W3CDTF">2026-04-23T08:35:29Z</dcterms:modified>
  <cp:contentStatus>Holme Hall GW Levels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0x0101000E9AD557692E154F9D2697C8C6432F7600826B6DFD776BA14EB3BBFEDDC7860913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186;#Bespoke|743fbb82-64b4-442a-8bac-afa632175399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41;#Waste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