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2"/>
  <workbookPr defaultThemeVersion="166925"/>
  <mc:AlternateContent xmlns:mc="http://schemas.openxmlformats.org/markup-compatibility/2006">
    <mc:Choice Requires="x15">
      <x15ac:absPath xmlns:x15ac="http://schemas.microsoft.com/office/spreadsheetml/2010/11/ac" url="/Users/onzmeister/Dropbox/SDL - Pure DC/Pure DC EP Data Centre - Brent/Application Forms/Supporting Information/"/>
    </mc:Choice>
  </mc:AlternateContent>
  <xr:revisionPtr revIDLastSave="0" documentId="8_{71EB4455-3B48-49E2-9AD6-8D91CE817180}" xr6:coauthVersionLast="47" xr6:coauthVersionMax="47" xr10:uidLastSave="{00000000-0000-0000-0000-000000000000}"/>
  <bookViews>
    <workbookView xWindow="28840" yWindow="460" windowWidth="27580" windowHeight="16540" xr2:uid="{E16CF68F-AF72-3548-BB44-4A33A9D6C767}"/>
  </bookViews>
  <sheets>
    <sheet name="Sheet1" sheetId="1" r:id="rId1"/>
    <sheet name="Sheet2" sheetId="2" r:id="rId2"/>
    <sheet name="Sheet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1" l="1"/>
  <c r="H10" i="1"/>
  <c r="H5" i="1"/>
  <c r="H9" i="1"/>
  <c r="H8" i="1"/>
  <c r="H7" i="1"/>
  <c r="H6" i="1"/>
  <c r="E4" i="2"/>
  <c r="F4" i="2"/>
  <c r="G4" i="2"/>
  <c r="E5" i="2"/>
  <c r="F5" i="2"/>
  <c r="G5" i="2"/>
  <c r="E6" i="2"/>
  <c r="F6" i="2"/>
  <c r="G6" i="2"/>
  <c r="E7" i="2"/>
  <c r="F7" i="2"/>
  <c r="G7" i="2"/>
  <c r="D5" i="2"/>
  <c r="D6" i="2"/>
  <c r="D7" i="2"/>
  <c r="D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4" authorId="0" shapeId="0" xr:uid="{833D1B06-B9AA-D643-A9CF-E57999F31B61}">
      <text>
        <r>
          <rPr>
            <b/>
            <sz val="10"/>
            <color rgb="FF000000"/>
            <rFont val="Tahoma"/>
            <family val="2"/>
          </rPr>
          <t>Microsoft Office User:</t>
        </r>
        <r>
          <rPr>
            <sz val="10"/>
            <color rgb="FF000000"/>
            <rFont val="Tahoma"/>
            <family val="2"/>
          </rPr>
          <t xml:space="preserve">
</t>
        </r>
        <r>
          <rPr>
            <sz val="10"/>
            <color rgb="FF000000"/>
            <rFont val="Tahoma"/>
            <family val="2"/>
          </rPr>
          <t>Remote, Unlikely, Possible, Likely</t>
        </r>
      </text>
    </comment>
    <comment ref="G4" authorId="0" shapeId="0" xr:uid="{4850E5FD-2036-5946-AACD-48EA69E1E6F9}">
      <text>
        <r>
          <rPr>
            <b/>
            <sz val="10"/>
            <color rgb="FF000000"/>
            <rFont val="Tahoma"/>
            <family val="2"/>
          </rPr>
          <t>Microsoft Office User:</t>
        </r>
        <r>
          <rPr>
            <sz val="10"/>
            <color rgb="FF000000"/>
            <rFont val="Tahoma"/>
            <family val="2"/>
          </rPr>
          <t xml:space="preserve">
</t>
        </r>
        <r>
          <rPr>
            <sz val="10"/>
            <color rgb="FF000000"/>
            <rFont val="Tahoma"/>
            <family val="2"/>
          </rPr>
          <t>Minor, Moderate, Major, Extreme</t>
        </r>
      </text>
    </comment>
  </commentList>
</comments>
</file>

<file path=xl/sharedStrings.xml><?xml version="1.0" encoding="utf-8"?>
<sst xmlns="http://schemas.openxmlformats.org/spreadsheetml/2006/main" count="81" uniqueCount="55">
  <si>
    <t>Pure DC Environmental Permit - Operational Risk Assessment</t>
  </si>
  <si>
    <t>Reference:</t>
  </si>
  <si>
    <t>https://www.gov.uk/guidance/risk-assessments-for-your-environmental-permit</t>
  </si>
  <si>
    <t>Hazard</t>
  </si>
  <si>
    <t>Process</t>
  </si>
  <si>
    <t>Receptor</t>
  </si>
  <si>
    <t>Pathway</t>
  </si>
  <si>
    <t>Risk Management Techniques</t>
  </si>
  <si>
    <t>Probability of Exposure</t>
  </si>
  <si>
    <t>Consequence</t>
  </si>
  <si>
    <t>Overall Risk After Management Techniques</t>
  </si>
  <si>
    <t>Ground contamination</t>
  </si>
  <si>
    <t>Containment failure of fuel storage bunker</t>
  </si>
  <si>
    <t>Ground</t>
  </si>
  <si>
    <t>Infiltration through damaged concrete hardstanding</t>
  </si>
  <si>
    <t>Integrated double-bunded tanks to be used
Automated leak detection system installed in secondary containment chamber
Remote monitoring of tank levels, with linked alarm notifiying out of specification changes to levels
Daily visial inspection of tank external integrity
Appropriate training to staff operatives re use of spill kits, and reporting / post incident learning.
Documented processes</t>
  </si>
  <si>
    <t>Remote</t>
  </si>
  <si>
    <t>Extreme</t>
  </si>
  <si>
    <t>Contamination of ground, and or water bodies; odour</t>
  </si>
  <si>
    <t>Spill (onsite) from vehicle of third party contractor when deliering fuel (vehicle movement)</t>
  </si>
  <si>
    <t>Ground/soils
Groundwater
Surface water</t>
  </si>
  <si>
    <t>Use of drip trays Appropriately stocked spill kits to be stored in accessible location near to fill points
Appropriate training to staff operatives re use of spill kits, and reporting / post incident learning.
Documented processes
Routine visual inspection of gound integrity, and other relevant infrastucture</t>
  </si>
  <si>
    <t>Unlikely</t>
  </si>
  <si>
    <t>Moderate</t>
  </si>
  <si>
    <t>Spill (onsite) from vehicle of third party contractor when deliering fuel (decanting fuel)</t>
  </si>
  <si>
    <t xml:space="preserve">Ground/soils
Groundwater
Surface water
</t>
  </si>
  <si>
    <t>Litter</t>
  </si>
  <si>
    <t>Windblown litter from storage areas into receiving environment</t>
  </si>
  <si>
    <t>Nearby habitats (terrestrial and aquatic)</t>
  </si>
  <si>
    <t>Windbourne</t>
  </si>
  <si>
    <t>All waste will be stored within enclosed storage areas that can be closed when being accessed.
Documented waste management processes</t>
  </si>
  <si>
    <t>Minor</t>
  </si>
  <si>
    <t>Prolonged emissions of atmospheric pollutants</t>
  </si>
  <si>
    <t>Standby power generators operate for prolonged periods (either due to operational requirement - power outage - or routine test regime)</t>
  </si>
  <si>
    <t>Nearby sensitive ecological habitats
Nearby human health receptors</t>
  </si>
  <si>
    <t>Direct atmospheric emission from genset exhaust vent</t>
  </si>
  <si>
    <t>Atmospheric emissions regulated under Enviornmnetal Permit.
Contractual requirement limits standby power generator operating duration (&lt;48hrs continual operation)
Documented operational controls implemented to minimise emissions (including process specification and design; routine servicing and maintenance)
Routine test regime structured to minimise cumulative impact of emissions
Approproate training for staff</t>
  </si>
  <si>
    <t>Noise</t>
  </si>
  <si>
    <t>Noise generated by:
startup and operation of genset(s)
Audible alarms</t>
  </si>
  <si>
    <t>Nearby human receptors
Wildlife in and around Brent Reservoir SSSI and elsewhere</t>
  </si>
  <si>
    <t xml:space="preserve">Acoustic baffles around perimeter of building roof, enclosing stack.
Fans enclosed within structure affording accoustic suppression.
Limited use of external alarms (security and safety systems only; operational alarms internal only)
</t>
  </si>
  <si>
    <t>Possible</t>
  </si>
  <si>
    <t>Visible dark smoke</t>
  </si>
  <si>
    <t>Cold start of standby generators and or sudden changes in load demand resulting in elevated emissions of particulate material</t>
  </si>
  <si>
    <t>Nearby human receptors</t>
  </si>
  <si>
    <t>Engine start-up sequence to be automated and process controlled to minimise conditions resulting in formation of dark smoke.
Documented operational controls (including routine service and maintenance)</t>
  </si>
  <si>
    <t>Score = Probability x Consequence</t>
  </si>
  <si>
    <t>Major</t>
  </si>
  <si>
    <t>Risk Description</t>
  </si>
  <si>
    <t>Probability</t>
  </si>
  <si>
    <t>No Risk</t>
  </si>
  <si>
    <t>Low Risk</t>
  </si>
  <si>
    <t>Likely</t>
  </si>
  <si>
    <t>Moderate Risk</t>
  </si>
  <si>
    <t>High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</si>
</sst>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0"/>
      <color theme="1"/>
      <name val="Calibri"/>
      <family val="2"/>
      <scheme val="minor"/>
    </font>
    <font>
      <u/>
      <sz val="10"/>
      <color theme="10"/>
      <name val="Calibri"/>
      <family val="2"/>
      <scheme val="minor"/>
    </font>
    <font>
      <sz val="10"/>
      <color rgb="FF0B0C0C"/>
      <name val="Calibri"/>
      <family val="2"/>
      <scheme val="minor"/>
    </font>
    <font>
      <b/>
      <sz val="10"/>
      <color theme="1"/>
      <name val="Calibri"/>
      <family val="2"/>
      <scheme val="minor"/>
    </font>
    <font>
      <sz val="10"/>
      <color rgb="FF000000"/>
      <name val="Tahoma"/>
      <family val="2"/>
    </font>
    <font>
      <b/>
      <sz val="10"/>
      <color rgb="FF000000"/>
      <name val="Tahoma"/>
      <family val="2"/>
    </font>
    <font>
      <sz val="8"/>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7"/>
        <bgColor indexed="64"/>
      </patternFill>
    </fill>
    <fill>
      <patternFill patternType="solid">
        <fgColor theme="9" tint="0.39997558519241921"/>
        <bgColor indexed="64"/>
      </patternFill>
    </fill>
    <fill>
      <patternFill patternType="solid">
        <fgColor theme="8" tint="0.59999389629810485"/>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0" fillId="0" borderId="0" xfId="0" applyAlignment="1">
      <alignment wrapText="1"/>
    </xf>
    <xf numFmtId="0" fontId="1" fillId="0" borderId="0" xfId="1"/>
    <xf numFmtId="0" fontId="2" fillId="0" borderId="0" xfId="0" applyFont="1"/>
    <xf numFmtId="0" fontId="2" fillId="0" borderId="0" xfId="0" applyFont="1" applyAlignment="1">
      <alignment horizontal="left" indent="1"/>
    </xf>
    <xf numFmtId="0" fontId="0" fillId="0" borderId="0" xfId="0" applyAlignment="1">
      <alignment vertical="top" wrapText="1"/>
    </xf>
    <xf numFmtId="0" fontId="0" fillId="2" borderId="0" xfId="0" applyFill="1"/>
    <xf numFmtId="0" fontId="0" fillId="3" borderId="0" xfId="0" applyFill="1"/>
    <xf numFmtId="0" fontId="0" fillId="4" borderId="0" xfId="0" applyFill="1"/>
    <xf numFmtId="0" fontId="0" fillId="5" borderId="0" xfId="0" applyFill="1"/>
    <xf numFmtId="0" fontId="0" fillId="0" borderId="0" xfId="0" applyAlignment="1">
      <alignment horizontal="left" vertical="top" wrapText="1"/>
    </xf>
    <xf numFmtId="0" fontId="3" fillId="0" borderId="0" xfId="0" applyFont="1" applyAlignment="1">
      <alignment vertical="top"/>
    </xf>
    <xf numFmtId="0" fontId="0" fillId="0" borderId="0" xfId="0" applyAlignment="1">
      <alignment horizontal="right"/>
    </xf>
    <xf numFmtId="0" fontId="0" fillId="0" borderId="0" xfId="0" applyAlignment="1">
      <alignment horizontal="center" vertical="center" textRotation="90"/>
    </xf>
    <xf numFmtId="0" fontId="0" fillId="0" borderId="0" xfId="0" applyAlignment="1">
      <alignment horizontal="center"/>
    </xf>
    <xf numFmtId="0" fontId="0" fillId="0" borderId="0" xfId="0" applyAlignment="1">
      <alignment wrapText="1"/>
    </xf>
  </cellXfs>
  <cellStyles count="2">
    <cellStyle name="Hyperlink" xfId="1" builtinId="8"/>
    <cellStyle name="Normal" xfId="0" builtinId="0"/>
  </cellStyles>
  <dxfs count="10">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748C40-C41C-B945-A909-06BB3DFD62FD}" name="Table3" displayName="Table3" ref="A4:H11" totalsRowShown="0" headerRowDxfId="9" dataDxfId="8">
  <autoFilter ref="A4:H11" xr:uid="{81C9FA51-E061-1A49-9870-8D42BE44BF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9D8D9AC-76E1-7B43-85E1-14D95BF707B6}" name="Hazard" dataDxfId="7"/>
    <tableColumn id="2" xr3:uid="{4B463798-EE13-474E-B7C2-6CB1B55195E5}" name="Process" dataDxfId="6"/>
    <tableColumn id="3" xr3:uid="{47722A67-DF8C-924C-9767-A4757DA6B301}" name="Receptor" dataDxfId="5"/>
    <tableColumn id="4" xr3:uid="{C47C65EA-AF27-F840-A908-3ECF2135B8D0}" name="Pathway" dataDxfId="4"/>
    <tableColumn id="5" xr3:uid="{4A3D4C34-4B95-114E-A8DA-AB77B02FB45A}" name="Risk Management Techniques" dataDxfId="3"/>
    <tableColumn id="6" xr3:uid="{B9F55E26-137A-B643-A7A4-B6433F3638F7}" name="Probability of Exposure" dataDxfId="2"/>
    <tableColumn id="7" xr3:uid="{E4E79DF6-BBAB-8A41-AACB-96A90383F011}" name="Consequence" dataDxfId="1"/>
    <tableColumn id="8" xr3:uid="{85CDB9F4-5AE4-534D-89C7-BC63F45ED53A}" name="Overall Risk After Management Techniques" dataDxfId="0">
      <calculatedColumnFormula xml:space="preserve">
_xlfn.XLOOKUP(_xlfn.XLOOKUP(Sheet1!$F5,Sheet2!$B$4:$B$7,Sheet2!$C$4:$C$7,0)
*
_xlfn.XLOOKUP(Sheet1!$G5,Sheet2!$D$2:$G$2,Sheet2!$D$3:$G$3,0),Sheet2!$J$4:$J$12,Sheet2!$K$4:$K$12,"ERROR",0)</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hyperlink" Target="https://www.gov.uk/guidance/risk-assessments-for-your-environmental-permit"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3DD7C-8AEE-0B44-9CBE-F62724BEC9A3}">
  <dimension ref="A1:J12"/>
  <sheetViews>
    <sheetView tabSelected="1" zoomScale="90" zoomScaleNormal="90" workbookViewId="0">
      <pane xSplit="1" ySplit="4" topLeftCell="B5" activePane="bottomRight" state="frozen"/>
      <selection pane="bottomRight" activeCell="G5" sqref="G5:G11"/>
      <selection pane="bottomLeft" activeCell="A5" sqref="A5"/>
      <selection pane="topRight" activeCell="B1" sqref="B1"/>
    </sheetView>
  </sheetViews>
  <sheetFormatPr defaultColWidth="11.42578125" defaultRowHeight="14.1"/>
  <cols>
    <col min="1" max="2" width="25" style="5" customWidth="1"/>
    <col min="3" max="3" width="19.140625" style="5" customWidth="1"/>
    <col min="4" max="4" width="25" style="5" customWidth="1"/>
    <col min="5" max="5" width="42.5703125" style="5" customWidth="1"/>
    <col min="6" max="6" width="27.85546875" style="5" customWidth="1"/>
    <col min="7" max="8" width="25" style="5" customWidth="1"/>
  </cols>
  <sheetData>
    <row r="1" spans="1:10">
      <c r="A1" s="11" t="s">
        <v>0</v>
      </c>
      <c r="E1" s="12" t="s">
        <v>1</v>
      </c>
      <c r="F1" s="2" t="s">
        <v>2</v>
      </c>
    </row>
    <row r="4" spans="1:10" s="1" customFormat="1" ht="30">
      <c r="A4" s="10" t="s">
        <v>3</v>
      </c>
      <c r="B4" s="10" t="s">
        <v>4</v>
      </c>
      <c r="C4" s="10" t="s">
        <v>5</v>
      </c>
      <c r="D4" s="10" t="s">
        <v>6</v>
      </c>
      <c r="E4" s="10" t="s">
        <v>7</v>
      </c>
      <c r="F4" s="10" t="s">
        <v>8</v>
      </c>
      <c r="G4" s="10" t="s">
        <v>9</v>
      </c>
      <c r="H4" s="10" t="s">
        <v>10</v>
      </c>
      <c r="J4" s="3"/>
    </row>
    <row r="5" spans="1:10" ht="225">
      <c r="A5" s="10" t="s">
        <v>11</v>
      </c>
      <c r="B5" s="10" t="s">
        <v>12</v>
      </c>
      <c r="C5" s="10" t="s">
        <v>13</v>
      </c>
      <c r="D5" s="10" t="s">
        <v>14</v>
      </c>
      <c r="E5" s="10" t="s">
        <v>15</v>
      </c>
      <c r="F5" s="10" t="s">
        <v>16</v>
      </c>
      <c r="G5" s="10" t="s">
        <v>17</v>
      </c>
      <c r="H5" s="10" t="str">
        <f xml:space="preserve">
_xlfn.XLOOKUP(_xlfn.XLOOKUP(Sheet1!$F5,Sheet2!$B$4:$B$7,Sheet2!$C$4:$C$7,0)
*
_xlfn.XLOOKUP(Sheet1!$G5,Sheet2!$D$2:$G$2,Sheet2!$D$3:$G$3,0),Sheet2!$J$4:$J$12,Sheet2!$K$4:$K$12,"ERROR",0)</f>
        <v>Low Risk</v>
      </c>
      <c r="J5" s="4"/>
    </row>
    <row r="6" spans="1:10" ht="150">
      <c r="A6" s="10" t="s">
        <v>18</v>
      </c>
      <c r="B6" s="10" t="s">
        <v>19</v>
      </c>
      <c r="C6" s="10" t="s">
        <v>20</v>
      </c>
      <c r="D6" s="10" t="s">
        <v>14</v>
      </c>
      <c r="E6" s="10" t="s">
        <v>21</v>
      </c>
      <c r="F6" s="10" t="s">
        <v>22</v>
      </c>
      <c r="G6" s="10" t="s">
        <v>23</v>
      </c>
      <c r="H6" s="10" t="str">
        <f xml:space="preserve">
_xlfn.XLOOKUP(_xlfn.XLOOKUP(Sheet1!$F6,Sheet2!$B$4:$B$7,Sheet2!$C$4:$C$7,0)
*
_xlfn.XLOOKUP(Sheet1!$G6,Sheet2!$D$2:$G$2,Sheet2!$D$3:$G$3,0),Sheet2!$J$4:$J$12,Sheet2!$K$4:$K$12,"ERROR",0)</f>
        <v>Low Risk</v>
      </c>
      <c r="J6" s="4"/>
    </row>
    <row r="7" spans="1:10" ht="150">
      <c r="A7" s="10" t="s">
        <v>18</v>
      </c>
      <c r="B7" s="10" t="s">
        <v>24</v>
      </c>
      <c r="C7" s="10" t="s">
        <v>25</v>
      </c>
      <c r="D7" s="10" t="s">
        <v>14</v>
      </c>
      <c r="E7" s="10" t="s">
        <v>21</v>
      </c>
      <c r="F7" s="10" t="s">
        <v>22</v>
      </c>
      <c r="G7" s="10" t="s">
        <v>23</v>
      </c>
      <c r="H7" s="10" t="str">
        <f xml:space="preserve">
_xlfn.XLOOKUP(_xlfn.XLOOKUP(Sheet1!$F7,Sheet2!$B$4:$B$7,Sheet2!$C$4:$C$7,0)
*
_xlfn.XLOOKUP(Sheet1!$G7,Sheet2!$D$2:$G$2,Sheet2!$D$3:$G$3,0),Sheet2!$J$4:$J$12,Sheet2!$K$4:$K$12,"ERROR",0)</f>
        <v>Low Risk</v>
      </c>
      <c r="J7" s="4"/>
    </row>
    <row r="8" spans="1:10" ht="60">
      <c r="A8" s="10" t="s">
        <v>26</v>
      </c>
      <c r="B8" s="10" t="s">
        <v>27</v>
      </c>
      <c r="C8" s="10" t="s">
        <v>28</v>
      </c>
      <c r="D8" s="10" t="s">
        <v>29</v>
      </c>
      <c r="E8" s="10" t="s">
        <v>30</v>
      </c>
      <c r="F8" s="10" t="s">
        <v>22</v>
      </c>
      <c r="G8" s="10" t="s">
        <v>31</v>
      </c>
      <c r="H8" s="10" t="str">
        <f xml:space="preserve">
_xlfn.XLOOKUP(_xlfn.XLOOKUP(Sheet1!$F8,Sheet2!$B$4:$B$7,Sheet2!$C$4:$C$7,0)
*
_xlfn.XLOOKUP(Sheet1!$G8,Sheet2!$D$2:$G$2,Sheet2!$D$3:$G$3,0),Sheet2!$J$4:$J$12,Sheet2!$K$4:$K$12,"ERROR",0)</f>
        <v>No Risk</v>
      </c>
      <c r="J8" s="4"/>
    </row>
    <row r="9" spans="1:10" ht="225">
      <c r="A9" s="10" t="s">
        <v>32</v>
      </c>
      <c r="B9" s="10" t="s">
        <v>33</v>
      </c>
      <c r="C9" s="10" t="s">
        <v>34</v>
      </c>
      <c r="D9" s="10" t="s">
        <v>35</v>
      </c>
      <c r="E9" s="10" t="s">
        <v>36</v>
      </c>
      <c r="F9" s="10" t="s">
        <v>22</v>
      </c>
      <c r="G9" s="10" t="s">
        <v>23</v>
      </c>
      <c r="H9" s="10" t="str">
        <f xml:space="preserve">
_xlfn.XLOOKUP(_xlfn.XLOOKUP(Sheet1!$F9,Sheet2!$B$4:$B$7,Sheet2!$C$4:$C$7,0)
*
_xlfn.XLOOKUP(Sheet1!$G9,Sheet2!$D$2:$G$2,Sheet2!$D$3:$G$3,0),Sheet2!$J$4:$J$12,Sheet2!$K$4:$K$12,"ERROR",0)</f>
        <v>Low Risk</v>
      </c>
      <c r="J9" s="4"/>
    </row>
    <row r="10" spans="1:10" ht="150">
      <c r="A10" s="10" t="s">
        <v>37</v>
      </c>
      <c r="B10" s="10" t="s">
        <v>38</v>
      </c>
      <c r="C10" s="10" t="s">
        <v>39</v>
      </c>
      <c r="D10" s="10" t="s">
        <v>29</v>
      </c>
      <c r="E10" s="10" t="s">
        <v>40</v>
      </c>
      <c r="F10" s="10" t="s">
        <v>41</v>
      </c>
      <c r="G10" s="10" t="s">
        <v>23</v>
      </c>
      <c r="H10" s="10" t="str">
        <f xml:space="preserve">
_xlfn.XLOOKUP(_xlfn.XLOOKUP(Sheet1!$F10,Sheet2!$B$4:$B$7,Sheet2!$C$4:$C$7,0)
*
_xlfn.XLOOKUP(Sheet1!$G10,Sheet2!$D$2:$G$2,Sheet2!$D$3:$G$3,0),Sheet2!$J$4:$J$12,Sheet2!$K$4:$K$12,"ERROR",0)</f>
        <v>Moderate Risk</v>
      </c>
      <c r="J10" s="4"/>
    </row>
    <row r="11" spans="1:10" ht="90">
      <c r="A11" s="10" t="s">
        <v>42</v>
      </c>
      <c r="B11" s="10" t="s">
        <v>43</v>
      </c>
      <c r="C11" s="10" t="s">
        <v>44</v>
      </c>
      <c r="D11" s="10" t="s">
        <v>35</v>
      </c>
      <c r="E11" s="10" t="s">
        <v>45</v>
      </c>
      <c r="F11" s="10" t="s">
        <v>41</v>
      </c>
      <c r="G11" s="10" t="s">
        <v>23</v>
      </c>
      <c r="H11" s="10" t="str">
        <f xml:space="preserve">
_xlfn.XLOOKUP(_xlfn.XLOOKUP(Sheet1!$F11,Sheet2!$B$4:$B$7,Sheet2!$C$4:$C$7,0)
*
_xlfn.XLOOKUP(Sheet1!$G11,Sheet2!$D$2:$G$2,Sheet2!$D$3:$G$3,0),Sheet2!$J$4:$J$12,Sheet2!$K$4:$K$12,"ERROR",0)</f>
        <v>Moderate Risk</v>
      </c>
      <c r="J11" s="4"/>
    </row>
    <row r="12" spans="1:10">
      <c r="J12" s="4"/>
    </row>
  </sheetData>
  <phoneticPr fontId="6" type="noConversion"/>
  <hyperlinks>
    <hyperlink ref="F1" r:id="rId1" xr:uid="{BACC00AD-9786-2948-9410-73904DEF748F}"/>
  </hyperlinks>
  <pageMargins left="0.7" right="0.7" top="0.75" bottom="0.75" header="0.3" footer="0.3"/>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60BF820F-CE34-EE43-924F-CDBD81B7753A}">
          <x14:formula1>
            <xm:f>Sheet2!$B$4:$B$7</xm:f>
          </x14:formula1>
          <xm:sqref>F5:F11</xm:sqref>
        </x14:dataValidation>
        <x14:dataValidation type="list" allowBlank="1" showInputMessage="1" showErrorMessage="1" xr:uid="{ED919298-8405-F049-848C-96E186B28702}">
          <x14:formula1>
            <xm:f>Sheet2!$D$2:$G$2</xm:f>
          </x14:formula1>
          <xm:sqref>G5:G11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4DE47-45D4-8F42-9B32-70B41296B970}">
  <dimension ref="A1:K12"/>
  <sheetViews>
    <sheetView workbookViewId="0">
      <selection activeCell="M19" sqref="M19"/>
    </sheetView>
  </sheetViews>
  <sheetFormatPr defaultColWidth="11.42578125" defaultRowHeight="14.1"/>
  <cols>
    <col min="1" max="1" width="4" bestFit="1" customWidth="1"/>
    <col min="10" max="10" width="12.85546875" customWidth="1"/>
    <col min="11" max="11" width="13.85546875" bestFit="1" customWidth="1"/>
  </cols>
  <sheetData>
    <row r="1" spans="1:11">
      <c r="D1" s="14" t="s">
        <v>9</v>
      </c>
      <c r="E1" s="14"/>
      <c r="F1" s="14"/>
      <c r="G1" s="14"/>
      <c r="J1" s="15" t="s">
        <v>46</v>
      </c>
    </row>
    <row r="2" spans="1:11">
      <c r="D2" t="s">
        <v>31</v>
      </c>
      <c r="E2" t="s">
        <v>23</v>
      </c>
      <c r="F2" t="s">
        <v>47</v>
      </c>
      <c r="G2" t="s">
        <v>17</v>
      </c>
      <c r="J2" s="15"/>
    </row>
    <row r="3" spans="1:11">
      <c r="D3">
        <v>1</v>
      </c>
      <c r="E3">
        <v>2</v>
      </c>
      <c r="F3">
        <v>3</v>
      </c>
      <c r="G3">
        <v>4</v>
      </c>
      <c r="J3" s="15"/>
      <c r="K3" t="s">
        <v>48</v>
      </c>
    </row>
    <row r="4" spans="1:11" ht="48.95" customHeight="1">
      <c r="A4" s="13" t="s">
        <v>49</v>
      </c>
      <c r="B4" t="s">
        <v>16</v>
      </c>
      <c r="C4">
        <v>1</v>
      </c>
      <c r="D4" s="9">
        <f>D$3*$C4</f>
        <v>1</v>
      </c>
      <c r="E4" s="9">
        <f t="shared" ref="E4:G4" si="0">E$3*$C4</f>
        <v>2</v>
      </c>
      <c r="F4" s="8">
        <f t="shared" si="0"/>
        <v>3</v>
      </c>
      <c r="G4" s="8">
        <f t="shared" si="0"/>
        <v>4</v>
      </c>
      <c r="J4">
        <v>1</v>
      </c>
      <c r="K4" t="s">
        <v>50</v>
      </c>
    </row>
    <row r="5" spans="1:11">
      <c r="A5" s="13"/>
      <c r="B5" t="s">
        <v>22</v>
      </c>
      <c r="C5">
        <v>2</v>
      </c>
      <c r="D5" s="9">
        <f t="shared" ref="D5:G7" si="1">D$3*$C5</f>
        <v>2</v>
      </c>
      <c r="E5" s="8">
        <f t="shared" si="1"/>
        <v>4</v>
      </c>
      <c r="F5" s="7">
        <f t="shared" si="1"/>
        <v>6</v>
      </c>
      <c r="G5" s="7">
        <f t="shared" si="1"/>
        <v>8</v>
      </c>
      <c r="J5">
        <v>2</v>
      </c>
      <c r="K5" t="s">
        <v>50</v>
      </c>
    </row>
    <row r="6" spans="1:11">
      <c r="A6" s="13"/>
      <c r="B6" t="s">
        <v>41</v>
      </c>
      <c r="C6">
        <v>3</v>
      </c>
      <c r="D6" s="8">
        <f t="shared" si="1"/>
        <v>3</v>
      </c>
      <c r="E6" s="7">
        <f t="shared" si="1"/>
        <v>6</v>
      </c>
      <c r="F6" s="6">
        <f t="shared" si="1"/>
        <v>9</v>
      </c>
      <c r="G6" s="6">
        <f t="shared" si="1"/>
        <v>12</v>
      </c>
      <c r="J6">
        <v>3</v>
      </c>
      <c r="K6" t="s">
        <v>51</v>
      </c>
    </row>
    <row r="7" spans="1:11">
      <c r="A7" s="13"/>
      <c r="B7" t="s">
        <v>52</v>
      </c>
      <c r="C7">
        <v>4</v>
      </c>
      <c r="D7" s="8">
        <f t="shared" si="1"/>
        <v>4</v>
      </c>
      <c r="E7" s="7">
        <f t="shared" si="1"/>
        <v>8</v>
      </c>
      <c r="F7" s="6">
        <f t="shared" si="1"/>
        <v>12</v>
      </c>
      <c r="G7" s="6">
        <f t="shared" si="1"/>
        <v>16</v>
      </c>
      <c r="J7">
        <v>4</v>
      </c>
      <c r="K7" t="s">
        <v>51</v>
      </c>
    </row>
    <row r="8" spans="1:11">
      <c r="J8">
        <v>6</v>
      </c>
      <c r="K8" t="s">
        <v>53</v>
      </c>
    </row>
    <row r="9" spans="1:11">
      <c r="J9">
        <v>8</v>
      </c>
      <c r="K9" t="s">
        <v>53</v>
      </c>
    </row>
    <row r="10" spans="1:11">
      <c r="J10">
        <v>9</v>
      </c>
      <c r="K10" t="s">
        <v>54</v>
      </c>
    </row>
    <row r="11" spans="1:11">
      <c r="J11">
        <v>12</v>
      </c>
      <c r="K11" t="s">
        <v>54</v>
      </c>
    </row>
    <row r="12" spans="1:11">
      <c r="J12">
        <v>16</v>
      </c>
      <c r="K12" t="s">
        <v>54</v>
      </c>
    </row>
  </sheetData>
  <mergeCells count="3">
    <mergeCell ref="A4:A7"/>
    <mergeCell ref="D1:G1"/>
    <mergeCell ref="J1: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43858-EE1C-AE43-A167-C0910C0E6066}">
  <dimension ref="A1"/>
  <sheetViews>
    <sheetView workbookViewId="0"/>
  </sheetViews>
  <sheetFormatPr defaultColWidth="11.42578125" defaultRowHeight="14.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ermit File" ma:contentTypeID="0x0101000E9AD557692E154F9D2697C8C6432F76003BFC1A260056BE448D0ED9916093864F" ma:contentTypeVersion="41" ma:contentTypeDescription="Create a new document." ma:contentTypeScope="" ma:versionID="99cf1f198e00a5afc1ea02003ad3ffc0">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cff2e7f9-dcc6-4215-a910-ba6ae4f502ee" targetNamespace="http://schemas.microsoft.com/office/2006/metadata/properties" ma:root="true" ma:fieldsID="4865c41ac2f9977529c69f06edb5f159" ns2:_="" ns3:_="" ns4:_="" ns5:_="" ns6:_="">
    <xsd:import namespace="dbe221e7-66db-4bdb-a92c-aa517c005f15"/>
    <xsd:import namespace="662745e8-e224-48e8-a2e3-254862b8c2f5"/>
    <xsd:import namespace="eebef177-55b5-4448-a5fb-28ea454417ee"/>
    <xsd:import namespace="5ffd8e36-f429-4edc-ab50-c5be84842779"/>
    <xsd:import namespace="cff2e7f9-dcc6-4215-a910-ba6ae4f502ee"/>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Tags"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ServiceAutoKeyPoints" minOccurs="0"/>
                <xsd:element ref="ns6:MediaServiceKeyPoints" minOccurs="0"/>
                <xsd:element ref="ns6: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0a0cef-31bd-4a60-b0e5-fc8f8b8fd792}"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0a0cef-31bd-4a60-b0e5-fc8f8b8fd792}"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f2e7f9-dcc6-4215-a910-ba6ae4f502ee"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Tags" ma:index="50" nillable="true" ma:displayName="Tags" ma:internalName="MediaServiceAutoTags" ma:readOnly="true">
      <xsd:simpleType>
        <xsd:restriction base="dms:Text"/>
      </xsd:simpleType>
    </xsd:element>
    <xsd:element name="MediaServiceOCR" ma:index="51" nillable="true" ma:displayName="Extracted Text" ma:internalName="MediaServiceOCR" ma:readOnly="true">
      <xsd:simpleType>
        <xsd:restriction base="dms:Note">
          <xsd:maxLength value="255"/>
        </xsd:restriction>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DateTaken" ma:index="54" nillable="true" ma:displayName="MediaServiceDateTaken" ma:hidden="true" ma:internalName="MediaServiceDateTaken" ma:readOnly="true">
      <xsd:simpleType>
        <xsd:restriction base="dms:Text"/>
      </xsd:simpleType>
    </xsd:element>
    <xsd:element name="MediaServiceLocation" ma:index="55" nillable="true" ma:displayName="Location" ma:internalName="MediaServiceLocation" ma:readOnly="true">
      <xsd:simpleType>
        <xsd:restriction base="dms:Text"/>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element name="MediaLengthInSeconds" ma:index="5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2021-10-28T23:00:00+00:00</EAReceivedDate>
    <ga477587807b4e8dbd9d142e03c014fa xmlns="dbe221e7-66db-4bdb-a92c-aa517c005f15">
      <Terms xmlns="http://schemas.microsoft.com/office/infopath/2007/PartnerControls"/>
    </ga477587807b4e8dbd9d142e03c014fa>
    <PermitNumber xmlns="eebef177-55b5-4448-a5fb-28ea454417ee">EPR-QP3706LH</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OtherReference>
    <EventLink xmlns="5ffd8e36-f429-4edc-ab50-c5be84842779" xsi:nil="true"/>
    <Customer_x002f_OperatorName xmlns="eebef177-55b5-4448-a5fb-28ea454417ee">Sustainable Direction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2021-10-28T23:00:00+00:00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EPR/QP3706LH/</EPRNumber>
    <FacilityAddressPostcode xmlns="eebef177-55b5-4448-a5fb-28ea454417ee">NW2 7BA</FacilityAddressPostcode>
    <ed3cfd1978f244c4af5dc9d642a18018 xmlns="dbe221e7-66db-4bdb-a92c-aa517c005f15">
      <Terms xmlns="http://schemas.microsoft.com/office/infopath/2007/PartnerControls"/>
    </ed3cfd1978f244c4af5dc9d642a18018>
    <TaxCatchAll xmlns="662745e8-e224-48e8-a2e3-254862b8c2f5">
      <Value>12</Value>
      <Value>480</Value>
      <Value>10</Value>
      <Value>9</Value>
      <Value>22</Value>
    </TaxCatchAll>
    <ExternalAuthor xmlns="eebef177-55b5-4448-a5fb-28ea454417ee">PSC</ExternalAuthor>
    <SiteName xmlns="eebef177-55b5-4448-a5fb-28ea454417ee">Sustainable Direction Limited</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FacilityAddress xmlns="eebef177-55b5-4448-a5fb-28ea454417ee">Unit 4 JVC Business Park Priestley Way London NW2 7BA</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documentManagement>
</p:properties>
</file>

<file path=customXml/itemProps1.xml><?xml version="1.0" encoding="utf-8"?>
<ds:datastoreItem xmlns:ds="http://schemas.openxmlformats.org/officeDocument/2006/customXml" ds:itemID="{DB8AF3E2-B046-4EA4-8465-49D12F6AA85C}"/>
</file>

<file path=customXml/itemProps2.xml><?xml version="1.0" encoding="utf-8"?>
<ds:datastoreItem xmlns:ds="http://schemas.openxmlformats.org/officeDocument/2006/customXml" ds:itemID="{5DB4ABFB-503C-49AA-A850-942BF6A8A720}"/>
</file>

<file path=customXml/itemProps3.xml><?xml version="1.0" encoding="utf-8"?>
<ds:datastoreItem xmlns:ds="http://schemas.openxmlformats.org/officeDocument/2006/customXml" ds:itemID="{B66921B3-17D4-47AC-BF21-9A58C9EC6CC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2021-04-19T12:32:13Z</dcterms:created>
  <dcterms:modified xsi:type="dcterms:W3CDTF">2022-03-24T12:24:16Z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0x0101000E9AD557692E154F9D2697C8C6432F76003BFC1A260056BE448D0ED9916093864F</vt:lpwstr>
  </property>
  <property fmtid="{D5CDD505-2E9C-101B-9397-08002B2CF9AE}" pid="3" name="PermitDocumentType">
    <vt:lpwstr/>
  </property>
  <property fmtid="{D5CDD505-2E9C-101B-9397-08002B2CF9AE}" pid="4" name="TypeofPermit">
    <vt:lpwstr>9;#N/A - Do not select for New Permits|0430e4c2-ee0a-4b2d-9af6-df735aafbcb2</vt:lpwstr>
  </property>
  <property fmtid="{D5CDD505-2E9C-101B-9397-08002B2CF9AE}" pid="5" name="DisclosureStatus">
    <vt:lpwstr>480;#Public Register|f1fcf6a6-5d97-4f1d-964e-a2f916eb1f18</vt:lpwstr>
  </property>
  <property fmtid="{D5CDD505-2E9C-101B-9397-08002B2CF9AE}" pid="6" name="RegulatedActivitySub-Class">
    <vt:lpwstr/>
  </property>
  <property fmtid="{D5CDD505-2E9C-101B-9397-08002B2CF9AE}" pid="7" name="EventType1">
    <vt:lpwstr/>
  </property>
  <property fmtid="{D5CDD505-2E9C-101B-9397-08002B2CF9AE}" pid="8" name="ActivityGrouping">
    <vt:lpwstr>12;#Application ＆ Associated Docs|5eadfd3c-6deb-44e1-b7e1-16accd427bec</vt:lpwstr>
  </property>
  <property fmtid="{D5CDD505-2E9C-101B-9397-08002B2CF9AE}" pid="9" name="RegulatedActivityClass">
    <vt:lpwstr>22;#Installations|645f1c9c-65df-490a-9ce3-4a2aa7c5ff7f</vt:lpwstr>
  </property>
  <property fmtid="{D5CDD505-2E9C-101B-9397-08002B2CF9AE}" pid="10" name="Catchment">
    <vt:lpwstr/>
  </property>
  <property fmtid="{D5CDD505-2E9C-101B-9397-08002B2CF9AE}" pid="11" name="MajorProjectID">
    <vt:lpwstr/>
  </property>
  <property fmtid="{D5CDD505-2E9C-101B-9397-08002B2CF9AE}" pid="12" name="StandardRulesID">
    <vt:lpwstr/>
  </property>
  <property fmtid="{D5CDD505-2E9C-101B-9397-08002B2CF9AE}" pid="13" name="CessationStatus">
    <vt:lpwstr/>
  </property>
  <property fmtid="{D5CDD505-2E9C-101B-9397-08002B2CF9AE}" pid="14" name="Regime">
    <vt:lpwstr>10;#EPR|0e5af97d-1a8c-4d8f-a20b-528a11cab1f6</vt:lpwstr>
  </property>
</Properties>
</file>