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ds.ntnl\shared\MI\TRE\Groups\NPS\Environment Management\Permit Register and Assess\EPR-PPC\Kate Wray\Work in progress\Applications\Weston\NDM\"/>
    </mc:Choice>
  </mc:AlternateContent>
  <xr:revisionPtr revIDLastSave="0" documentId="8_{74A76560-1203-4302-9EFA-EFA13D5D1EAD}" xr6:coauthVersionLast="47" xr6:coauthVersionMax="47" xr10:uidLastSave="{00000000-0000-0000-0000-000000000000}"/>
  <bookViews>
    <workbookView xWindow="-120" yWindow="-120" windowWidth="29040" windowHeight="15840" firstSheet="1" activeTab="1" xr2:uid="{4E2BC22C-C8AE-4116-9EBC-AA3CEF6C35C0}"/>
  </bookViews>
  <sheets>
    <sheet name="Sheet1" sheetId="1" r:id="rId1"/>
    <sheet name="current sizes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H3" i="2"/>
  <c r="I3" i="2"/>
  <c r="J3" i="2"/>
  <c r="K3" i="2"/>
  <c r="M3" i="2"/>
  <c r="G4" i="2"/>
  <c r="H4" i="2"/>
  <c r="I4" i="2"/>
  <c r="J4" i="2"/>
  <c r="K4" i="2"/>
  <c r="M4" i="2"/>
  <c r="G5" i="2"/>
  <c r="H5" i="2"/>
  <c r="I5" i="2"/>
  <c r="J5" i="2"/>
  <c r="K5" i="2"/>
  <c r="M5" i="2"/>
  <c r="F6" i="2"/>
  <c r="G7" i="2"/>
  <c r="H7" i="2"/>
  <c r="I7" i="2"/>
  <c r="J7" i="2"/>
  <c r="K7" i="2"/>
  <c r="M7" i="2"/>
  <c r="G8" i="2"/>
  <c r="H8" i="2"/>
  <c r="I8" i="2"/>
  <c r="J8" i="2"/>
  <c r="K8" i="2"/>
  <c r="M8" i="2"/>
  <c r="G9" i="2"/>
  <c r="H9" i="2"/>
  <c r="I9" i="2"/>
  <c r="J9" i="2"/>
  <c r="K9" i="2"/>
  <c r="M9" i="2"/>
  <c r="G10" i="2"/>
  <c r="H10" i="2"/>
  <c r="I10" i="2"/>
  <c r="J10" i="2"/>
  <c r="K10" i="2"/>
  <c r="M10" i="2"/>
  <c r="F11" i="2"/>
  <c r="G12" i="2"/>
  <c r="H12" i="2"/>
  <c r="I12" i="2"/>
  <c r="J12" i="2"/>
  <c r="K12" i="2"/>
  <c r="M12" i="2"/>
  <c r="G13" i="2"/>
  <c r="H13" i="2"/>
  <c r="I13" i="2"/>
  <c r="J13" i="2"/>
  <c r="K13" i="2"/>
  <c r="M13" i="2"/>
  <c r="G14" i="2"/>
  <c r="H14" i="2"/>
  <c r="I14" i="2"/>
  <c r="J14" i="2"/>
  <c r="K14" i="2"/>
  <c r="M14" i="2"/>
  <c r="G15" i="2"/>
  <c r="H15" i="2"/>
  <c r="I15" i="2"/>
  <c r="J15" i="2"/>
  <c r="K15" i="2"/>
  <c r="M15" i="2"/>
  <c r="G16" i="2"/>
  <c r="H16" i="2"/>
  <c r="I16" i="2"/>
  <c r="J16" i="2"/>
  <c r="K16" i="2"/>
  <c r="M16" i="2"/>
  <c r="G17" i="2"/>
  <c r="H17" i="2"/>
  <c r="I17" i="2"/>
  <c r="J17" i="2"/>
  <c r="K17" i="2"/>
  <c r="M17" i="2"/>
  <c r="G18" i="2"/>
  <c r="H18" i="2"/>
  <c r="I18" i="2"/>
  <c r="J18" i="2"/>
  <c r="K18" i="2"/>
  <c r="M18" i="2"/>
  <c r="F19" i="2"/>
  <c r="G20" i="2"/>
  <c r="H20" i="2"/>
  <c r="I20" i="2"/>
  <c r="J20" i="2"/>
  <c r="K20" i="2"/>
  <c r="M20" i="2"/>
  <c r="G21" i="2"/>
  <c r="H21" i="2"/>
  <c r="I21" i="2"/>
  <c r="J21" i="2"/>
  <c r="K21" i="2"/>
  <c r="M21" i="2"/>
  <c r="G22" i="2"/>
  <c r="H22" i="2"/>
  <c r="I22" i="2"/>
  <c r="J22" i="2"/>
  <c r="K22" i="2"/>
  <c r="M22" i="2"/>
  <c r="F23" i="2"/>
  <c r="G24" i="2"/>
  <c r="H24" i="2"/>
  <c r="I24" i="2"/>
  <c r="J24" i="2"/>
  <c r="K24" i="2"/>
  <c r="M24" i="2"/>
  <c r="G25" i="2"/>
  <c r="H25" i="2"/>
  <c r="I25" i="2"/>
  <c r="J25" i="2"/>
  <c r="K25" i="2"/>
  <c r="M25" i="2"/>
  <c r="G26" i="2"/>
  <c r="H26" i="2"/>
  <c r="I26" i="2"/>
  <c r="J26" i="2"/>
  <c r="K26" i="2"/>
  <c r="M26" i="2"/>
  <c r="G27" i="2"/>
  <c r="H27" i="2"/>
  <c r="I27" i="2"/>
  <c r="J27" i="2"/>
  <c r="K27" i="2"/>
  <c r="M27" i="2"/>
  <c r="F28" i="2"/>
  <c r="G29" i="2"/>
  <c r="H29" i="2"/>
  <c r="I29" i="2"/>
  <c r="J29" i="2"/>
  <c r="K29" i="2"/>
  <c r="M29" i="2"/>
  <c r="G30" i="2"/>
  <c r="H30" i="2"/>
  <c r="I30" i="2"/>
  <c r="J30" i="2"/>
  <c r="K30" i="2"/>
  <c r="M30" i="2"/>
  <c r="G31" i="2"/>
  <c r="H31" i="2"/>
  <c r="I31" i="2"/>
  <c r="J31" i="2"/>
  <c r="K31" i="2"/>
  <c r="M31" i="2"/>
  <c r="G32" i="2"/>
  <c r="H32" i="2"/>
  <c r="I32" i="2"/>
  <c r="J32" i="2"/>
  <c r="K32" i="2"/>
  <c r="M32" i="2"/>
  <c r="G33" i="2"/>
  <c r="H33" i="2"/>
  <c r="I33" i="2"/>
  <c r="J33" i="2"/>
  <c r="K33" i="2"/>
  <c r="M33" i="2"/>
  <c r="G34" i="2"/>
  <c r="H34" i="2"/>
  <c r="I34" i="2"/>
  <c r="J34" i="2"/>
  <c r="K34" i="2"/>
  <c r="M34" i="2"/>
  <c r="G35" i="2"/>
  <c r="H35" i="2"/>
  <c r="I35" i="2"/>
  <c r="J35" i="2"/>
  <c r="K35" i="2"/>
  <c r="M35" i="2"/>
  <c r="G36" i="2"/>
  <c r="H36" i="2"/>
  <c r="I36" i="2"/>
  <c r="J36" i="2"/>
  <c r="K36" i="2"/>
  <c r="M36" i="2"/>
  <c r="G37" i="2"/>
  <c r="H37" i="2"/>
  <c r="I37" i="2"/>
  <c r="J37" i="2"/>
  <c r="K37" i="2"/>
  <c r="M37" i="2"/>
  <c r="G38" i="2"/>
  <c r="H38" i="2"/>
  <c r="I38" i="2"/>
  <c r="J38" i="2"/>
  <c r="K38" i="2"/>
  <c r="M38" i="2"/>
  <c r="F39" i="2"/>
  <c r="G40" i="2"/>
  <c r="H40" i="2"/>
  <c r="I40" i="2"/>
  <c r="J40" i="2"/>
  <c r="K40" i="2"/>
  <c r="M40" i="2"/>
  <c r="G41" i="2"/>
  <c r="H41" i="2"/>
  <c r="I41" i="2"/>
  <c r="J41" i="2"/>
  <c r="K41" i="2"/>
  <c r="M41" i="2"/>
  <c r="G42" i="2"/>
  <c r="H42" i="2"/>
  <c r="I42" i="2"/>
  <c r="J42" i="2"/>
  <c r="K42" i="2"/>
  <c r="M42" i="2"/>
  <c r="G43" i="2"/>
  <c r="H43" i="2"/>
  <c r="I43" i="2"/>
  <c r="J43" i="2"/>
  <c r="K43" i="2"/>
  <c r="M43" i="2"/>
  <c r="G44" i="2"/>
  <c r="H44" i="2"/>
  <c r="I44" i="2"/>
  <c r="J44" i="2"/>
  <c r="K44" i="2"/>
  <c r="M44" i="2"/>
  <c r="G45" i="2"/>
  <c r="H45" i="2"/>
  <c r="I45" i="2"/>
  <c r="J45" i="2"/>
  <c r="K45" i="2"/>
  <c r="M45" i="2"/>
  <c r="G46" i="2"/>
  <c r="H46" i="2"/>
  <c r="I46" i="2"/>
  <c r="J46" i="2"/>
  <c r="K46" i="2"/>
  <c r="M46" i="2"/>
  <c r="G47" i="2"/>
  <c r="H47" i="2"/>
  <c r="I47" i="2"/>
  <c r="J47" i="2"/>
  <c r="K47" i="2"/>
  <c r="M47" i="2"/>
  <c r="G48" i="2"/>
  <c r="H48" i="2"/>
  <c r="I48" i="2"/>
  <c r="J48" i="2"/>
  <c r="K48" i="2"/>
  <c r="M48" i="2"/>
  <c r="G49" i="2"/>
  <c r="H49" i="2"/>
  <c r="I49" i="2"/>
  <c r="J49" i="2"/>
  <c r="K49" i="2"/>
  <c r="M49" i="2"/>
  <c r="F50" i="2"/>
  <c r="G51" i="2"/>
  <c r="H51" i="2"/>
  <c r="I51" i="2"/>
  <c r="J51" i="2"/>
  <c r="K51" i="2"/>
  <c r="L51" i="2"/>
  <c r="M51" i="2"/>
  <c r="G52" i="2"/>
  <c r="H52" i="2"/>
  <c r="I52" i="2"/>
  <c r="J52" i="2"/>
  <c r="K52" i="2"/>
  <c r="L52" i="2"/>
  <c r="M52" i="2"/>
  <c r="G53" i="2"/>
  <c r="H53" i="2"/>
  <c r="I53" i="2"/>
  <c r="J53" i="2"/>
  <c r="K53" i="2"/>
  <c r="L53" i="2"/>
  <c r="M53" i="2"/>
  <c r="G54" i="2"/>
  <c r="H54" i="2"/>
  <c r="I54" i="2"/>
  <c r="J54" i="2"/>
  <c r="K54" i="2"/>
  <c r="L54" i="2"/>
  <c r="M54" i="2"/>
  <c r="G55" i="2"/>
  <c r="H55" i="2"/>
  <c r="I55" i="2"/>
  <c r="J55" i="2"/>
  <c r="K55" i="2"/>
  <c r="L55" i="2"/>
  <c r="M55" i="2"/>
  <c r="G56" i="2"/>
  <c r="H56" i="2"/>
  <c r="I56" i="2"/>
  <c r="J56" i="2"/>
  <c r="K56" i="2"/>
  <c r="L56" i="2"/>
  <c r="M56" i="2"/>
  <c r="G57" i="2"/>
  <c r="H57" i="2"/>
  <c r="I57" i="2"/>
  <c r="J57" i="2"/>
  <c r="K57" i="2"/>
  <c r="L57" i="2"/>
  <c r="M57" i="2"/>
  <c r="G58" i="2"/>
  <c r="H58" i="2"/>
  <c r="I58" i="2"/>
  <c r="J58" i="2"/>
  <c r="K58" i="2"/>
  <c r="L58" i="2"/>
  <c r="M58" i="2"/>
  <c r="G59" i="2"/>
  <c r="H59" i="2"/>
  <c r="I59" i="2"/>
  <c r="J59" i="2"/>
  <c r="K59" i="2"/>
  <c r="L59" i="2"/>
  <c r="M59" i="2"/>
  <c r="G60" i="2"/>
  <c r="H60" i="2"/>
  <c r="I60" i="2"/>
  <c r="J60" i="2"/>
  <c r="K60" i="2"/>
  <c r="L60" i="2"/>
  <c r="M60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5" i="2"/>
  <c r="H65" i="2"/>
  <c r="I65" i="2"/>
  <c r="J65" i="2"/>
  <c r="K65" i="2"/>
  <c r="L65" i="2"/>
  <c r="M65" i="2"/>
  <c r="G66" i="2"/>
  <c r="H66" i="2"/>
  <c r="I66" i="2"/>
  <c r="J66" i="2"/>
  <c r="K66" i="2"/>
  <c r="L66" i="2"/>
  <c r="M66" i="2"/>
  <c r="G67" i="2"/>
  <c r="H67" i="2"/>
  <c r="I67" i="2"/>
  <c r="J67" i="2"/>
  <c r="K67" i="2"/>
  <c r="L67" i="2"/>
  <c r="M67" i="2"/>
  <c r="G68" i="2"/>
  <c r="H68" i="2"/>
  <c r="I68" i="2"/>
  <c r="J68" i="2"/>
  <c r="K68" i="2"/>
  <c r="L68" i="2"/>
  <c r="M68" i="2"/>
  <c r="G69" i="2"/>
  <c r="H69" i="2"/>
  <c r="I69" i="2"/>
  <c r="J69" i="2"/>
  <c r="K69" i="2"/>
  <c r="L69" i="2"/>
  <c r="M69" i="2"/>
  <c r="G70" i="2"/>
  <c r="H70" i="2"/>
  <c r="I70" i="2"/>
  <c r="J70" i="2"/>
  <c r="K70" i="2"/>
  <c r="L70" i="2"/>
  <c r="M70" i="2"/>
  <c r="G71" i="2"/>
  <c r="H71" i="2"/>
  <c r="I71" i="2"/>
  <c r="J71" i="2"/>
  <c r="K71" i="2"/>
  <c r="L71" i="2"/>
  <c r="M71" i="2"/>
  <c r="F72" i="2"/>
  <c r="G73" i="2"/>
  <c r="G74" i="2" s="1"/>
  <c r="H73" i="2"/>
  <c r="H74" i="2" s="1"/>
  <c r="I73" i="2"/>
  <c r="I74" i="2" s="1"/>
  <c r="J73" i="2"/>
  <c r="J74" i="2" s="1"/>
  <c r="K73" i="2"/>
  <c r="K74" i="2" s="1"/>
  <c r="M73" i="2"/>
  <c r="M74" i="2" s="1"/>
  <c r="F74" i="2"/>
  <c r="G75" i="2"/>
  <c r="G76" i="2" s="1"/>
  <c r="H75" i="2"/>
  <c r="H76" i="2" s="1"/>
  <c r="I75" i="2"/>
  <c r="I76" i="2" s="1"/>
  <c r="J75" i="2"/>
  <c r="J76" i="2" s="1"/>
  <c r="K75" i="2"/>
  <c r="K76" i="2" s="1"/>
  <c r="M75" i="2"/>
  <c r="M76" i="2" s="1"/>
  <c r="F76" i="2"/>
  <c r="G77" i="2"/>
  <c r="H77" i="2"/>
  <c r="I77" i="2"/>
  <c r="J77" i="2"/>
  <c r="K77" i="2"/>
  <c r="M77" i="2"/>
  <c r="G78" i="2"/>
  <c r="H78" i="2"/>
  <c r="I78" i="2"/>
  <c r="J78" i="2"/>
  <c r="K78" i="2"/>
  <c r="M78" i="2"/>
  <c r="F79" i="2"/>
  <c r="G80" i="2"/>
  <c r="H80" i="2"/>
  <c r="I80" i="2"/>
  <c r="J80" i="2"/>
  <c r="K80" i="2"/>
  <c r="M80" i="2"/>
  <c r="G81" i="2"/>
  <c r="H81" i="2"/>
  <c r="I81" i="2"/>
  <c r="J81" i="2"/>
  <c r="K81" i="2"/>
  <c r="M81" i="2"/>
  <c r="G82" i="2"/>
  <c r="H82" i="2"/>
  <c r="I82" i="2"/>
  <c r="J82" i="2"/>
  <c r="K82" i="2"/>
  <c r="M82" i="2"/>
  <c r="G83" i="2"/>
  <c r="H83" i="2"/>
  <c r="I83" i="2"/>
  <c r="J83" i="2"/>
  <c r="K83" i="2"/>
  <c r="M83" i="2"/>
  <c r="G84" i="2"/>
  <c r="H84" i="2"/>
  <c r="I84" i="2"/>
  <c r="J84" i="2"/>
  <c r="K84" i="2"/>
  <c r="M84" i="2"/>
  <c r="G85" i="2"/>
  <c r="H85" i="2"/>
  <c r="I85" i="2"/>
  <c r="J85" i="2"/>
  <c r="K85" i="2"/>
  <c r="M85" i="2"/>
  <c r="F86" i="2"/>
  <c r="K86" i="2"/>
  <c r="G87" i="2"/>
  <c r="H87" i="2"/>
  <c r="I87" i="2"/>
  <c r="J87" i="2"/>
  <c r="K87" i="2"/>
  <c r="M87" i="2"/>
  <c r="G88" i="2"/>
  <c r="H88" i="2"/>
  <c r="I88" i="2"/>
  <c r="J88" i="2"/>
  <c r="K88" i="2"/>
  <c r="M88" i="2"/>
  <c r="G89" i="2"/>
  <c r="H89" i="2"/>
  <c r="I89" i="2"/>
  <c r="J89" i="2"/>
  <c r="K89" i="2"/>
  <c r="M89" i="2"/>
  <c r="F90" i="2"/>
  <c r="G91" i="2"/>
  <c r="H91" i="2"/>
  <c r="I91" i="2"/>
  <c r="J91" i="2"/>
  <c r="K91" i="2"/>
  <c r="M91" i="2"/>
  <c r="G92" i="2"/>
  <c r="H92" i="2"/>
  <c r="I92" i="2"/>
  <c r="J92" i="2"/>
  <c r="K92" i="2"/>
  <c r="M92" i="2"/>
  <c r="G93" i="2"/>
  <c r="H93" i="2"/>
  <c r="I93" i="2"/>
  <c r="J93" i="2"/>
  <c r="K93" i="2"/>
  <c r="M93" i="2"/>
  <c r="F94" i="2"/>
  <c r="G95" i="2"/>
  <c r="H95" i="2"/>
  <c r="I95" i="2"/>
  <c r="J95" i="2"/>
  <c r="K95" i="2"/>
  <c r="M95" i="2"/>
  <c r="G96" i="2"/>
  <c r="H96" i="2"/>
  <c r="I96" i="2"/>
  <c r="J96" i="2"/>
  <c r="K96" i="2"/>
  <c r="M96" i="2"/>
  <c r="F97" i="2"/>
  <c r="G98" i="2"/>
  <c r="G99" i="2" s="1"/>
  <c r="H98" i="2"/>
  <c r="H99" i="2" s="1"/>
  <c r="I98" i="2"/>
  <c r="I99" i="2" s="1"/>
  <c r="J98" i="2"/>
  <c r="J99" i="2" s="1"/>
  <c r="K98" i="2"/>
  <c r="K99" i="2" s="1"/>
  <c r="M98" i="2"/>
  <c r="M99" i="2" s="1"/>
  <c r="F99" i="2"/>
  <c r="G100" i="2"/>
  <c r="H100" i="2"/>
  <c r="I100" i="2"/>
  <c r="J100" i="2"/>
  <c r="K100" i="2"/>
  <c r="M100" i="2"/>
  <c r="G101" i="2"/>
  <c r="H101" i="2"/>
  <c r="I101" i="2"/>
  <c r="J101" i="2"/>
  <c r="K101" i="2"/>
  <c r="M101" i="2"/>
  <c r="F102" i="2"/>
  <c r="G103" i="2"/>
  <c r="H103" i="2"/>
  <c r="I103" i="2"/>
  <c r="J103" i="2"/>
  <c r="K103" i="2"/>
  <c r="M103" i="2"/>
  <c r="G104" i="2"/>
  <c r="H104" i="2"/>
  <c r="I104" i="2"/>
  <c r="J104" i="2"/>
  <c r="K104" i="2"/>
  <c r="M104" i="2"/>
  <c r="F105" i="2"/>
  <c r="G106" i="2"/>
  <c r="G107" i="2" s="1"/>
  <c r="H106" i="2"/>
  <c r="H107" i="2" s="1"/>
  <c r="I106" i="2"/>
  <c r="I107" i="2" s="1"/>
  <c r="J106" i="2"/>
  <c r="J107" i="2" s="1"/>
  <c r="K106" i="2"/>
  <c r="K107" i="2" s="1"/>
  <c r="M106" i="2"/>
  <c r="M107" i="2" s="1"/>
  <c r="F107" i="2"/>
  <c r="G108" i="2"/>
  <c r="H108" i="2"/>
  <c r="I108" i="2"/>
  <c r="J108" i="2"/>
  <c r="K108" i="2"/>
  <c r="M108" i="2"/>
  <c r="G109" i="2"/>
  <c r="H109" i="2"/>
  <c r="I109" i="2"/>
  <c r="J109" i="2"/>
  <c r="K109" i="2"/>
  <c r="M109" i="2"/>
  <c r="F110" i="2"/>
  <c r="G111" i="2"/>
  <c r="H111" i="2"/>
  <c r="I111" i="2"/>
  <c r="J111" i="2"/>
  <c r="K111" i="2"/>
  <c r="M111" i="2"/>
  <c r="G112" i="2"/>
  <c r="H112" i="2"/>
  <c r="I112" i="2"/>
  <c r="J112" i="2"/>
  <c r="K112" i="2"/>
  <c r="M112" i="2"/>
  <c r="F113" i="2"/>
  <c r="G114" i="2"/>
  <c r="H114" i="2"/>
  <c r="I114" i="2"/>
  <c r="J114" i="2"/>
  <c r="K114" i="2"/>
  <c r="M114" i="2"/>
  <c r="G115" i="2"/>
  <c r="H115" i="2"/>
  <c r="I115" i="2"/>
  <c r="J115" i="2"/>
  <c r="K115" i="2"/>
  <c r="M115" i="2"/>
  <c r="F116" i="2"/>
  <c r="G117" i="2"/>
  <c r="H117" i="2"/>
  <c r="I117" i="2"/>
  <c r="J117" i="2"/>
  <c r="K117" i="2"/>
  <c r="M117" i="2"/>
  <c r="G118" i="2"/>
  <c r="H118" i="2"/>
  <c r="I118" i="2"/>
  <c r="J118" i="2"/>
  <c r="K118" i="2"/>
  <c r="M118" i="2"/>
  <c r="G119" i="2"/>
  <c r="H119" i="2"/>
  <c r="I119" i="2"/>
  <c r="J119" i="2"/>
  <c r="K119" i="2"/>
  <c r="M119" i="2"/>
  <c r="G120" i="2"/>
  <c r="H120" i="2"/>
  <c r="I120" i="2"/>
  <c r="J120" i="2"/>
  <c r="K120" i="2"/>
  <c r="M120" i="2"/>
  <c r="F121" i="2"/>
  <c r="M6" i="2" l="1"/>
  <c r="G97" i="2"/>
  <c r="M94" i="2"/>
  <c r="I79" i="2"/>
  <c r="H113" i="2"/>
  <c r="J6" i="2"/>
  <c r="I110" i="2"/>
  <c r="H11" i="2"/>
  <c r="I121" i="2"/>
  <c r="I94" i="2"/>
  <c r="H97" i="2"/>
  <c r="I102" i="2"/>
  <c r="G79" i="2"/>
  <c r="G102" i="2"/>
  <c r="J86" i="2"/>
  <c r="G28" i="2"/>
  <c r="G105" i="2"/>
  <c r="J94" i="2"/>
  <c r="J90" i="2"/>
  <c r="I39" i="2"/>
  <c r="J121" i="2"/>
  <c r="J105" i="2"/>
  <c r="H39" i="2"/>
  <c r="H6" i="2"/>
  <c r="K94" i="2"/>
  <c r="K6" i="2"/>
  <c r="G116" i="2"/>
  <c r="I113" i="2"/>
  <c r="J110" i="2"/>
  <c r="H102" i="2"/>
  <c r="J28" i="2"/>
  <c r="K116" i="2"/>
  <c r="M97" i="2"/>
  <c r="M23" i="2"/>
  <c r="J116" i="2"/>
  <c r="K23" i="2"/>
  <c r="H110" i="2"/>
  <c r="K97" i="2"/>
  <c r="I116" i="2"/>
  <c r="K113" i="2"/>
  <c r="H105" i="2"/>
  <c r="K102" i="2"/>
  <c r="J97" i="2"/>
  <c r="J23" i="2"/>
  <c r="K19" i="2"/>
  <c r="I6" i="2"/>
  <c r="M11" i="2"/>
  <c r="G113" i="2"/>
  <c r="M102" i="2"/>
  <c r="M121" i="2"/>
  <c r="M105" i="2"/>
  <c r="M79" i="2"/>
  <c r="K11" i="2"/>
  <c r="I105" i="2"/>
  <c r="G121" i="2"/>
  <c r="K121" i="2"/>
  <c r="M116" i="2"/>
  <c r="K105" i="2"/>
  <c r="K79" i="2"/>
  <c r="J79" i="2"/>
  <c r="K28" i="2"/>
  <c r="K90" i="2"/>
  <c r="H94" i="2"/>
  <c r="M39" i="2"/>
  <c r="J113" i="2"/>
  <c r="I97" i="2"/>
  <c r="G94" i="2"/>
  <c r="I90" i="2"/>
  <c r="M86" i="2"/>
  <c r="G72" i="2"/>
  <c r="H50" i="2"/>
  <c r="H28" i="2"/>
  <c r="G50" i="2"/>
  <c r="J39" i="2"/>
  <c r="I23" i="2"/>
  <c r="H23" i="2"/>
  <c r="M28" i="2"/>
  <c r="G6" i="2"/>
  <c r="I72" i="2"/>
  <c r="G110" i="2"/>
  <c r="M110" i="2"/>
  <c r="I86" i="2"/>
  <c r="H79" i="2"/>
  <c r="L72" i="2"/>
  <c r="I50" i="2"/>
  <c r="J11" i="2"/>
  <c r="H121" i="2"/>
  <c r="H72" i="2"/>
  <c r="K110" i="2"/>
  <c r="H86" i="2"/>
  <c r="G39" i="2"/>
  <c r="J19" i="2"/>
  <c r="G11" i="2"/>
  <c r="J72" i="2"/>
  <c r="M72" i="2"/>
  <c r="H116" i="2"/>
  <c r="G86" i="2"/>
  <c r="I28" i="2"/>
  <c r="I19" i="2"/>
  <c r="M113" i="2"/>
  <c r="H90" i="2"/>
  <c r="M50" i="2"/>
  <c r="K39" i="2"/>
  <c r="H19" i="2"/>
  <c r="K72" i="2"/>
  <c r="G23" i="2"/>
  <c r="G19" i="2"/>
  <c r="J102" i="2"/>
  <c r="G90" i="2"/>
  <c r="K50" i="2"/>
  <c r="M90" i="2"/>
  <c r="J50" i="2"/>
  <c r="M19" i="2"/>
  <c r="I11" i="2"/>
</calcChain>
</file>

<file path=xl/sharedStrings.xml><?xml version="1.0" encoding="utf-8"?>
<sst xmlns="http://schemas.openxmlformats.org/spreadsheetml/2006/main" count="214" uniqueCount="90">
  <si>
    <t>Measures - Ellands</t>
  </si>
  <si>
    <t>Measures - Stamford</t>
  </si>
  <si>
    <t>Measures - Airfield</t>
  </si>
  <si>
    <t>FR</t>
  </si>
  <si>
    <t>Airfield, Lakenheath</t>
  </si>
  <si>
    <t>Christmas Hill Two</t>
  </si>
  <si>
    <t>Christmas Hill One</t>
  </si>
  <si>
    <t>North Farm, Snetterton</t>
  </si>
  <si>
    <t>1,2</t>
  </si>
  <si>
    <t>Crown Farm, Deopham</t>
  </si>
  <si>
    <t>Church Farm, Cranworth</t>
  </si>
  <si>
    <t>Scales</t>
  </si>
  <si>
    <t>Quakers</t>
  </si>
  <si>
    <t>HFK</t>
  </si>
  <si>
    <t>Home farm Kimberley</t>
  </si>
  <si>
    <t>Currently used for FR duck</t>
  </si>
  <si>
    <t>9,10,11,12</t>
  </si>
  <si>
    <t>BFD</t>
  </si>
  <si>
    <t xml:space="preserve">Bee hive </t>
  </si>
  <si>
    <t>4,5,6,7,8</t>
  </si>
  <si>
    <t>1,2,3</t>
  </si>
  <si>
    <t>Contractor site</t>
  </si>
  <si>
    <t>DMO</t>
  </si>
  <si>
    <t>Downmore</t>
  </si>
  <si>
    <t xml:space="preserve">Owned site, Finish only, no straw chopper huts too low </t>
  </si>
  <si>
    <t>TYD</t>
  </si>
  <si>
    <t>Tydd</t>
  </si>
  <si>
    <t xml:space="preserve">Rented site, Finish only </t>
  </si>
  <si>
    <t>HFW</t>
  </si>
  <si>
    <t>Hall farm Wells</t>
  </si>
  <si>
    <t>Rented site, finish only</t>
  </si>
  <si>
    <t>CCW</t>
  </si>
  <si>
    <t>crabbe castle</t>
  </si>
  <si>
    <t>finish only, normally only use 1 yard</t>
  </si>
  <si>
    <t>BRU</t>
  </si>
  <si>
    <t xml:space="preserve">Brundish </t>
  </si>
  <si>
    <t>WES</t>
  </si>
  <si>
    <t>Weston Longville</t>
  </si>
  <si>
    <t>Owned, Finish space only, tunnels too large to qualify for traditional, no permit</t>
  </si>
  <si>
    <t>EFH</t>
  </si>
  <si>
    <t>East 24</t>
  </si>
  <si>
    <t>East 23</t>
  </si>
  <si>
    <t>East 22</t>
  </si>
  <si>
    <t>East 21</t>
  </si>
  <si>
    <t>East 20</t>
  </si>
  <si>
    <t>East 19</t>
  </si>
  <si>
    <t>East 18</t>
  </si>
  <si>
    <t>East 17</t>
  </si>
  <si>
    <t>East 16</t>
  </si>
  <si>
    <t>East 15</t>
  </si>
  <si>
    <t>Owned site, buildings are in a poor state no permit to grow ducks</t>
  </si>
  <si>
    <t>EAST 14</t>
  </si>
  <si>
    <t>EAST 13</t>
  </si>
  <si>
    <t>EAST 12</t>
  </si>
  <si>
    <t>EAST 11</t>
  </si>
  <si>
    <t>EAST 10</t>
  </si>
  <si>
    <t>EAST 9</t>
  </si>
  <si>
    <t>EAST 8</t>
  </si>
  <si>
    <t>EAST 7</t>
  </si>
  <si>
    <t>EAST 6</t>
  </si>
  <si>
    <t>EAST 5</t>
  </si>
  <si>
    <t xml:space="preserve">Owned, buildings ok , proximaty to factory, flooding issues </t>
  </si>
  <si>
    <t>WLR</t>
  </si>
  <si>
    <t>Wash</t>
  </si>
  <si>
    <t xml:space="preserve">Rented site, only suitable to brood, requires shaving rather than long straw </t>
  </si>
  <si>
    <t>SCH</t>
  </si>
  <si>
    <t xml:space="preserve">STUMP </t>
  </si>
  <si>
    <t xml:space="preserve">contract grower, management a consideration </t>
  </si>
  <si>
    <t>CFB</t>
  </si>
  <si>
    <t xml:space="preserve">Church Farm Braisworth </t>
  </si>
  <si>
    <t>Church Farm Braisworth</t>
  </si>
  <si>
    <t>Owned, buildings ok , proximaty to factory to consider omit H4</t>
  </si>
  <si>
    <t>BFR</t>
  </si>
  <si>
    <t xml:space="preserve">Bridge </t>
  </si>
  <si>
    <t xml:space="preserve">Owned, Good site, will use this for goose brooding </t>
  </si>
  <si>
    <t>HFB</t>
  </si>
  <si>
    <t xml:space="preserve">Bawburgh </t>
  </si>
  <si>
    <t>COMMENTS</t>
  </si>
  <si>
    <t>CURRENT</t>
  </si>
  <si>
    <r>
      <t>Total 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</si>
  <si>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Width (M)</t>
  </si>
  <si>
    <t>Length (M)</t>
  </si>
  <si>
    <t>House</t>
  </si>
  <si>
    <t>FARM</t>
  </si>
  <si>
    <t>Farm Name</t>
  </si>
  <si>
    <t xml:space="preserve">KG SLAUGHTER WEIGHT </t>
  </si>
  <si>
    <t>STOCKING DENSITY</t>
  </si>
  <si>
    <t>Brood</t>
  </si>
  <si>
    <t>Finish only</t>
  </si>
  <si>
    <t>cangd to 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</si>
</sst>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2" borderId="0" xfId="0" applyNumberFormat="1" applyFill="1"/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0" xfId="0" applyFill="1"/>
    <xf numFmtId="0" fontId="4" fillId="0" borderId="0" xfId="0" applyFont="1" applyAlignment="1">
      <alignment vertical="center"/>
    </xf>
    <xf numFmtId="3" fontId="0" fillId="0" borderId="1" xfId="0" applyNumberFormat="1" applyBorder="1"/>
    <xf numFmtId="0" fontId="0" fillId="0" borderId="2" xfId="0" applyBorder="1"/>
    <xf numFmtId="0" fontId="0" fillId="3" borderId="2" xfId="0" applyFill="1" applyBorder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0" fillId="2" borderId="2" xfId="0" applyNumberFormat="1" applyFill="1" applyBorder="1"/>
    <xf numFmtId="0" fontId="4" fillId="0" borderId="2" xfId="0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0" fillId="2" borderId="1" xfId="0" applyNumberFormat="1" applyFill="1" applyBorder="1"/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2" xfId="0" applyFill="1" applyBorder="1"/>
    <xf numFmtId="0" fontId="0" fillId="4" borderId="0" xfId="0" applyFill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0" fillId="0" borderId="0" xfId="0" applyNumberFormat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2" fontId="0" fillId="0" borderId="3" xfId="0" applyNumberFormat="1" applyBorder="1"/>
    <xf numFmtId="1" fontId="0" fillId="0" borderId="3" xfId="0" applyNumberFormat="1" applyBorder="1"/>
    <xf numFmtId="1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4C96-3E9F-4CAA-B0E4-D40A030CAB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9B42-A6D2-4596-8807-DB13833B475E}">
  <dimension ref="A1:W123"/>
  <sheetViews>
    <sheetView tabSelected="1" workbookViewId="0">
      <selection activeCell="M51" sqref="M51"/>
    </sheetView>
  </sheetViews>
  <sheetFormatPr defaultRowHeight="15" outlineLevelRow="1" outlineLevelCol="1" x14ac:dyDescent="0.25"/>
  <cols>
    <col min="1" max="1" width="26.28515625" customWidth="1"/>
    <col min="2" max="2" width="13.42578125" customWidth="1"/>
    <col min="4" max="5" width="0" hidden="1" customWidth="1" outlineLevel="1"/>
    <col min="6" max="6" width="9.140625" collapsed="1"/>
  </cols>
  <sheetData>
    <row r="1" spans="1:23" x14ac:dyDescent="0.25">
      <c r="A1" s="70" t="s">
        <v>88</v>
      </c>
      <c r="B1" s="69" t="s">
        <v>87</v>
      </c>
      <c r="C1" s="68"/>
      <c r="D1" s="67"/>
      <c r="E1" s="67"/>
      <c r="F1" s="66"/>
      <c r="G1" s="54" t="s">
        <v>86</v>
      </c>
      <c r="H1" s="54"/>
      <c r="I1" s="65">
        <v>3</v>
      </c>
      <c r="J1" s="54" t="s">
        <v>85</v>
      </c>
      <c r="K1" s="54"/>
      <c r="L1" s="54"/>
      <c r="M1" s="54"/>
      <c r="N1" s="54"/>
      <c r="O1" s="65"/>
      <c r="R1" s="64">
        <v>1</v>
      </c>
    </row>
    <row r="2" spans="1:23" ht="48" customHeight="1" thickBot="1" x14ac:dyDescent="0.3">
      <c r="A2" s="63" t="s">
        <v>84</v>
      </c>
      <c r="B2" s="62" t="s">
        <v>83</v>
      </c>
      <c r="C2" s="61" t="s">
        <v>82</v>
      </c>
      <c r="D2" s="61" t="s">
        <v>81</v>
      </c>
      <c r="E2" s="61" t="s">
        <v>80</v>
      </c>
      <c r="F2" s="60" t="s">
        <v>79</v>
      </c>
      <c r="G2" s="59">
        <v>17</v>
      </c>
      <c r="H2" s="59">
        <v>18</v>
      </c>
      <c r="I2" s="59">
        <v>19</v>
      </c>
      <c r="J2" s="59">
        <v>20</v>
      </c>
      <c r="K2" s="59">
        <v>21</v>
      </c>
      <c r="L2" s="59">
        <v>22</v>
      </c>
      <c r="M2" s="59">
        <v>25</v>
      </c>
      <c r="N2" s="59" t="s">
        <v>78</v>
      </c>
      <c r="O2" s="58" t="s">
        <v>77</v>
      </c>
      <c r="P2" s="55"/>
      <c r="Q2" s="56"/>
      <c r="R2" s="57"/>
      <c r="S2" s="56"/>
      <c r="T2" s="56"/>
      <c r="U2" s="55"/>
      <c r="V2">
        <v>3.4</v>
      </c>
      <c r="W2" t="s">
        <v>89</v>
      </c>
    </row>
    <row r="3" spans="1:23" hidden="1" outlineLevel="1" x14ac:dyDescent="0.25">
      <c r="A3" s="13" t="s">
        <v>76</v>
      </c>
      <c r="B3" t="s">
        <v>75</v>
      </c>
      <c r="C3" s="48">
        <v>2</v>
      </c>
      <c r="F3" s="21">
        <v>901</v>
      </c>
      <c r="G3" s="3">
        <f>(F3*$G$2)/$I$1</f>
        <v>5105.666666666667</v>
      </c>
      <c r="H3" s="3">
        <f>(F3*$H$2)/$I$1</f>
        <v>5406</v>
      </c>
      <c r="I3" s="3">
        <f>(F3*$I$2)/$I$1</f>
        <v>5706.333333333333</v>
      </c>
      <c r="J3" s="3">
        <f>(F3*$J$2)/$I$1</f>
        <v>6006.666666666667</v>
      </c>
      <c r="K3" s="3">
        <f>(F3*$K$2)/$I$1</f>
        <v>6307</v>
      </c>
      <c r="L3" s="3"/>
      <c r="M3" s="3">
        <f>(F3*$M$2)/$I$1</f>
        <v>7508.333333333333</v>
      </c>
      <c r="N3" s="54"/>
    </row>
    <row r="4" spans="1:23" hidden="1" outlineLevel="1" x14ac:dyDescent="0.25">
      <c r="A4" s="13" t="s">
        <v>76</v>
      </c>
      <c r="B4" t="s">
        <v>75</v>
      </c>
      <c r="C4" s="48">
        <v>3</v>
      </c>
      <c r="F4" s="21">
        <v>901</v>
      </c>
      <c r="G4" s="3">
        <f>(F4*$G$2)/$I$1</f>
        <v>5105.666666666667</v>
      </c>
      <c r="H4" s="3">
        <f>(F4*$H$2)/$I$1</f>
        <v>5406</v>
      </c>
      <c r="I4" s="3">
        <f>(F4*$I$2)/$I$1</f>
        <v>5706.333333333333</v>
      </c>
      <c r="J4" s="3">
        <f>(F4*$J$2)/$I$1</f>
        <v>6006.666666666667</v>
      </c>
      <c r="K4" s="3">
        <f>(F4*$K$2)/$I$1</f>
        <v>6307</v>
      </c>
      <c r="L4" s="3"/>
      <c r="M4" s="3">
        <f>(F4*$M$2)/$I$1</f>
        <v>7508.333333333333</v>
      </c>
    </row>
    <row r="5" spans="1:23" hidden="1" outlineLevel="1" x14ac:dyDescent="0.25">
      <c r="A5" s="17" t="s">
        <v>76</v>
      </c>
      <c r="B5" s="15" t="s">
        <v>75</v>
      </c>
      <c r="C5" s="47">
        <v>4</v>
      </c>
      <c r="D5" s="15"/>
      <c r="E5" s="15"/>
      <c r="F5" s="26">
        <v>901</v>
      </c>
      <c r="G5" s="25">
        <f>(F5*$G$2)/$I$1</f>
        <v>5105.666666666667</v>
      </c>
      <c r="H5" s="25">
        <f>(F5*$H$2)/$I$1</f>
        <v>5406</v>
      </c>
      <c r="I5" s="25">
        <f>(F5*$I$2)/$I$1</f>
        <v>5706.333333333333</v>
      </c>
      <c r="J5" s="25">
        <f>(F5*$J$2)/$I$1</f>
        <v>6006.666666666667</v>
      </c>
      <c r="K5" s="25">
        <f>(F5*$K$2)/$I$1</f>
        <v>6307</v>
      </c>
      <c r="L5" s="25"/>
      <c r="M5" s="25">
        <f>(F5*$M$2)/$I$1</f>
        <v>7508.333333333333</v>
      </c>
      <c r="N5" s="15"/>
    </row>
    <row r="6" spans="1:23" hidden="1" outlineLevel="1" x14ac:dyDescent="0.25">
      <c r="A6" s="18"/>
      <c r="B6" s="1"/>
      <c r="C6" s="1"/>
      <c r="D6" s="1"/>
      <c r="E6" s="1"/>
      <c r="F6" s="31">
        <f t="shared" ref="F6:K6" si="0">SUM(F3:F5)</f>
        <v>2703</v>
      </c>
      <c r="G6" s="31">
        <f t="shared" si="0"/>
        <v>15317</v>
      </c>
      <c r="H6" s="31">
        <f t="shared" si="0"/>
        <v>16218</v>
      </c>
      <c r="I6" s="31">
        <f t="shared" si="0"/>
        <v>17119</v>
      </c>
      <c r="J6" s="31">
        <f t="shared" si="0"/>
        <v>18020</v>
      </c>
      <c r="K6" s="31">
        <f t="shared" si="0"/>
        <v>18921</v>
      </c>
      <c r="L6" s="31"/>
      <c r="M6" s="31">
        <f>SUM(M3:M5)</f>
        <v>22525</v>
      </c>
      <c r="N6" s="1"/>
      <c r="O6" s="54" t="s">
        <v>74</v>
      </c>
    </row>
    <row r="7" spans="1:23" hidden="1" outlineLevel="1" x14ac:dyDescent="0.25">
      <c r="A7" s="53" t="s">
        <v>73</v>
      </c>
      <c r="B7" t="s">
        <v>72</v>
      </c>
      <c r="C7" s="48">
        <v>1</v>
      </c>
      <c r="F7" s="52">
        <v>878</v>
      </c>
      <c r="G7" s="3">
        <f>(F7*$G$2)/$I$1</f>
        <v>4975.333333333333</v>
      </c>
      <c r="H7" s="3">
        <f>(F7*$H$2)/$I$1</f>
        <v>5268</v>
      </c>
      <c r="I7" s="3">
        <f>(F7*$I$2)/$I$1</f>
        <v>5560.666666666667</v>
      </c>
      <c r="J7" s="3">
        <f>(F7*$J$2)/$I$1</f>
        <v>5853.333333333333</v>
      </c>
      <c r="K7" s="3">
        <f>(F7*$K$2)/$I$1</f>
        <v>6146</v>
      </c>
      <c r="L7" s="3"/>
      <c r="M7" s="3">
        <f>(F7*$M$2)/$I$1</f>
        <v>7316.666666666667</v>
      </c>
    </row>
    <row r="8" spans="1:23" hidden="1" outlineLevel="1" x14ac:dyDescent="0.25">
      <c r="A8" s="53" t="s">
        <v>73</v>
      </c>
      <c r="B8" t="s">
        <v>72</v>
      </c>
      <c r="C8" s="48">
        <v>2</v>
      </c>
      <c r="F8" s="52">
        <v>878</v>
      </c>
      <c r="G8" s="3">
        <f>(F8*$G$2)/$I$1</f>
        <v>4975.333333333333</v>
      </c>
      <c r="H8" s="3">
        <f>(F8*$H$2)/$I$1</f>
        <v>5268</v>
      </c>
      <c r="I8" s="3">
        <f>(F8*$I$2)/$I$1</f>
        <v>5560.666666666667</v>
      </c>
      <c r="J8" s="3">
        <f>(F8*$J$2)/$I$1</f>
        <v>5853.333333333333</v>
      </c>
      <c r="K8" s="3">
        <f>(F8*$K$2)/$I$1</f>
        <v>6146</v>
      </c>
      <c r="L8" s="3"/>
      <c r="M8" s="3">
        <f>(F8*$M$2)/$I$1</f>
        <v>7316.666666666667</v>
      </c>
    </row>
    <row r="9" spans="1:23" hidden="1" outlineLevel="1" x14ac:dyDescent="0.25">
      <c r="A9" s="53" t="s">
        <v>73</v>
      </c>
      <c r="B9" t="s">
        <v>72</v>
      </c>
      <c r="C9" s="48">
        <v>3</v>
      </c>
      <c r="F9" s="52">
        <v>878</v>
      </c>
      <c r="G9" s="3">
        <f>(F9*$G$2)/$I$1</f>
        <v>4975.333333333333</v>
      </c>
      <c r="H9" s="3">
        <f>(F9*$H$2)/$I$1</f>
        <v>5268</v>
      </c>
      <c r="I9" s="3">
        <f>(F9*$I$2)/$I$1</f>
        <v>5560.666666666667</v>
      </c>
      <c r="J9" s="3">
        <f>(F9*$J$2)/$I$1</f>
        <v>5853.333333333333</v>
      </c>
      <c r="K9" s="3">
        <f>(F9*$K$2)/$I$1</f>
        <v>6146</v>
      </c>
      <c r="L9" s="3"/>
      <c r="M9" s="3">
        <f>(F9*$M$2)/$I$1</f>
        <v>7316.666666666667</v>
      </c>
    </row>
    <row r="10" spans="1:23" hidden="1" outlineLevel="1" x14ac:dyDescent="0.25">
      <c r="A10" s="51" t="s">
        <v>73</v>
      </c>
      <c r="B10" s="15" t="s">
        <v>72</v>
      </c>
      <c r="C10" s="47">
        <v>4</v>
      </c>
      <c r="D10" s="15"/>
      <c r="E10" s="15"/>
      <c r="F10" s="50">
        <v>878</v>
      </c>
      <c r="G10" s="25">
        <f>(F10*$G$2)/$I$1</f>
        <v>4975.333333333333</v>
      </c>
      <c r="H10" s="25">
        <f>(F10*$H$2)/$I$1</f>
        <v>5268</v>
      </c>
      <c r="I10" s="25">
        <f>(F10*$I$2)/$I$1</f>
        <v>5560.666666666667</v>
      </c>
      <c r="J10" s="25">
        <f>(F10*$J$2)/$I$1</f>
        <v>5853.333333333333</v>
      </c>
      <c r="K10" s="25">
        <f>(F10*$K$2)/$I$1</f>
        <v>6146</v>
      </c>
      <c r="L10" s="25"/>
      <c r="M10" s="25">
        <f>(F10*$M$2)/$I$1</f>
        <v>7316.666666666667</v>
      </c>
      <c r="N10" s="15"/>
    </row>
    <row r="11" spans="1:23" hidden="1" outlineLevel="1" x14ac:dyDescent="0.25">
      <c r="A11" s="49"/>
      <c r="B11" s="1"/>
      <c r="C11" s="1"/>
      <c r="D11" s="1"/>
      <c r="E11" s="1"/>
      <c r="F11" s="31">
        <f t="shared" ref="F11:K11" si="1">SUM(F7:F10)</f>
        <v>3512</v>
      </c>
      <c r="G11" s="31">
        <f t="shared" si="1"/>
        <v>19901.333333333332</v>
      </c>
      <c r="H11" s="31">
        <f t="shared" si="1"/>
        <v>21072</v>
      </c>
      <c r="I11" s="31">
        <f t="shared" si="1"/>
        <v>22242.666666666668</v>
      </c>
      <c r="J11" s="31">
        <f t="shared" si="1"/>
        <v>23413.333333333332</v>
      </c>
      <c r="K11" s="31">
        <f t="shared" si="1"/>
        <v>24584</v>
      </c>
      <c r="L11" s="31"/>
      <c r="M11" s="31">
        <f>SUM(M7:M10)</f>
        <v>29266.666666666668</v>
      </c>
      <c r="N11" s="1"/>
      <c r="O11" t="s">
        <v>71</v>
      </c>
    </row>
    <row r="12" spans="1:23" hidden="1" outlineLevel="1" x14ac:dyDescent="0.25">
      <c r="A12" s="13" t="s">
        <v>70</v>
      </c>
      <c r="B12" t="s">
        <v>68</v>
      </c>
      <c r="C12" s="48">
        <v>1</v>
      </c>
      <c r="F12" s="21">
        <v>557</v>
      </c>
      <c r="G12" s="3">
        <f t="shared" ref="G12:G18" si="2">(F12*$G$2)/$I$1</f>
        <v>3156.3333333333335</v>
      </c>
      <c r="H12" s="3">
        <f t="shared" ref="H12:H18" si="3">(F12*$H$2)/$I$1</f>
        <v>3342</v>
      </c>
      <c r="I12" s="3">
        <f t="shared" ref="I12:I18" si="4">(F12*$I$2)/$I$1</f>
        <v>3527.6666666666665</v>
      </c>
      <c r="J12" s="3">
        <f t="shared" ref="J12:J18" si="5">(F12*$J$2)/$I$1</f>
        <v>3713.3333333333335</v>
      </c>
      <c r="K12" s="3">
        <f t="shared" ref="K12:K18" si="6">(F12*$K$2)/$I$1</f>
        <v>3899</v>
      </c>
      <c r="L12" s="3"/>
      <c r="M12" s="3">
        <f t="shared" ref="M12:M18" si="7">(F12*$M$2)/$I$1</f>
        <v>4641.666666666667</v>
      </c>
    </row>
    <row r="13" spans="1:23" hidden="1" outlineLevel="1" x14ac:dyDescent="0.25">
      <c r="A13" s="13" t="s">
        <v>70</v>
      </c>
      <c r="B13" t="s">
        <v>68</v>
      </c>
      <c r="C13" s="48">
        <v>10</v>
      </c>
      <c r="F13" s="19">
        <v>1858</v>
      </c>
      <c r="G13" s="3">
        <f t="shared" si="2"/>
        <v>10528.666666666666</v>
      </c>
      <c r="H13" s="3">
        <f t="shared" si="3"/>
        <v>11148</v>
      </c>
      <c r="I13" s="3">
        <f t="shared" si="4"/>
        <v>11767.333333333334</v>
      </c>
      <c r="J13" s="3">
        <f t="shared" si="5"/>
        <v>12386.666666666666</v>
      </c>
      <c r="K13" s="3">
        <f t="shared" si="6"/>
        <v>13006</v>
      </c>
      <c r="L13" s="3"/>
      <c r="M13" s="3">
        <f t="shared" si="7"/>
        <v>15483.333333333334</v>
      </c>
    </row>
    <row r="14" spans="1:23" hidden="1" outlineLevel="1" x14ac:dyDescent="0.25">
      <c r="A14" s="13" t="s">
        <v>69</v>
      </c>
      <c r="B14" t="s">
        <v>68</v>
      </c>
      <c r="C14">
        <v>5</v>
      </c>
      <c r="F14" s="21">
        <v>418</v>
      </c>
      <c r="G14" s="3">
        <f t="shared" si="2"/>
        <v>2368.6666666666665</v>
      </c>
      <c r="H14" s="3">
        <f t="shared" si="3"/>
        <v>2508</v>
      </c>
      <c r="I14" s="3">
        <f t="shared" si="4"/>
        <v>2647.3333333333335</v>
      </c>
      <c r="J14" s="3">
        <f t="shared" si="5"/>
        <v>2786.6666666666665</v>
      </c>
      <c r="K14" s="3">
        <f t="shared" si="6"/>
        <v>2926</v>
      </c>
      <c r="L14" s="3"/>
      <c r="M14" s="3">
        <f t="shared" si="7"/>
        <v>3483.3333333333335</v>
      </c>
    </row>
    <row r="15" spans="1:23" hidden="1" outlineLevel="1" x14ac:dyDescent="0.25">
      <c r="A15" s="13" t="s">
        <v>69</v>
      </c>
      <c r="B15" t="s">
        <v>68</v>
      </c>
      <c r="C15">
        <v>6</v>
      </c>
      <c r="F15" s="21">
        <v>510</v>
      </c>
      <c r="G15" s="3">
        <f t="shared" si="2"/>
        <v>2890</v>
      </c>
      <c r="H15" s="3">
        <f t="shared" si="3"/>
        <v>3060</v>
      </c>
      <c r="I15" s="3">
        <f t="shared" si="4"/>
        <v>3230</v>
      </c>
      <c r="J15" s="3">
        <f t="shared" si="5"/>
        <v>3400</v>
      </c>
      <c r="K15" s="3">
        <f t="shared" si="6"/>
        <v>3570</v>
      </c>
      <c r="L15" s="3"/>
      <c r="M15" s="3">
        <f t="shared" si="7"/>
        <v>4250</v>
      </c>
    </row>
    <row r="16" spans="1:23" hidden="1" outlineLevel="1" x14ac:dyDescent="0.25">
      <c r="A16" s="13" t="s">
        <v>69</v>
      </c>
      <c r="B16" t="s">
        <v>68</v>
      </c>
      <c r="C16" s="48">
        <v>7</v>
      </c>
      <c r="F16" s="21">
        <v>929</v>
      </c>
      <c r="G16" s="3">
        <f t="shared" si="2"/>
        <v>5264.333333333333</v>
      </c>
      <c r="H16" s="3">
        <f t="shared" si="3"/>
        <v>5574</v>
      </c>
      <c r="I16" s="3">
        <f t="shared" si="4"/>
        <v>5883.666666666667</v>
      </c>
      <c r="J16" s="3">
        <f t="shared" si="5"/>
        <v>6193.333333333333</v>
      </c>
      <c r="K16" s="3">
        <f t="shared" si="6"/>
        <v>6503</v>
      </c>
      <c r="L16" s="3"/>
      <c r="M16" s="3">
        <f t="shared" si="7"/>
        <v>7741.666666666667</v>
      </c>
    </row>
    <row r="17" spans="1:15" hidden="1" outlineLevel="1" x14ac:dyDescent="0.25">
      <c r="A17" s="13" t="s">
        <v>69</v>
      </c>
      <c r="B17" t="s">
        <v>68</v>
      </c>
      <c r="C17">
        <v>8</v>
      </c>
      <c r="F17" s="21">
        <v>371</v>
      </c>
      <c r="G17" s="3">
        <f t="shared" si="2"/>
        <v>2102.3333333333335</v>
      </c>
      <c r="H17" s="3">
        <f t="shared" si="3"/>
        <v>2226</v>
      </c>
      <c r="I17" s="3">
        <f t="shared" si="4"/>
        <v>2349.6666666666665</v>
      </c>
      <c r="J17" s="3">
        <f t="shared" si="5"/>
        <v>2473.3333333333335</v>
      </c>
      <c r="K17" s="3">
        <f t="shared" si="6"/>
        <v>2597</v>
      </c>
      <c r="L17" s="3"/>
      <c r="M17" s="3">
        <f t="shared" si="7"/>
        <v>3091.6666666666665</v>
      </c>
    </row>
    <row r="18" spans="1:15" hidden="1" outlineLevel="1" x14ac:dyDescent="0.25">
      <c r="A18" s="17" t="s">
        <v>69</v>
      </c>
      <c r="B18" s="15" t="s">
        <v>68</v>
      </c>
      <c r="C18" s="47">
        <v>9</v>
      </c>
      <c r="D18" s="15"/>
      <c r="E18" s="15"/>
      <c r="F18" s="26">
        <v>929</v>
      </c>
      <c r="G18" s="25">
        <f t="shared" si="2"/>
        <v>5264.333333333333</v>
      </c>
      <c r="H18" s="25">
        <f t="shared" si="3"/>
        <v>5574</v>
      </c>
      <c r="I18" s="25">
        <f t="shared" si="4"/>
        <v>5883.666666666667</v>
      </c>
      <c r="J18" s="25">
        <f t="shared" si="5"/>
        <v>6193.333333333333</v>
      </c>
      <c r="K18" s="25">
        <f t="shared" si="6"/>
        <v>6503</v>
      </c>
      <c r="L18" s="25"/>
      <c r="M18" s="25">
        <f t="shared" si="7"/>
        <v>7741.666666666667</v>
      </c>
      <c r="N18" s="15"/>
    </row>
    <row r="19" spans="1:15" hidden="1" outlineLevel="1" x14ac:dyDescent="0.25">
      <c r="A19" s="18"/>
      <c r="B19" s="1"/>
      <c r="C19" s="1"/>
      <c r="D19" s="1"/>
      <c r="E19" s="1"/>
      <c r="F19" s="2">
        <f t="shared" ref="F19:K19" si="8">SUM(F12:F18)</f>
        <v>5572</v>
      </c>
      <c r="G19" s="31">
        <f t="shared" si="8"/>
        <v>31574.666666666661</v>
      </c>
      <c r="H19" s="31">
        <f t="shared" si="8"/>
        <v>33432</v>
      </c>
      <c r="I19" s="31">
        <f t="shared" si="8"/>
        <v>35289.333333333336</v>
      </c>
      <c r="J19" s="31">
        <f t="shared" si="8"/>
        <v>37146.666666666664</v>
      </c>
      <c r="K19" s="31">
        <f t="shared" si="8"/>
        <v>39004</v>
      </c>
      <c r="L19" s="31"/>
      <c r="M19" s="31">
        <f>SUM(M12:M18)</f>
        <v>46433.333333333328</v>
      </c>
      <c r="N19" s="1"/>
      <c r="O19" t="s">
        <v>67</v>
      </c>
    </row>
    <row r="20" spans="1:15" hidden="1" outlineLevel="1" x14ac:dyDescent="0.25">
      <c r="A20" s="13" t="s">
        <v>66</v>
      </c>
      <c r="B20" s="13" t="s">
        <v>65</v>
      </c>
      <c r="C20" s="46">
        <v>1</v>
      </c>
      <c r="F20" s="21">
        <v>775</v>
      </c>
      <c r="G20" s="3">
        <f>(F20*$G$2)/$I$1</f>
        <v>4391.666666666667</v>
      </c>
      <c r="H20" s="3">
        <f>(F20*$H$2)/$I$1</f>
        <v>4650</v>
      </c>
      <c r="I20" s="3">
        <f>(F20*$I$2)/$I$1</f>
        <v>4908.333333333333</v>
      </c>
      <c r="J20" s="3">
        <f>(F20*$J$2)/$I$1</f>
        <v>5166.666666666667</v>
      </c>
      <c r="K20" s="3">
        <f>(F20*$K$2)/$I$1</f>
        <v>5425</v>
      </c>
      <c r="L20" s="3"/>
      <c r="M20" s="3">
        <f>(F20*$M$2)/$I$1</f>
        <v>6458.333333333333</v>
      </c>
    </row>
    <row r="21" spans="1:15" hidden="1" outlineLevel="1" x14ac:dyDescent="0.25">
      <c r="A21" s="13" t="s">
        <v>66</v>
      </c>
      <c r="B21" s="13" t="s">
        <v>65</v>
      </c>
      <c r="C21" s="46">
        <v>2</v>
      </c>
      <c r="F21" s="21">
        <v>775</v>
      </c>
      <c r="G21" s="3">
        <f>(F21*$G$2)/$I$1</f>
        <v>4391.666666666667</v>
      </c>
      <c r="H21" s="3">
        <f>(F21*$H$2)/$I$1</f>
        <v>4650</v>
      </c>
      <c r="I21" s="3">
        <f>(F21*$I$2)/$I$1</f>
        <v>4908.333333333333</v>
      </c>
      <c r="J21" s="3">
        <f>(F21*$J$2)/$I$1</f>
        <v>5166.666666666667</v>
      </c>
      <c r="K21" s="3">
        <f>(F21*$K$2)/$I$1</f>
        <v>5425</v>
      </c>
      <c r="L21" s="3"/>
      <c r="M21" s="3">
        <f>(F21*$M$2)/$I$1</f>
        <v>6458.333333333333</v>
      </c>
    </row>
    <row r="22" spans="1:15" hidden="1" outlineLevel="1" x14ac:dyDescent="0.25">
      <c r="A22" s="17" t="s">
        <v>66</v>
      </c>
      <c r="B22" s="17" t="s">
        <v>65</v>
      </c>
      <c r="C22" s="45">
        <v>3</v>
      </c>
      <c r="D22" s="15"/>
      <c r="E22" s="15"/>
      <c r="F22" s="26">
        <v>705</v>
      </c>
      <c r="G22" s="25">
        <f>(F22*$G$2)/$I$1</f>
        <v>3995</v>
      </c>
      <c r="H22" s="25">
        <f>(F22*$H$2)/$I$1</f>
        <v>4230</v>
      </c>
      <c r="I22" s="25">
        <f>(F22*$I$2)/$I$1</f>
        <v>4465</v>
      </c>
      <c r="J22" s="25">
        <f>(F22*$J$2)/$I$1</f>
        <v>4700</v>
      </c>
      <c r="K22" s="25">
        <f>(F22*$K$2)/$I$1</f>
        <v>4935</v>
      </c>
      <c r="L22" s="25"/>
      <c r="M22" s="25">
        <f>(F22*$M$2)/$I$1</f>
        <v>5875</v>
      </c>
      <c r="N22" s="15"/>
    </row>
    <row r="23" spans="1:15" hidden="1" outlineLevel="1" x14ac:dyDescent="0.25">
      <c r="A23" s="18"/>
      <c r="B23" s="18"/>
      <c r="C23" s="44"/>
      <c r="D23" s="1"/>
      <c r="E23" s="1"/>
      <c r="F23" s="24">
        <f t="shared" ref="F23:K23" si="9">SUM(F20:F22)</f>
        <v>2255</v>
      </c>
      <c r="G23" s="31">
        <f t="shared" si="9"/>
        <v>12778.333333333334</v>
      </c>
      <c r="H23" s="31">
        <f t="shared" si="9"/>
        <v>13530</v>
      </c>
      <c r="I23" s="31">
        <f t="shared" si="9"/>
        <v>14281.666666666666</v>
      </c>
      <c r="J23" s="31">
        <f t="shared" si="9"/>
        <v>15033.333333333334</v>
      </c>
      <c r="K23" s="31">
        <f t="shared" si="9"/>
        <v>15785</v>
      </c>
      <c r="L23" s="31"/>
      <c r="M23" s="31">
        <f>SUM(M20:M22)</f>
        <v>18791.666666666664</v>
      </c>
      <c r="N23" s="1"/>
      <c r="O23" t="s">
        <v>64</v>
      </c>
    </row>
    <row r="24" spans="1:15" hidden="1" outlineLevel="1" x14ac:dyDescent="0.25">
      <c r="A24" s="13" t="s">
        <v>63</v>
      </c>
      <c r="B24" s="13" t="s">
        <v>62</v>
      </c>
      <c r="C24" s="39">
        <v>1</v>
      </c>
      <c r="F24" s="19">
        <v>818</v>
      </c>
      <c r="G24" s="3">
        <f>(F24*$G$2)/$I$1</f>
        <v>4635.333333333333</v>
      </c>
      <c r="H24" s="3">
        <f>(F24*$H$2)/$I$1</f>
        <v>4908</v>
      </c>
      <c r="I24" s="3">
        <f>(F24*$I$2)/$I$1</f>
        <v>5180.666666666667</v>
      </c>
      <c r="J24" s="3">
        <f>(F24*$J$2)/$I$1</f>
        <v>5453.333333333333</v>
      </c>
      <c r="K24" s="3">
        <f>(F24*$K$2)/$I$1</f>
        <v>5726</v>
      </c>
      <c r="L24" s="3"/>
      <c r="M24" s="3">
        <f>(F24*$M$2)/$I$1</f>
        <v>6816.666666666667</v>
      </c>
    </row>
    <row r="25" spans="1:15" hidden="1" outlineLevel="1" x14ac:dyDescent="0.25">
      <c r="A25" s="13" t="s">
        <v>63</v>
      </c>
      <c r="B25" s="13" t="s">
        <v>62</v>
      </c>
      <c r="C25" s="39">
        <v>2</v>
      </c>
      <c r="F25" s="19">
        <v>818</v>
      </c>
      <c r="G25" s="3">
        <f>(F25*$G$2)/$I$1</f>
        <v>4635.333333333333</v>
      </c>
      <c r="H25" s="3">
        <f>(F25*$H$2)/$I$1</f>
        <v>4908</v>
      </c>
      <c r="I25" s="3">
        <f>(F25*$I$2)/$I$1</f>
        <v>5180.666666666667</v>
      </c>
      <c r="J25" s="3">
        <f>(F25*$J$2)/$I$1</f>
        <v>5453.333333333333</v>
      </c>
      <c r="K25" s="3">
        <f>(F25*$K$2)/$I$1</f>
        <v>5726</v>
      </c>
      <c r="L25" s="3"/>
      <c r="M25" s="3">
        <f>(F25*$M$2)/$I$1</f>
        <v>6816.666666666667</v>
      </c>
    </row>
    <row r="26" spans="1:15" hidden="1" outlineLevel="1" x14ac:dyDescent="0.25">
      <c r="A26" s="13" t="s">
        <v>63</v>
      </c>
      <c r="B26" s="13" t="s">
        <v>62</v>
      </c>
      <c r="C26" s="39">
        <v>3</v>
      </c>
      <c r="F26" s="19">
        <v>818</v>
      </c>
      <c r="G26" s="3">
        <f>(F26*$G$2)/$I$1</f>
        <v>4635.333333333333</v>
      </c>
      <c r="H26" s="3">
        <f>(F26*$H$2)/$I$1</f>
        <v>4908</v>
      </c>
      <c r="I26" s="3">
        <f>(F26*$I$2)/$I$1</f>
        <v>5180.666666666667</v>
      </c>
      <c r="J26" s="3">
        <f>(F26*$J$2)/$I$1</f>
        <v>5453.333333333333</v>
      </c>
      <c r="K26" s="3">
        <f>(F26*$K$2)/$I$1</f>
        <v>5726</v>
      </c>
      <c r="L26" s="3"/>
      <c r="M26" s="3">
        <f>(F26*$M$2)/$I$1</f>
        <v>6816.666666666667</v>
      </c>
    </row>
    <row r="27" spans="1:15" hidden="1" outlineLevel="1" x14ac:dyDescent="0.25">
      <c r="A27" s="17" t="s">
        <v>63</v>
      </c>
      <c r="B27" s="17" t="s">
        <v>62</v>
      </c>
      <c r="C27" s="43">
        <v>4</v>
      </c>
      <c r="D27" s="15"/>
      <c r="E27" s="15"/>
      <c r="F27" s="42">
        <v>818</v>
      </c>
      <c r="G27" s="25">
        <f>(F27*$G$2)/$I$1</f>
        <v>4635.333333333333</v>
      </c>
      <c r="H27" s="25">
        <f>(F27*$H$2)/$I$1</f>
        <v>4908</v>
      </c>
      <c r="I27" s="25">
        <f>(F27*$I$2)/$I$1</f>
        <v>5180.666666666667</v>
      </c>
      <c r="J27" s="25">
        <f>(F27*$J$2)/$I$1</f>
        <v>5453.333333333333</v>
      </c>
      <c r="K27" s="25">
        <f>(F27*$K$2)/$I$1</f>
        <v>5726</v>
      </c>
      <c r="L27" s="25"/>
      <c r="M27" s="25">
        <f>(F27*$M$2)/$I$1</f>
        <v>6816.666666666667</v>
      </c>
      <c r="N27" s="15"/>
    </row>
    <row r="28" spans="1:15" hidden="1" outlineLevel="1" x14ac:dyDescent="0.25">
      <c r="A28" s="18"/>
      <c r="B28" s="18"/>
      <c r="C28" s="41"/>
      <c r="D28" s="1"/>
      <c r="E28" s="1"/>
      <c r="F28" s="40">
        <f t="shared" ref="F28:K28" si="10">SUM(F24:F27)</f>
        <v>3272</v>
      </c>
      <c r="G28" s="31">
        <f t="shared" si="10"/>
        <v>18541.333333333332</v>
      </c>
      <c r="H28" s="31">
        <f t="shared" si="10"/>
        <v>19632</v>
      </c>
      <c r="I28" s="31">
        <f t="shared" si="10"/>
        <v>20722.666666666668</v>
      </c>
      <c r="J28" s="31">
        <f t="shared" si="10"/>
        <v>21813.333333333332</v>
      </c>
      <c r="K28" s="31">
        <f t="shared" si="10"/>
        <v>22904</v>
      </c>
      <c r="L28" s="31"/>
      <c r="M28" s="31">
        <f>SUM(M24:M27)</f>
        <v>27266.666666666668</v>
      </c>
      <c r="N28" s="1"/>
      <c r="O28" t="s">
        <v>61</v>
      </c>
    </row>
    <row r="29" spans="1:15" hidden="1" outlineLevel="1" x14ac:dyDescent="0.25">
      <c r="A29" s="23" t="s">
        <v>60</v>
      </c>
      <c r="B29" s="13" t="s">
        <v>39</v>
      </c>
      <c r="C29" s="39">
        <v>5</v>
      </c>
      <c r="F29" s="37">
        <v>976</v>
      </c>
      <c r="G29" s="3">
        <f t="shared" ref="G29:G38" si="11">(F29*$G$2)/$I$1</f>
        <v>5530.666666666667</v>
      </c>
      <c r="H29" s="3">
        <f t="shared" ref="H29:H38" si="12">(F29*$H$2)/$I$1</f>
        <v>5856</v>
      </c>
      <c r="I29" s="3">
        <f t="shared" ref="I29:I38" si="13">(F29*$I$2)/$I$1</f>
        <v>6181.333333333333</v>
      </c>
      <c r="J29" s="3">
        <f t="shared" ref="J29:J38" si="14">(F29*$J$2)/$I$1</f>
        <v>6506.666666666667</v>
      </c>
      <c r="K29" s="3">
        <f t="shared" ref="K29:K38" si="15">(F29*$K$2)/$I$1</f>
        <v>6832</v>
      </c>
      <c r="L29" s="3"/>
      <c r="M29" s="3">
        <f t="shared" ref="M29:M38" si="16">(F29*$M$2)/$I$1</f>
        <v>8133.333333333333</v>
      </c>
    </row>
    <row r="30" spans="1:15" hidden="1" outlineLevel="1" x14ac:dyDescent="0.25">
      <c r="A30" s="23" t="s">
        <v>59</v>
      </c>
      <c r="B30" s="13" t="s">
        <v>39</v>
      </c>
      <c r="C30" s="39">
        <v>6</v>
      </c>
      <c r="F30" s="37">
        <v>976</v>
      </c>
      <c r="G30" s="3">
        <f t="shared" si="11"/>
        <v>5530.666666666667</v>
      </c>
      <c r="H30" s="3">
        <f t="shared" si="12"/>
        <v>5856</v>
      </c>
      <c r="I30" s="3">
        <f t="shared" si="13"/>
        <v>6181.333333333333</v>
      </c>
      <c r="J30" s="3">
        <f t="shared" si="14"/>
        <v>6506.666666666667</v>
      </c>
      <c r="K30" s="3">
        <f t="shared" si="15"/>
        <v>6832</v>
      </c>
      <c r="L30" s="3"/>
      <c r="M30" s="3">
        <f t="shared" si="16"/>
        <v>8133.333333333333</v>
      </c>
    </row>
    <row r="31" spans="1:15" hidden="1" outlineLevel="1" x14ac:dyDescent="0.25">
      <c r="A31" s="23" t="s">
        <v>58</v>
      </c>
      <c r="B31" s="13" t="s">
        <v>39</v>
      </c>
      <c r="C31" s="39">
        <v>7</v>
      </c>
      <c r="F31" s="37">
        <v>976</v>
      </c>
      <c r="G31" s="3">
        <f t="shared" si="11"/>
        <v>5530.666666666667</v>
      </c>
      <c r="H31" s="3">
        <f t="shared" si="12"/>
        <v>5856</v>
      </c>
      <c r="I31" s="3">
        <f t="shared" si="13"/>
        <v>6181.333333333333</v>
      </c>
      <c r="J31" s="3">
        <f t="shared" si="14"/>
        <v>6506.666666666667</v>
      </c>
      <c r="K31" s="3">
        <f t="shared" si="15"/>
        <v>6832</v>
      </c>
      <c r="L31" s="3"/>
      <c r="M31" s="3">
        <f t="shared" si="16"/>
        <v>8133.333333333333</v>
      </c>
    </row>
    <row r="32" spans="1:15" hidden="1" outlineLevel="1" x14ac:dyDescent="0.25">
      <c r="A32" s="23" t="s">
        <v>57</v>
      </c>
      <c r="B32" s="13" t="s">
        <v>39</v>
      </c>
      <c r="C32" s="39">
        <v>8</v>
      </c>
      <c r="F32" s="37">
        <v>976</v>
      </c>
      <c r="G32" s="3">
        <f t="shared" si="11"/>
        <v>5530.666666666667</v>
      </c>
      <c r="H32" s="3">
        <f t="shared" si="12"/>
        <v>5856</v>
      </c>
      <c r="I32" s="3">
        <f t="shared" si="13"/>
        <v>6181.333333333333</v>
      </c>
      <c r="J32" s="3">
        <f t="shared" si="14"/>
        <v>6506.666666666667</v>
      </c>
      <c r="K32" s="3">
        <f t="shared" si="15"/>
        <v>6832</v>
      </c>
      <c r="L32" s="3"/>
      <c r="M32" s="3">
        <f t="shared" si="16"/>
        <v>8133.333333333333</v>
      </c>
    </row>
    <row r="33" spans="1:15" hidden="1" outlineLevel="1" x14ac:dyDescent="0.25">
      <c r="A33" s="23" t="s">
        <v>56</v>
      </c>
      <c r="B33" s="13" t="s">
        <v>39</v>
      </c>
      <c r="C33" s="38">
        <v>9</v>
      </c>
      <c r="F33" s="37">
        <v>325</v>
      </c>
      <c r="G33" s="3">
        <f t="shared" si="11"/>
        <v>1841.6666666666667</v>
      </c>
      <c r="H33" s="3">
        <f t="shared" si="12"/>
        <v>1950</v>
      </c>
      <c r="I33" s="3">
        <f t="shared" si="13"/>
        <v>2058.3333333333335</v>
      </c>
      <c r="J33" s="3">
        <f t="shared" si="14"/>
        <v>2166.6666666666665</v>
      </c>
      <c r="K33" s="3">
        <f t="shared" si="15"/>
        <v>2275</v>
      </c>
      <c r="L33" s="3"/>
      <c r="M33" s="3">
        <f t="shared" si="16"/>
        <v>2708.3333333333335</v>
      </c>
    </row>
    <row r="34" spans="1:15" hidden="1" outlineLevel="1" x14ac:dyDescent="0.25">
      <c r="A34" s="23" t="s">
        <v>55</v>
      </c>
      <c r="B34" s="13" t="s">
        <v>39</v>
      </c>
      <c r="C34" s="38">
        <v>10</v>
      </c>
      <c r="F34" s="37">
        <v>242</v>
      </c>
      <c r="G34" s="3">
        <f t="shared" si="11"/>
        <v>1371.3333333333333</v>
      </c>
      <c r="H34" s="3">
        <f t="shared" si="12"/>
        <v>1452</v>
      </c>
      <c r="I34" s="3">
        <f t="shared" si="13"/>
        <v>1532.6666666666667</v>
      </c>
      <c r="J34" s="3">
        <f t="shared" si="14"/>
        <v>1613.3333333333333</v>
      </c>
      <c r="K34" s="3">
        <f t="shared" si="15"/>
        <v>1694</v>
      </c>
      <c r="L34" s="3"/>
      <c r="M34" s="3">
        <f t="shared" si="16"/>
        <v>2016.6666666666667</v>
      </c>
    </row>
    <row r="35" spans="1:15" hidden="1" outlineLevel="1" x14ac:dyDescent="0.25">
      <c r="A35" s="23" t="s">
        <v>54</v>
      </c>
      <c r="B35" s="13" t="s">
        <v>39</v>
      </c>
      <c r="C35" s="38">
        <v>11</v>
      </c>
      <c r="F35" s="37">
        <v>568</v>
      </c>
      <c r="G35" s="3">
        <f t="shared" si="11"/>
        <v>3218.6666666666665</v>
      </c>
      <c r="H35" s="3">
        <f t="shared" si="12"/>
        <v>3408</v>
      </c>
      <c r="I35" s="3">
        <f t="shared" si="13"/>
        <v>3597.3333333333335</v>
      </c>
      <c r="J35" s="3">
        <f t="shared" si="14"/>
        <v>3786.6666666666665</v>
      </c>
      <c r="K35" s="3">
        <f t="shared" si="15"/>
        <v>3976</v>
      </c>
      <c r="L35" s="3"/>
      <c r="M35" s="3">
        <f t="shared" si="16"/>
        <v>4733.333333333333</v>
      </c>
    </row>
    <row r="36" spans="1:15" hidden="1" outlineLevel="1" x14ac:dyDescent="0.25">
      <c r="A36" s="23" t="s">
        <v>53</v>
      </c>
      <c r="B36" s="13" t="s">
        <v>39</v>
      </c>
      <c r="C36" s="38">
        <v>12</v>
      </c>
      <c r="F36" s="37">
        <v>568</v>
      </c>
      <c r="G36" s="3">
        <f t="shared" si="11"/>
        <v>3218.6666666666665</v>
      </c>
      <c r="H36" s="3">
        <f t="shared" si="12"/>
        <v>3408</v>
      </c>
      <c r="I36" s="3">
        <f t="shared" si="13"/>
        <v>3597.3333333333335</v>
      </c>
      <c r="J36" s="3">
        <f t="shared" si="14"/>
        <v>3786.6666666666665</v>
      </c>
      <c r="K36" s="3">
        <f t="shared" si="15"/>
        <v>3976</v>
      </c>
      <c r="L36" s="3"/>
      <c r="M36" s="3">
        <f t="shared" si="16"/>
        <v>4733.333333333333</v>
      </c>
    </row>
    <row r="37" spans="1:15" hidden="1" outlineLevel="1" x14ac:dyDescent="0.25">
      <c r="A37" s="23" t="s">
        <v>52</v>
      </c>
      <c r="B37" s="13" t="s">
        <v>39</v>
      </c>
      <c r="C37" s="38">
        <v>13</v>
      </c>
      <c r="F37" s="37">
        <v>568</v>
      </c>
      <c r="G37" s="3">
        <f t="shared" si="11"/>
        <v>3218.6666666666665</v>
      </c>
      <c r="H37" s="3">
        <f t="shared" si="12"/>
        <v>3408</v>
      </c>
      <c r="I37" s="3">
        <f t="shared" si="13"/>
        <v>3597.3333333333335</v>
      </c>
      <c r="J37" s="3">
        <f t="shared" si="14"/>
        <v>3786.6666666666665</v>
      </c>
      <c r="K37" s="3">
        <f t="shared" si="15"/>
        <v>3976</v>
      </c>
      <c r="L37" s="3"/>
      <c r="M37" s="3">
        <f t="shared" si="16"/>
        <v>4733.333333333333</v>
      </c>
    </row>
    <row r="38" spans="1:15" hidden="1" outlineLevel="1" x14ac:dyDescent="0.25">
      <c r="A38" s="28" t="s">
        <v>51</v>
      </c>
      <c r="B38" s="17" t="s">
        <v>39</v>
      </c>
      <c r="C38" s="36">
        <v>14</v>
      </c>
      <c r="D38" s="15"/>
      <c r="E38" s="15"/>
      <c r="F38" s="35">
        <v>568</v>
      </c>
      <c r="G38" s="25">
        <f t="shared" si="11"/>
        <v>3218.6666666666665</v>
      </c>
      <c r="H38" s="25">
        <f t="shared" si="12"/>
        <v>3408</v>
      </c>
      <c r="I38" s="25">
        <f t="shared" si="13"/>
        <v>3597.3333333333335</v>
      </c>
      <c r="J38" s="25">
        <f t="shared" si="14"/>
        <v>3786.6666666666665</v>
      </c>
      <c r="K38" s="25">
        <f t="shared" si="15"/>
        <v>3976</v>
      </c>
      <c r="L38" s="25"/>
      <c r="M38" s="25">
        <f t="shared" si="16"/>
        <v>4733.333333333333</v>
      </c>
      <c r="N38" s="15"/>
    </row>
    <row r="39" spans="1:15" hidden="1" outlineLevel="1" x14ac:dyDescent="0.25">
      <c r="A39" s="34"/>
      <c r="B39" s="18"/>
      <c r="C39" s="33"/>
      <c r="D39" s="1"/>
      <c r="E39" s="1"/>
      <c r="F39" s="32">
        <f t="shared" ref="F39:K39" si="17">SUM(F29:F38)</f>
        <v>6743</v>
      </c>
      <c r="G39" s="31">
        <f t="shared" si="17"/>
        <v>38210.333333333336</v>
      </c>
      <c r="H39" s="31">
        <f t="shared" si="17"/>
        <v>40458</v>
      </c>
      <c r="I39" s="31">
        <f t="shared" si="17"/>
        <v>42705.666666666672</v>
      </c>
      <c r="J39" s="31">
        <f t="shared" si="17"/>
        <v>44953.333333333328</v>
      </c>
      <c r="K39" s="31">
        <f t="shared" si="17"/>
        <v>47201</v>
      </c>
      <c r="L39" s="31"/>
      <c r="M39" s="31">
        <f>SUM(M29:M38)</f>
        <v>56191.666666666672</v>
      </c>
      <c r="N39" s="1"/>
      <c r="O39" t="s">
        <v>50</v>
      </c>
    </row>
    <row r="40" spans="1:15" hidden="1" outlineLevel="1" x14ac:dyDescent="0.25">
      <c r="A40" s="13" t="s">
        <v>49</v>
      </c>
      <c r="B40" s="13" t="s">
        <v>39</v>
      </c>
      <c r="C40" s="30">
        <v>15</v>
      </c>
      <c r="F40" s="19">
        <v>1188</v>
      </c>
      <c r="G40" s="3">
        <f t="shared" ref="G40:G49" si="18">(F40*$G$2)/$I$1</f>
        <v>6732</v>
      </c>
      <c r="H40" s="3">
        <f t="shared" ref="H40:H49" si="19">(F40*$H$2)/$I$1</f>
        <v>7128</v>
      </c>
      <c r="I40" s="3">
        <f t="shared" ref="I40:I49" si="20">(F40*$I$2)/$I$1</f>
        <v>7524</v>
      </c>
      <c r="J40" s="3">
        <f t="shared" ref="J40:J49" si="21">(F40*$J$2)/$I$1</f>
        <v>7920</v>
      </c>
      <c r="K40" s="3">
        <f t="shared" ref="K40:K49" si="22">(F40*$K$2)/$I$1</f>
        <v>8316</v>
      </c>
      <c r="L40" s="3"/>
      <c r="M40" s="3">
        <f t="shared" ref="M40:M49" si="23">(F40*$M$2)/$I$1</f>
        <v>9900</v>
      </c>
    </row>
    <row r="41" spans="1:15" hidden="1" outlineLevel="1" x14ac:dyDescent="0.25">
      <c r="A41" s="13" t="s">
        <v>48</v>
      </c>
      <c r="B41" s="13" t="s">
        <v>39</v>
      </c>
      <c r="C41" s="30">
        <v>16</v>
      </c>
      <c r="F41" s="19">
        <v>1188</v>
      </c>
      <c r="G41" s="3">
        <f t="shared" si="18"/>
        <v>6732</v>
      </c>
      <c r="H41" s="3">
        <f t="shared" si="19"/>
        <v>7128</v>
      </c>
      <c r="I41" s="3">
        <f t="shared" si="20"/>
        <v>7524</v>
      </c>
      <c r="J41" s="3">
        <f t="shared" si="21"/>
        <v>7920</v>
      </c>
      <c r="K41" s="3">
        <f t="shared" si="22"/>
        <v>8316</v>
      </c>
      <c r="L41" s="3"/>
      <c r="M41" s="3">
        <f t="shared" si="23"/>
        <v>9900</v>
      </c>
    </row>
    <row r="42" spans="1:15" hidden="1" outlineLevel="1" x14ac:dyDescent="0.25">
      <c r="A42" s="13" t="s">
        <v>47</v>
      </c>
      <c r="B42" s="13" t="s">
        <v>39</v>
      </c>
      <c r="C42" s="30">
        <v>17</v>
      </c>
      <c r="F42" s="19">
        <v>1188</v>
      </c>
      <c r="G42" s="3">
        <f t="shared" si="18"/>
        <v>6732</v>
      </c>
      <c r="H42" s="3">
        <f t="shared" si="19"/>
        <v>7128</v>
      </c>
      <c r="I42" s="3">
        <f t="shared" si="20"/>
        <v>7524</v>
      </c>
      <c r="J42" s="3">
        <f t="shared" si="21"/>
        <v>7920</v>
      </c>
      <c r="K42" s="3">
        <f t="shared" si="22"/>
        <v>8316</v>
      </c>
      <c r="L42" s="3"/>
      <c r="M42" s="3">
        <f t="shared" si="23"/>
        <v>9900</v>
      </c>
    </row>
    <row r="43" spans="1:15" hidden="1" outlineLevel="1" x14ac:dyDescent="0.25">
      <c r="A43" s="13" t="s">
        <v>46</v>
      </c>
      <c r="B43" s="13" t="s">
        <v>39</v>
      </c>
      <c r="C43" s="30">
        <v>18</v>
      </c>
      <c r="F43" s="19">
        <v>1188</v>
      </c>
      <c r="G43" s="3">
        <f t="shared" si="18"/>
        <v>6732</v>
      </c>
      <c r="H43" s="3">
        <f t="shared" si="19"/>
        <v>7128</v>
      </c>
      <c r="I43" s="3">
        <f t="shared" si="20"/>
        <v>7524</v>
      </c>
      <c r="J43" s="3">
        <f t="shared" si="21"/>
        <v>7920</v>
      </c>
      <c r="K43" s="3">
        <f t="shared" si="22"/>
        <v>8316</v>
      </c>
      <c r="L43" s="3"/>
      <c r="M43" s="3">
        <f t="shared" si="23"/>
        <v>9900</v>
      </c>
    </row>
    <row r="44" spans="1:15" hidden="1" outlineLevel="1" x14ac:dyDescent="0.25">
      <c r="A44" s="13" t="s">
        <v>45</v>
      </c>
      <c r="B44" s="13" t="s">
        <v>39</v>
      </c>
      <c r="C44" s="30">
        <v>19</v>
      </c>
      <c r="F44" s="19">
        <v>1188</v>
      </c>
      <c r="G44" s="3">
        <f t="shared" si="18"/>
        <v>6732</v>
      </c>
      <c r="H44" s="3">
        <f t="shared" si="19"/>
        <v>7128</v>
      </c>
      <c r="I44" s="3">
        <f t="shared" si="20"/>
        <v>7524</v>
      </c>
      <c r="J44" s="3">
        <f t="shared" si="21"/>
        <v>7920</v>
      </c>
      <c r="K44" s="3">
        <f t="shared" si="22"/>
        <v>8316</v>
      </c>
      <c r="L44" s="3"/>
      <c r="M44" s="3">
        <f t="shared" si="23"/>
        <v>9900</v>
      </c>
    </row>
    <row r="45" spans="1:15" hidden="1" outlineLevel="1" x14ac:dyDescent="0.25">
      <c r="A45" s="13" t="s">
        <v>44</v>
      </c>
      <c r="B45" s="23" t="s">
        <v>39</v>
      </c>
      <c r="C45" s="29">
        <v>20</v>
      </c>
      <c r="F45" s="19">
        <v>1188</v>
      </c>
      <c r="G45" s="3">
        <f t="shared" si="18"/>
        <v>6732</v>
      </c>
      <c r="H45" s="3">
        <f t="shared" si="19"/>
        <v>7128</v>
      </c>
      <c r="I45" s="3">
        <f t="shared" si="20"/>
        <v>7524</v>
      </c>
      <c r="J45" s="3">
        <f t="shared" si="21"/>
        <v>7920</v>
      </c>
      <c r="K45" s="3">
        <f t="shared" si="22"/>
        <v>8316</v>
      </c>
      <c r="L45" s="3"/>
      <c r="M45" s="3">
        <f t="shared" si="23"/>
        <v>9900</v>
      </c>
    </row>
    <row r="46" spans="1:15" hidden="1" outlineLevel="1" x14ac:dyDescent="0.25">
      <c r="A46" s="13" t="s">
        <v>43</v>
      </c>
      <c r="B46" s="23" t="s">
        <v>39</v>
      </c>
      <c r="C46" s="29">
        <v>21</v>
      </c>
      <c r="F46" s="19">
        <v>1188</v>
      </c>
      <c r="G46" s="3">
        <f t="shared" si="18"/>
        <v>6732</v>
      </c>
      <c r="H46" s="3">
        <f t="shared" si="19"/>
        <v>7128</v>
      </c>
      <c r="I46" s="3">
        <f t="shared" si="20"/>
        <v>7524</v>
      </c>
      <c r="J46" s="3">
        <f t="shared" si="21"/>
        <v>7920</v>
      </c>
      <c r="K46" s="3">
        <f t="shared" si="22"/>
        <v>8316</v>
      </c>
      <c r="L46" s="3"/>
      <c r="M46" s="3">
        <f t="shared" si="23"/>
        <v>9900</v>
      </c>
    </row>
    <row r="47" spans="1:15" hidden="1" outlineLevel="1" x14ac:dyDescent="0.25">
      <c r="A47" s="13" t="s">
        <v>42</v>
      </c>
      <c r="B47" s="23" t="s">
        <v>39</v>
      </c>
      <c r="C47" s="29">
        <v>22</v>
      </c>
      <c r="F47" s="19">
        <v>1188</v>
      </c>
      <c r="G47" s="3">
        <f t="shared" si="18"/>
        <v>6732</v>
      </c>
      <c r="H47" s="3">
        <f t="shared" si="19"/>
        <v>7128</v>
      </c>
      <c r="I47" s="3">
        <f t="shared" si="20"/>
        <v>7524</v>
      </c>
      <c r="J47" s="3">
        <f t="shared" si="21"/>
        <v>7920</v>
      </c>
      <c r="K47" s="3">
        <f t="shared" si="22"/>
        <v>8316</v>
      </c>
      <c r="L47" s="3"/>
      <c r="M47" s="3">
        <f t="shared" si="23"/>
        <v>9900</v>
      </c>
    </row>
    <row r="48" spans="1:15" hidden="1" outlineLevel="1" x14ac:dyDescent="0.25">
      <c r="A48" s="13" t="s">
        <v>41</v>
      </c>
      <c r="B48" s="23" t="s">
        <v>39</v>
      </c>
      <c r="C48" s="29">
        <v>23</v>
      </c>
      <c r="F48" s="19">
        <v>1188</v>
      </c>
      <c r="G48" s="3">
        <f t="shared" si="18"/>
        <v>6732</v>
      </c>
      <c r="H48" s="3">
        <f t="shared" si="19"/>
        <v>7128</v>
      </c>
      <c r="I48" s="3">
        <f t="shared" si="20"/>
        <v>7524</v>
      </c>
      <c r="J48" s="3">
        <f t="shared" si="21"/>
        <v>7920</v>
      </c>
      <c r="K48" s="3">
        <f t="shared" si="22"/>
        <v>8316</v>
      </c>
      <c r="L48" s="3"/>
      <c r="M48" s="3">
        <f t="shared" si="23"/>
        <v>9900</v>
      </c>
    </row>
    <row r="49" spans="1:15" hidden="1" outlineLevel="1" x14ac:dyDescent="0.25">
      <c r="A49" s="17" t="s">
        <v>40</v>
      </c>
      <c r="B49" s="28" t="s">
        <v>39</v>
      </c>
      <c r="C49" s="27">
        <v>24</v>
      </c>
      <c r="D49" s="15"/>
      <c r="E49" s="15"/>
      <c r="F49" s="26">
        <v>594</v>
      </c>
      <c r="G49" s="25">
        <f t="shared" si="18"/>
        <v>3366</v>
      </c>
      <c r="H49" s="25">
        <f t="shared" si="19"/>
        <v>3564</v>
      </c>
      <c r="I49" s="25">
        <f t="shared" si="20"/>
        <v>3762</v>
      </c>
      <c r="J49" s="25">
        <f t="shared" si="21"/>
        <v>3960</v>
      </c>
      <c r="K49" s="25">
        <f t="shared" si="22"/>
        <v>4158</v>
      </c>
      <c r="L49" s="25"/>
      <c r="M49" s="25">
        <f t="shared" si="23"/>
        <v>4950</v>
      </c>
      <c r="N49" s="15"/>
    </row>
    <row r="50" spans="1:15" hidden="1" outlineLevel="1" x14ac:dyDescent="0.25">
      <c r="A50" s="18"/>
      <c r="B50" s="18"/>
      <c r="C50" s="24"/>
      <c r="D50" s="1"/>
      <c r="E50" s="1"/>
      <c r="F50" s="14">
        <f t="shared" ref="F50:K50" si="24">SUM(F40:F49)</f>
        <v>11286</v>
      </c>
      <c r="G50" s="2">
        <f t="shared" si="24"/>
        <v>63954</v>
      </c>
      <c r="H50" s="2">
        <f t="shared" si="24"/>
        <v>67716</v>
      </c>
      <c r="I50" s="2">
        <f t="shared" si="24"/>
        <v>71478</v>
      </c>
      <c r="J50" s="2">
        <f t="shared" si="24"/>
        <v>75240</v>
      </c>
      <c r="K50" s="2">
        <f t="shared" si="24"/>
        <v>79002</v>
      </c>
      <c r="L50" s="2"/>
      <c r="M50" s="2">
        <f>SUM(M40:M49)</f>
        <v>94050</v>
      </c>
      <c r="N50" s="1"/>
      <c r="O50" t="s">
        <v>38</v>
      </c>
    </row>
    <row r="51" spans="1:15" collapsed="1" x14ac:dyDescent="0.25">
      <c r="A51" s="13" t="s">
        <v>37</v>
      </c>
      <c r="B51" s="13" t="s">
        <v>36</v>
      </c>
      <c r="C51" s="21">
        <v>1</v>
      </c>
      <c r="F51" s="19">
        <v>1964</v>
      </c>
      <c r="G51" s="3">
        <f t="shared" ref="G51:G71" si="25">(F51*$G$2)/$I$1</f>
        <v>11129.333333333334</v>
      </c>
      <c r="H51" s="3">
        <f t="shared" ref="H51:H71" si="26">(F51*$H$2)/$I$1</f>
        <v>11784</v>
      </c>
      <c r="I51" s="3">
        <f t="shared" ref="I51:I71" si="27">(F51*$I$2)/$I$1</f>
        <v>12438.666666666666</v>
      </c>
      <c r="J51" s="3">
        <f t="shared" ref="J51:J71" si="28">(F51*$J$2)/$I$1</f>
        <v>13093.333333333334</v>
      </c>
      <c r="K51" s="3">
        <f t="shared" ref="K51:K71" si="29">(F51*$K$2)/$I$1</f>
        <v>13748</v>
      </c>
      <c r="L51" s="3">
        <f t="shared" ref="L51:L71" si="30">(F51*$L$2)/$I$1</f>
        <v>14402.666666666666</v>
      </c>
      <c r="M51" s="3">
        <f t="shared" ref="M51:M71" si="31">(F51*$M$2)/$I$1</f>
        <v>16366.666666666666</v>
      </c>
    </row>
    <row r="52" spans="1:15" x14ac:dyDescent="0.25">
      <c r="A52" s="13" t="s">
        <v>37</v>
      </c>
      <c r="B52" s="13" t="s">
        <v>36</v>
      </c>
      <c r="C52" s="22">
        <v>2</v>
      </c>
      <c r="F52" s="19">
        <v>1980</v>
      </c>
      <c r="G52" s="3">
        <f t="shared" si="25"/>
        <v>11220</v>
      </c>
      <c r="H52" s="3">
        <f t="shared" si="26"/>
        <v>11880</v>
      </c>
      <c r="I52" s="3">
        <f t="shared" si="27"/>
        <v>12540</v>
      </c>
      <c r="J52" s="3">
        <f t="shared" si="28"/>
        <v>13200</v>
      </c>
      <c r="K52" s="3">
        <f t="shared" si="29"/>
        <v>13860</v>
      </c>
      <c r="L52" s="3">
        <f t="shared" si="30"/>
        <v>14520</v>
      </c>
      <c r="M52" s="3">
        <f t="shared" si="31"/>
        <v>16500</v>
      </c>
    </row>
    <row r="53" spans="1:15" x14ac:dyDescent="0.25">
      <c r="A53" s="13" t="s">
        <v>37</v>
      </c>
      <c r="B53" s="13" t="s">
        <v>36</v>
      </c>
      <c r="C53" s="21">
        <v>3</v>
      </c>
      <c r="F53" s="19">
        <v>1913</v>
      </c>
      <c r="G53" s="3">
        <f t="shared" si="25"/>
        <v>10840.333333333334</v>
      </c>
      <c r="H53" s="3">
        <f t="shared" si="26"/>
        <v>11478</v>
      </c>
      <c r="I53" s="3">
        <f t="shared" si="27"/>
        <v>12115.666666666666</v>
      </c>
      <c r="J53" s="3">
        <f t="shared" si="28"/>
        <v>12753.333333333334</v>
      </c>
      <c r="K53" s="3">
        <f t="shared" si="29"/>
        <v>13391</v>
      </c>
      <c r="L53" s="3">
        <f t="shared" si="30"/>
        <v>14028.666666666666</v>
      </c>
      <c r="M53" s="3">
        <f t="shared" si="31"/>
        <v>15941.666666666666</v>
      </c>
    </row>
    <row r="54" spans="1:15" x14ac:dyDescent="0.25">
      <c r="A54" s="13" t="s">
        <v>37</v>
      </c>
      <c r="B54" s="13" t="s">
        <v>36</v>
      </c>
      <c r="C54" s="22">
        <v>4</v>
      </c>
      <c r="F54" s="19">
        <v>1793</v>
      </c>
      <c r="G54" s="3">
        <f t="shared" si="25"/>
        <v>10160.333333333334</v>
      </c>
      <c r="H54" s="3">
        <f t="shared" si="26"/>
        <v>10758</v>
      </c>
      <c r="I54" s="3">
        <f t="shared" si="27"/>
        <v>11355.666666666666</v>
      </c>
      <c r="J54" s="3">
        <f t="shared" si="28"/>
        <v>11953.333333333334</v>
      </c>
      <c r="K54" s="3">
        <f t="shared" si="29"/>
        <v>12551</v>
      </c>
      <c r="L54" s="3">
        <f t="shared" si="30"/>
        <v>13148.666666666666</v>
      </c>
      <c r="M54" s="3">
        <f t="shared" si="31"/>
        <v>14941.666666666666</v>
      </c>
    </row>
    <row r="55" spans="1:15" x14ac:dyDescent="0.25">
      <c r="A55" s="13" t="s">
        <v>37</v>
      </c>
      <c r="B55" s="13" t="s">
        <v>36</v>
      </c>
      <c r="C55" s="21">
        <v>5</v>
      </c>
      <c r="F55" s="19">
        <v>1887</v>
      </c>
      <c r="G55" s="3">
        <f t="shared" si="25"/>
        <v>10693</v>
      </c>
      <c r="H55" s="3">
        <f t="shared" si="26"/>
        <v>11322</v>
      </c>
      <c r="I55" s="3">
        <f t="shared" si="27"/>
        <v>11951</v>
      </c>
      <c r="J55" s="3">
        <f t="shared" si="28"/>
        <v>12580</v>
      </c>
      <c r="K55" s="3">
        <f t="shared" si="29"/>
        <v>13209</v>
      </c>
      <c r="L55" s="3">
        <f t="shared" si="30"/>
        <v>13838</v>
      </c>
      <c r="M55" s="3">
        <f t="shared" si="31"/>
        <v>15725</v>
      </c>
    </row>
    <row r="56" spans="1:15" x14ac:dyDescent="0.25">
      <c r="A56" s="13" t="s">
        <v>37</v>
      </c>
      <c r="B56" s="13" t="s">
        <v>36</v>
      </c>
      <c r="C56" s="21">
        <v>6</v>
      </c>
      <c r="F56" s="19">
        <v>1883</v>
      </c>
      <c r="G56" s="3">
        <f t="shared" si="25"/>
        <v>10670.333333333334</v>
      </c>
      <c r="H56" s="3">
        <f t="shared" si="26"/>
        <v>11298</v>
      </c>
      <c r="I56" s="3">
        <f t="shared" si="27"/>
        <v>11925.666666666666</v>
      </c>
      <c r="J56" s="3">
        <f t="shared" si="28"/>
        <v>12553.333333333334</v>
      </c>
      <c r="K56" s="3">
        <f t="shared" si="29"/>
        <v>13181</v>
      </c>
      <c r="L56" s="3">
        <f t="shared" si="30"/>
        <v>13808.666666666666</v>
      </c>
      <c r="M56" s="3">
        <f t="shared" si="31"/>
        <v>15691.666666666666</v>
      </c>
    </row>
    <row r="57" spans="1:15" x14ac:dyDescent="0.25">
      <c r="A57" s="13" t="s">
        <v>37</v>
      </c>
      <c r="B57" s="13" t="s">
        <v>36</v>
      </c>
      <c r="C57" s="21">
        <v>7</v>
      </c>
      <c r="F57" s="19">
        <v>1871</v>
      </c>
      <c r="G57" s="3">
        <f t="shared" si="25"/>
        <v>10602.333333333334</v>
      </c>
      <c r="H57" s="3">
        <f t="shared" si="26"/>
        <v>11226</v>
      </c>
      <c r="I57" s="3">
        <f t="shared" si="27"/>
        <v>11849.666666666666</v>
      </c>
      <c r="J57" s="3">
        <f t="shared" si="28"/>
        <v>12473.333333333334</v>
      </c>
      <c r="K57" s="3">
        <f t="shared" si="29"/>
        <v>13097</v>
      </c>
      <c r="L57" s="3">
        <f t="shared" si="30"/>
        <v>13720.666666666666</v>
      </c>
      <c r="M57" s="3">
        <f t="shared" si="31"/>
        <v>15591.666666666666</v>
      </c>
    </row>
    <row r="58" spans="1:15" x14ac:dyDescent="0.25">
      <c r="A58" s="13" t="s">
        <v>37</v>
      </c>
      <c r="B58" s="13" t="s">
        <v>36</v>
      </c>
      <c r="C58" s="22">
        <v>8</v>
      </c>
      <c r="F58" s="19">
        <v>1880</v>
      </c>
      <c r="G58" s="3">
        <f t="shared" si="25"/>
        <v>10653.333333333334</v>
      </c>
      <c r="H58" s="3">
        <f t="shared" si="26"/>
        <v>11280</v>
      </c>
      <c r="I58" s="3">
        <f t="shared" si="27"/>
        <v>11906.666666666666</v>
      </c>
      <c r="J58" s="3">
        <f t="shared" si="28"/>
        <v>12533.333333333334</v>
      </c>
      <c r="K58" s="3">
        <f t="shared" si="29"/>
        <v>13160</v>
      </c>
      <c r="L58" s="3">
        <f t="shared" si="30"/>
        <v>13786.666666666666</v>
      </c>
      <c r="M58" s="3">
        <f t="shared" si="31"/>
        <v>15666.666666666666</v>
      </c>
    </row>
    <row r="59" spans="1:15" x14ac:dyDescent="0.25">
      <c r="A59" s="13" t="s">
        <v>37</v>
      </c>
      <c r="B59" s="23" t="s">
        <v>36</v>
      </c>
      <c r="C59" s="22">
        <v>10</v>
      </c>
      <c r="F59" s="19">
        <v>1879</v>
      </c>
      <c r="G59" s="3">
        <f t="shared" si="25"/>
        <v>10647.666666666666</v>
      </c>
      <c r="H59" s="3">
        <f t="shared" si="26"/>
        <v>11274</v>
      </c>
      <c r="I59" s="3">
        <f t="shared" si="27"/>
        <v>11900.333333333334</v>
      </c>
      <c r="J59" s="3">
        <f t="shared" si="28"/>
        <v>12526.666666666666</v>
      </c>
      <c r="K59" s="3">
        <f t="shared" si="29"/>
        <v>13153</v>
      </c>
      <c r="L59" s="3">
        <f t="shared" si="30"/>
        <v>13779.333333333334</v>
      </c>
      <c r="M59" s="3">
        <f t="shared" si="31"/>
        <v>15658.333333333334</v>
      </c>
    </row>
    <row r="60" spans="1:15" x14ac:dyDescent="0.25">
      <c r="A60" s="13" t="s">
        <v>37</v>
      </c>
      <c r="B60" s="23" t="s">
        <v>36</v>
      </c>
      <c r="C60" s="22">
        <v>11</v>
      </c>
      <c r="F60" s="19">
        <v>1914</v>
      </c>
      <c r="G60" s="3">
        <f t="shared" si="25"/>
        <v>10846</v>
      </c>
      <c r="H60" s="3">
        <f t="shared" si="26"/>
        <v>11484</v>
      </c>
      <c r="I60" s="3">
        <f t="shared" si="27"/>
        <v>12122</v>
      </c>
      <c r="J60" s="3">
        <f t="shared" si="28"/>
        <v>12760</v>
      </c>
      <c r="K60" s="3">
        <f t="shared" si="29"/>
        <v>13398</v>
      </c>
      <c r="L60" s="3">
        <f t="shared" si="30"/>
        <v>14036</v>
      </c>
      <c r="M60" s="3">
        <f t="shared" si="31"/>
        <v>15950</v>
      </c>
    </row>
    <row r="61" spans="1:15" x14ac:dyDescent="0.25">
      <c r="A61" s="13" t="s">
        <v>37</v>
      </c>
      <c r="B61" s="23" t="s">
        <v>36</v>
      </c>
      <c r="C61" s="22">
        <v>12</v>
      </c>
      <c r="F61" s="19">
        <v>1980</v>
      </c>
      <c r="G61" s="3">
        <f t="shared" si="25"/>
        <v>11220</v>
      </c>
      <c r="H61" s="3">
        <f t="shared" si="26"/>
        <v>11880</v>
      </c>
      <c r="I61" s="3">
        <f t="shared" si="27"/>
        <v>12540</v>
      </c>
      <c r="J61" s="3">
        <f t="shared" si="28"/>
        <v>13200</v>
      </c>
      <c r="K61" s="3">
        <f t="shared" si="29"/>
        <v>13860</v>
      </c>
      <c r="L61" s="3">
        <f t="shared" si="30"/>
        <v>14520</v>
      </c>
      <c r="M61" s="3">
        <f t="shared" si="31"/>
        <v>16500</v>
      </c>
    </row>
    <row r="62" spans="1:15" x14ac:dyDescent="0.25">
      <c r="A62" s="13" t="s">
        <v>37</v>
      </c>
      <c r="B62" s="23" t="s">
        <v>36</v>
      </c>
      <c r="C62" s="21">
        <v>13</v>
      </c>
      <c r="F62" s="19">
        <v>1560</v>
      </c>
      <c r="G62" s="3">
        <f t="shared" si="25"/>
        <v>8840</v>
      </c>
      <c r="H62" s="3">
        <f t="shared" si="26"/>
        <v>9360</v>
      </c>
      <c r="I62" s="3">
        <f t="shared" si="27"/>
        <v>9880</v>
      </c>
      <c r="J62" s="3">
        <f t="shared" si="28"/>
        <v>10400</v>
      </c>
      <c r="K62" s="3">
        <f t="shared" si="29"/>
        <v>10920</v>
      </c>
      <c r="L62" s="3">
        <f t="shared" si="30"/>
        <v>11440</v>
      </c>
      <c r="M62" s="3">
        <f t="shared" si="31"/>
        <v>13000</v>
      </c>
    </row>
    <row r="63" spans="1:15" x14ac:dyDescent="0.25">
      <c r="A63" s="13" t="s">
        <v>37</v>
      </c>
      <c r="B63" s="23" t="s">
        <v>36</v>
      </c>
      <c r="C63" s="22">
        <v>14</v>
      </c>
      <c r="F63" s="19">
        <v>1980</v>
      </c>
      <c r="G63" s="3">
        <f t="shared" si="25"/>
        <v>11220</v>
      </c>
      <c r="H63" s="3">
        <f t="shared" si="26"/>
        <v>11880</v>
      </c>
      <c r="I63" s="3">
        <f t="shared" si="27"/>
        <v>12540</v>
      </c>
      <c r="J63" s="3">
        <f t="shared" si="28"/>
        <v>13200</v>
      </c>
      <c r="K63" s="3">
        <f t="shared" si="29"/>
        <v>13860</v>
      </c>
      <c r="L63" s="3">
        <f t="shared" si="30"/>
        <v>14520</v>
      </c>
      <c r="M63" s="3">
        <f t="shared" si="31"/>
        <v>16500</v>
      </c>
    </row>
    <row r="64" spans="1:15" x14ac:dyDescent="0.25">
      <c r="A64" s="13" t="s">
        <v>37</v>
      </c>
      <c r="B64" s="13" t="s">
        <v>36</v>
      </c>
      <c r="C64" s="21">
        <v>15</v>
      </c>
      <c r="F64" s="19">
        <v>2100</v>
      </c>
      <c r="G64" s="3">
        <f t="shared" si="25"/>
        <v>11900</v>
      </c>
      <c r="H64" s="3">
        <f t="shared" si="26"/>
        <v>12600</v>
      </c>
      <c r="I64" s="3">
        <f t="shared" si="27"/>
        <v>13300</v>
      </c>
      <c r="J64" s="3">
        <f t="shared" si="28"/>
        <v>14000</v>
      </c>
      <c r="K64" s="3">
        <f t="shared" si="29"/>
        <v>14700</v>
      </c>
      <c r="L64" s="3">
        <f t="shared" si="30"/>
        <v>15400</v>
      </c>
      <c r="M64" s="3">
        <f t="shared" si="31"/>
        <v>17500</v>
      </c>
    </row>
    <row r="65" spans="1:15" x14ac:dyDescent="0.25">
      <c r="A65" s="13" t="s">
        <v>37</v>
      </c>
      <c r="B65" s="13" t="s">
        <v>36</v>
      </c>
      <c r="C65" s="22">
        <v>16</v>
      </c>
      <c r="F65" s="19">
        <v>1770</v>
      </c>
      <c r="G65" s="3">
        <f t="shared" si="25"/>
        <v>10030</v>
      </c>
      <c r="H65" s="3">
        <f t="shared" si="26"/>
        <v>10620</v>
      </c>
      <c r="I65" s="3">
        <f t="shared" si="27"/>
        <v>11210</v>
      </c>
      <c r="J65" s="3">
        <f t="shared" si="28"/>
        <v>11800</v>
      </c>
      <c r="K65" s="3">
        <f t="shared" si="29"/>
        <v>12390</v>
      </c>
      <c r="L65" s="3">
        <f t="shared" si="30"/>
        <v>12980</v>
      </c>
      <c r="M65" s="3">
        <f t="shared" si="31"/>
        <v>14750</v>
      </c>
    </row>
    <row r="66" spans="1:15" x14ac:dyDescent="0.25">
      <c r="A66" s="13" t="s">
        <v>37</v>
      </c>
      <c r="B66" s="13" t="s">
        <v>36</v>
      </c>
      <c r="C66" s="21">
        <v>17</v>
      </c>
      <c r="F66" s="19">
        <v>2004</v>
      </c>
      <c r="G66" s="3">
        <f t="shared" si="25"/>
        <v>11356</v>
      </c>
      <c r="H66" s="3">
        <f t="shared" si="26"/>
        <v>12024</v>
      </c>
      <c r="I66" s="3">
        <f t="shared" si="27"/>
        <v>12692</v>
      </c>
      <c r="J66" s="3">
        <f t="shared" si="28"/>
        <v>13360</v>
      </c>
      <c r="K66" s="3">
        <f t="shared" si="29"/>
        <v>14028</v>
      </c>
      <c r="L66" s="3">
        <f t="shared" si="30"/>
        <v>14696</v>
      </c>
      <c r="M66" s="3">
        <f t="shared" si="31"/>
        <v>16700</v>
      </c>
    </row>
    <row r="67" spans="1:15" x14ac:dyDescent="0.25">
      <c r="A67" s="13" t="s">
        <v>37</v>
      </c>
      <c r="B67" s="13" t="s">
        <v>36</v>
      </c>
      <c r="C67" s="22">
        <v>18</v>
      </c>
      <c r="F67" s="19">
        <v>1890</v>
      </c>
      <c r="G67" s="3">
        <f t="shared" si="25"/>
        <v>10710</v>
      </c>
      <c r="H67" s="3">
        <f t="shared" si="26"/>
        <v>11340</v>
      </c>
      <c r="I67" s="3">
        <f t="shared" si="27"/>
        <v>11970</v>
      </c>
      <c r="J67" s="3">
        <f t="shared" si="28"/>
        <v>12600</v>
      </c>
      <c r="K67" s="3">
        <f t="shared" si="29"/>
        <v>13230</v>
      </c>
      <c r="L67" s="3">
        <f t="shared" si="30"/>
        <v>13860</v>
      </c>
      <c r="M67" s="3">
        <f t="shared" si="31"/>
        <v>15750</v>
      </c>
    </row>
    <row r="68" spans="1:15" x14ac:dyDescent="0.25">
      <c r="A68" s="13" t="s">
        <v>37</v>
      </c>
      <c r="B68" s="13" t="s">
        <v>36</v>
      </c>
      <c r="C68" s="21">
        <v>19</v>
      </c>
      <c r="F68" s="19">
        <v>2004</v>
      </c>
      <c r="G68" s="3">
        <f t="shared" si="25"/>
        <v>11356</v>
      </c>
      <c r="H68" s="3">
        <f t="shared" si="26"/>
        <v>12024</v>
      </c>
      <c r="I68" s="3">
        <f t="shared" si="27"/>
        <v>12692</v>
      </c>
      <c r="J68" s="3">
        <f t="shared" si="28"/>
        <v>13360</v>
      </c>
      <c r="K68" s="3">
        <f t="shared" si="29"/>
        <v>14028</v>
      </c>
      <c r="L68" s="3">
        <f t="shared" si="30"/>
        <v>14696</v>
      </c>
      <c r="M68" s="3">
        <f t="shared" si="31"/>
        <v>16700</v>
      </c>
    </row>
    <row r="69" spans="1:15" x14ac:dyDescent="0.25">
      <c r="A69" s="13" t="s">
        <v>37</v>
      </c>
      <c r="B69" s="13" t="s">
        <v>36</v>
      </c>
      <c r="C69" s="22">
        <v>20</v>
      </c>
      <c r="F69" s="19">
        <v>1780</v>
      </c>
      <c r="G69" s="3">
        <f t="shared" si="25"/>
        <v>10086.666666666666</v>
      </c>
      <c r="H69" s="3">
        <f t="shared" si="26"/>
        <v>10680</v>
      </c>
      <c r="I69" s="3">
        <f t="shared" si="27"/>
        <v>11273.333333333334</v>
      </c>
      <c r="J69" s="3">
        <f t="shared" si="28"/>
        <v>11866.666666666666</v>
      </c>
      <c r="K69" s="3">
        <f t="shared" si="29"/>
        <v>12460</v>
      </c>
      <c r="L69" s="3">
        <f t="shared" si="30"/>
        <v>13053.333333333334</v>
      </c>
      <c r="M69" s="3">
        <f t="shared" si="31"/>
        <v>14833.333333333334</v>
      </c>
    </row>
    <row r="70" spans="1:15" x14ac:dyDescent="0.25">
      <c r="A70" s="13" t="s">
        <v>37</v>
      </c>
      <c r="B70" s="13" t="s">
        <v>36</v>
      </c>
      <c r="C70" s="21">
        <v>21</v>
      </c>
      <c r="F70" s="19">
        <v>1810</v>
      </c>
      <c r="G70" s="3">
        <f t="shared" si="25"/>
        <v>10256.666666666666</v>
      </c>
      <c r="H70" s="3">
        <f t="shared" si="26"/>
        <v>10860</v>
      </c>
      <c r="I70" s="3">
        <f t="shared" si="27"/>
        <v>11463.333333333334</v>
      </c>
      <c r="J70" s="3">
        <f t="shared" si="28"/>
        <v>12066.666666666666</v>
      </c>
      <c r="K70" s="3">
        <f t="shared" si="29"/>
        <v>12670</v>
      </c>
      <c r="L70" s="3">
        <f t="shared" si="30"/>
        <v>13273.333333333334</v>
      </c>
      <c r="M70" s="3">
        <f t="shared" si="31"/>
        <v>15083.333333333334</v>
      </c>
    </row>
    <row r="71" spans="1:15" x14ac:dyDescent="0.25">
      <c r="A71" s="17" t="s">
        <v>37</v>
      </c>
      <c r="B71" s="15" t="s">
        <v>36</v>
      </c>
      <c r="C71" s="20">
        <v>22</v>
      </c>
      <c r="D71" s="15"/>
      <c r="E71" s="15"/>
      <c r="F71" s="19">
        <v>2004</v>
      </c>
      <c r="G71" s="3">
        <f t="shared" si="25"/>
        <v>11356</v>
      </c>
      <c r="H71" s="3">
        <f t="shared" si="26"/>
        <v>12024</v>
      </c>
      <c r="I71" s="3">
        <f t="shared" si="27"/>
        <v>12692</v>
      </c>
      <c r="J71" s="3">
        <f t="shared" si="28"/>
        <v>13360</v>
      </c>
      <c r="K71" s="3">
        <f t="shared" si="29"/>
        <v>14028</v>
      </c>
      <c r="L71" s="3">
        <f t="shared" si="30"/>
        <v>14696</v>
      </c>
      <c r="M71" s="3">
        <f t="shared" si="31"/>
        <v>16700</v>
      </c>
    </row>
    <row r="72" spans="1:15" x14ac:dyDescent="0.25">
      <c r="A72" s="15"/>
      <c r="B72" s="15"/>
      <c r="C72" s="15"/>
      <c r="D72" s="15"/>
      <c r="E72" s="15"/>
      <c r="F72" s="14">
        <f t="shared" ref="F72:M72" si="32">SUM(F51:F71)</f>
        <v>39846</v>
      </c>
      <c r="G72" s="14">
        <f t="shared" si="32"/>
        <v>225794</v>
      </c>
      <c r="H72" s="14">
        <f t="shared" si="32"/>
        <v>239076</v>
      </c>
      <c r="I72" s="14">
        <f t="shared" si="32"/>
        <v>252358</v>
      </c>
      <c r="J72" s="14">
        <f t="shared" si="32"/>
        <v>265640</v>
      </c>
      <c r="K72" s="14">
        <f t="shared" si="32"/>
        <v>278922</v>
      </c>
      <c r="L72" s="14">
        <f t="shared" si="32"/>
        <v>292204</v>
      </c>
      <c r="M72" s="14">
        <f t="shared" si="32"/>
        <v>332050</v>
      </c>
      <c r="N72" s="1"/>
    </row>
    <row r="73" spans="1:15" hidden="1" outlineLevel="1" x14ac:dyDescent="0.25">
      <c r="A73" s="13" t="s">
        <v>35</v>
      </c>
      <c r="B73" s="13" t="s">
        <v>34</v>
      </c>
      <c r="C73" s="12">
        <v>1</v>
      </c>
      <c r="F73" s="19">
        <v>2853</v>
      </c>
      <c r="G73" s="3">
        <f>(F73*$G$2)/$I$1</f>
        <v>16167</v>
      </c>
      <c r="H73" s="3">
        <f>(F73*$H$2)/$I$1</f>
        <v>17118</v>
      </c>
      <c r="I73" s="3">
        <f>(F73*$I$2)/$I$1</f>
        <v>18069</v>
      </c>
      <c r="J73" s="3">
        <f>(F73*$J$2)/$I$1</f>
        <v>19020</v>
      </c>
      <c r="K73" s="3">
        <f>(F73*$K$2)/$I$1</f>
        <v>19971</v>
      </c>
      <c r="L73" s="3"/>
      <c r="M73" s="3">
        <f>(F73*$M$2)/$I$1</f>
        <v>23775</v>
      </c>
    </row>
    <row r="74" spans="1:15" hidden="1" outlineLevel="1" x14ac:dyDescent="0.25">
      <c r="A74" s="18"/>
      <c r="B74" s="1"/>
      <c r="C74" s="1"/>
      <c r="D74" s="1"/>
      <c r="E74" s="1"/>
      <c r="F74" s="14">
        <f t="shared" ref="F74:K74" si="33">SUM(F73)</f>
        <v>2853</v>
      </c>
      <c r="G74" s="14">
        <f t="shared" si="33"/>
        <v>16167</v>
      </c>
      <c r="H74" s="14">
        <f t="shared" si="33"/>
        <v>17118</v>
      </c>
      <c r="I74" s="14">
        <f t="shared" si="33"/>
        <v>18069</v>
      </c>
      <c r="J74" s="14">
        <f t="shared" si="33"/>
        <v>19020</v>
      </c>
      <c r="K74" s="14">
        <f t="shared" si="33"/>
        <v>19971</v>
      </c>
      <c r="L74" s="14"/>
      <c r="M74" s="14">
        <f>SUM(M73)</f>
        <v>23775</v>
      </c>
      <c r="N74" s="1"/>
      <c r="O74" t="s">
        <v>33</v>
      </c>
    </row>
    <row r="75" spans="1:15" hidden="1" outlineLevel="1" x14ac:dyDescent="0.25">
      <c r="A75" s="13" t="s">
        <v>32</v>
      </c>
      <c r="B75" t="s">
        <v>31</v>
      </c>
      <c r="C75" s="12">
        <v>1</v>
      </c>
      <c r="F75" s="19">
        <v>3445</v>
      </c>
      <c r="G75" s="3">
        <f>(F75*$G$2)/$I$1</f>
        <v>19521.666666666668</v>
      </c>
      <c r="H75" s="3">
        <f>(F75*$H$2)/$I$1</f>
        <v>20670</v>
      </c>
      <c r="I75" s="3">
        <f>(F75*$I$2)/$I$1</f>
        <v>21818.333333333332</v>
      </c>
      <c r="J75" s="3">
        <f>(F75*$J$2)/$I$1</f>
        <v>22966.666666666668</v>
      </c>
      <c r="K75" s="3">
        <f>(F75*$K$2)/$I$1</f>
        <v>24115</v>
      </c>
      <c r="L75" s="3"/>
      <c r="M75" s="3">
        <f>(F75*$M$2)/$I$1</f>
        <v>28708.333333333332</v>
      </c>
    </row>
    <row r="76" spans="1:15" hidden="1" outlineLevel="1" x14ac:dyDescent="0.25">
      <c r="A76" s="18"/>
      <c r="B76" s="1"/>
      <c r="C76" s="1"/>
      <c r="D76" s="1"/>
      <c r="E76" s="1"/>
      <c r="F76" s="14">
        <f t="shared" ref="F76:K76" si="34">SUM(F75)</f>
        <v>3445</v>
      </c>
      <c r="G76" s="14">
        <f t="shared" si="34"/>
        <v>19521.666666666668</v>
      </c>
      <c r="H76" s="14">
        <f t="shared" si="34"/>
        <v>20670</v>
      </c>
      <c r="I76" s="14">
        <f t="shared" si="34"/>
        <v>21818.333333333332</v>
      </c>
      <c r="J76" s="14">
        <f t="shared" si="34"/>
        <v>22966.666666666668</v>
      </c>
      <c r="K76" s="14">
        <f t="shared" si="34"/>
        <v>24115</v>
      </c>
      <c r="L76" s="14"/>
      <c r="M76" s="14">
        <f>SUM(M75)</f>
        <v>28708.333333333332</v>
      </c>
      <c r="N76" s="1"/>
      <c r="O76" t="s">
        <v>30</v>
      </c>
    </row>
    <row r="77" spans="1:15" hidden="1" outlineLevel="1" x14ac:dyDescent="0.25">
      <c r="A77" s="13" t="s">
        <v>29</v>
      </c>
      <c r="B77" t="s">
        <v>28</v>
      </c>
      <c r="C77" s="12">
        <v>1</v>
      </c>
      <c r="F77">
        <v>1887</v>
      </c>
      <c r="G77" s="3">
        <f>(F77*$G$2)/$I$1</f>
        <v>10693</v>
      </c>
      <c r="H77" s="3">
        <f>(F77*$H$2)/$I$1</f>
        <v>11322</v>
      </c>
      <c r="I77" s="3">
        <f>(F77*$I$2)/$I$1</f>
        <v>11951</v>
      </c>
      <c r="J77" s="3">
        <f>(F77*$J$2)/$I$1</f>
        <v>12580</v>
      </c>
      <c r="K77" s="3">
        <f>(F77*$K$2)/$I$1</f>
        <v>13209</v>
      </c>
      <c r="L77" s="3"/>
      <c r="M77" s="3">
        <f>(F77*$M$2)/$I$1</f>
        <v>15725</v>
      </c>
    </row>
    <row r="78" spans="1:15" hidden="1" outlineLevel="1" x14ac:dyDescent="0.25">
      <c r="A78" s="17" t="s">
        <v>29</v>
      </c>
      <c r="B78" s="15" t="s">
        <v>28</v>
      </c>
      <c r="C78" s="16">
        <v>2</v>
      </c>
      <c r="D78" s="15"/>
      <c r="E78" s="15"/>
      <c r="F78">
        <v>1778</v>
      </c>
      <c r="G78" s="3">
        <f>(F78*$G$2)/$I$1</f>
        <v>10075.333333333334</v>
      </c>
      <c r="H78" s="3">
        <f>(F78*$H$2)/$I$1</f>
        <v>10668</v>
      </c>
      <c r="I78" s="3">
        <f>(F78*$I$2)/$I$1</f>
        <v>11260.666666666666</v>
      </c>
      <c r="J78" s="3">
        <f>(F78*$J$2)/$I$1</f>
        <v>11853.333333333334</v>
      </c>
      <c r="K78" s="3">
        <f>(F78*$K$2)/$I$1</f>
        <v>12446</v>
      </c>
      <c r="L78" s="3"/>
      <c r="M78" s="3">
        <f>(F78*$M$2)/$I$1</f>
        <v>14816.666666666666</v>
      </c>
    </row>
    <row r="79" spans="1:15" hidden="1" outlineLevel="1" x14ac:dyDescent="0.25">
      <c r="A79" s="15"/>
      <c r="B79" s="15"/>
      <c r="C79" s="15"/>
      <c r="D79" s="15"/>
      <c r="E79" s="15"/>
      <c r="F79" s="14">
        <f t="shared" ref="F79:K79" si="35">SUM(F77:F78)</f>
        <v>3665</v>
      </c>
      <c r="G79" s="14">
        <f t="shared" si="35"/>
        <v>20768.333333333336</v>
      </c>
      <c r="H79" s="14">
        <f t="shared" si="35"/>
        <v>21990</v>
      </c>
      <c r="I79" s="14">
        <f t="shared" si="35"/>
        <v>23211.666666666664</v>
      </c>
      <c r="J79" s="14">
        <f t="shared" si="35"/>
        <v>24433.333333333336</v>
      </c>
      <c r="K79" s="14">
        <f t="shared" si="35"/>
        <v>25655</v>
      </c>
      <c r="L79" s="14"/>
      <c r="M79" s="14">
        <f>SUM(M77:M78)</f>
        <v>30541.666666666664</v>
      </c>
      <c r="N79" s="14"/>
      <c r="O79" t="s">
        <v>27</v>
      </c>
    </row>
    <row r="80" spans="1:15" hidden="1" outlineLevel="1" x14ac:dyDescent="0.25">
      <c r="A80" s="13" t="s">
        <v>26</v>
      </c>
      <c r="B80" t="s">
        <v>25</v>
      </c>
      <c r="C80" s="12">
        <v>1</v>
      </c>
      <c r="F80">
        <v>1660</v>
      </c>
      <c r="G80" s="3">
        <f t="shared" ref="G80:G85" si="36">(F80*$G$2)/$I$1</f>
        <v>9406.6666666666661</v>
      </c>
      <c r="H80" s="3">
        <f t="shared" ref="H80:H85" si="37">(F80*$H$2)/$I$1</f>
        <v>9960</v>
      </c>
      <c r="I80" s="3">
        <f t="shared" ref="I80:I85" si="38">(F80*$I$2)/$I$1</f>
        <v>10513.333333333334</v>
      </c>
      <c r="J80" s="3">
        <f t="shared" ref="J80:J85" si="39">(F80*$J$2)/$I$1</f>
        <v>11066.666666666666</v>
      </c>
      <c r="K80" s="3">
        <f t="shared" ref="K80:K85" si="40">(F80*$K$2)/$I$1</f>
        <v>11620</v>
      </c>
      <c r="L80" s="3"/>
      <c r="M80" s="3">
        <f t="shared" ref="M80:M85" si="41">(F80*$M$2)/$I$1</f>
        <v>13833.333333333334</v>
      </c>
    </row>
    <row r="81" spans="1:15" hidden="1" outlineLevel="1" x14ac:dyDescent="0.25">
      <c r="A81" s="13" t="s">
        <v>26</v>
      </c>
      <c r="B81" t="s">
        <v>25</v>
      </c>
      <c r="C81" s="12">
        <v>2</v>
      </c>
      <c r="F81">
        <v>1660</v>
      </c>
      <c r="G81" s="3">
        <f t="shared" si="36"/>
        <v>9406.6666666666661</v>
      </c>
      <c r="H81" s="3">
        <f t="shared" si="37"/>
        <v>9960</v>
      </c>
      <c r="I81" s="3">
        <f t="shared" si="38"/>
        <v>10513.333333333334</v>
      </c>
      <c r="J81" s="3">
        <f t="shared" si="39"/>
        <v>11066.666666666666</v>
      </c>
      <c r="K81" s="3">
        <f t="shared" si="40"/>
        <v>11620</v>
      </c>
      <c r="L81" s="3"/>
      <c r="M81" s="3">
        <f t="shared" si="41"/>
        <v>13833.333333333334</v>
      </c>
    </row>
    <row r="82" spans="1:15" hidden="1" outlineLevel="1" x14ac:dyDescent="0.25">
      <c r="A82" s="13" t="s">
        <v>26</v>
      </c>
      <c r="B82" t="s">
        <v>25</v>
      </c>
      <c r="C82" s="12">
        <v>3</v>
      </c>
      <c r="F82">
        <v>1660</v>
      </c>
      <c r="G82" s="3">
        <f t="shared" si="36"/>
        <v>9406.6666666666661</v>
      </c>
      <c r="H82" s="3">
        <f t="shared" si="37"/>
        <v>9960</v>
      </c>
      <c r="I82" s="3">
        <f t="shared" si="38"/>
        <v>10513.333333333334</v>
      </c>
      <c r="J82" s="3">
        <f t="shared" si="39"/>
        <v>11066.666666666666</v>
      </c>
      <c r="K82" s="3">
        <f t="shared" si="40"/>
        <v>11620</v>
      </c>
      <c r="L82" s="3"/>
      <c r="M82" s="3">
        <f t="shared" si="41"/>
        <v>13833.333333333334</v>
      </c>
    </row>
    <row r="83" spans="1:15" hidden="1" outlineLevel="1" x14ac:dyDescent="0.25">
      <c r="A83" s="13" t="s">
        <v>26</v>
      </c>
      <c r="B83" t="s">
        <v>25</v>
      </c>
      <c r="C83" s="12">
        <v>4</v>
      </c>
      <c r="F83">
        <v>1660</v>
      </c>
      <c r="G83" s="3">
        <f t="shared" si="36"/>
        <v>9406.6666666666661</v>
      </c>
      <c r="H83" s="3">
        <f t="shared" si="37"/>
        <v>9960</v>
      </c>
      <c r="I83" s="3">
        <f t="shared" si="38"/>
        <v>10513.333333333334</v>
      </c>
      <c r="J83" s="3">
        <f t="shared" si="39"/>
        <v>11066.666666666666</v>
      </c>
      <c r="K83" s="3">
        <f t="shared" si="40"/>
        <v>11620</v>
      </c>
      <c r="L83" s="3"/>
      <c r="M83" s="3">
        <f t="shared" si="41"/>
        <v>13833.333333333334</v>
      </c>
    </row>
    <row r="84" spans="1:15" hidden="1" outlineLevel="1" x14ac:dyDescent="0.25">
      <c r="A84" s="13" t="s">
        <v>26</v>
      </c>
      <c r="B84" t="s">
        <v>25</v>
      </c>
      <c r="C84" s="12">
        <v>5</v>
      </c>
      <c r="F84">
        <v>1660</v>
      </c>
      <c r="G84" s="3">
        <f t="shared" si="36"/>
        <v>9406.6666666666661</v>
      </c>
      <c r="H84" s="3">
        <f t="shared" si="37"/>
        <v>9960</v>
      </c>
      <c r="I84" s="3">
        <f t="shared" si="38"/>
        <v>10513.333333333334</v>
      </c>
      <c r="J84" s="3">
        <f t="shared" si="39"/>
        <v>11066.666666666666</v>
      </c>
      <c r="K84" s="3">
        <f t="shared" si="40"/>
        <v>11620</v>
      </c>
      <c r="L84" s="3"/>
      <c r="M84" s="3">
        <f t="shared" si="41"/>
        <v>13833.333333333334</v>
      </c>
    </row>
    <row r="85" spans="1:15" hidden="1" outlineLevel="1" x14ac:dyDescent="0.25">
      <c r="A85" s="13" t="s">
        <v>26</v>
      </c>
      <c r="B85" t="s">
        <v>25</v>
      </c>
      <c r="C85" s="12">
        <v>6</v>
      </c>
      <c r="F85">
        <v>1660</v>
      </c>
      <c r="G85" s="3">
        <f t="shared" si="36"/>
        <v>9406.6666666666661</v>
      </c>
      <c r="H85" s="3">
        <f t="shared" si="37"/>
        <v>9960</v>
      </c>
      <c r="I85" s="3">
        <f t="shared" si="38"/>
        <v>10513.333333333334</v>
      </c>
      <c r="J85" s="3">
        <f t="shared" si="39"/>
        <v>11066.666666666666</v>
      </c>
      <c r="K85" s="3">
        <f t="shared" si="40"/>
        <v>11620</v>
      </c>
      <c r="L85" s="3"/>
      <c r="M85" s="3">
        <f t="shared" si="41"/>
        <v>13833.333333333334</v>
      </c>
    </row>
    <row r="86" spans="1:15" hidden="1" outlineLevel="1" x14ac:dyDescent="0.25">
      <c r="A86" s="1"/>
      <c r="B86" s="1"/>
      <c r="C86" s="1"/>
      <c r="D86" s="1"/>
      <c r="E86" s="1"/>
      <c r="F86" s="1">
        <f t="shared" ref="F86:K86" si="42">SUM(F80:F85)</f>
        <v>9960</v>
      </c>
      <c r="G86" s="1">
        <f t="shared" si="42"/>
        <v>56439.999999999993</v>
      </c>
      <c r="H86" s="1">
        <f t="shared" si="42"/>
        <v>59760</v>
      </c>
      <c r="I86" s="1">
        <f t="shared" si="42"/>
        <v>63080.000000000007</v>
      </c>
      <c r="J86" s="1">
        <f t="shared" si="42"/>
        <v>66400</v>
      </c>
      <c r="K86" s="1">
        <f t="shared" si="42"/>
        <v>69720</v>
      </c>
      <c r="L86" s="1"/>
      <c r="M86" s="1">
        <f>SUM(M80:M85)</f>
        <v>83000</v>
      </c>
      <c r="N86" s="1"/>
      <c r="O86" t="s">
        <v>24</v>
      </c>
    </row>
    <row r="87" spans="1:15" hidden="1" outlineLevel="1" x14ac:dyDescent="0.25">
      <c r="A87" s="13" t="s">
        <v>23</v>
      </c>
      <c r="B87" t="s">
        <v>22</v>
      </c>
      <c r="C87" s="12">
        <v>1</v>
      </c>
      <c r="F87">
        <v>1560</v>
      </c>
      <c r="G87" s="3">
        <f>(F87*$G$2)/$I$1</f>
        <v>8840</v>
      </c>
      <c r="H87" s="3">
        <f>(F87*$H$2)/$I$1</f>
        <v>9360</v>
      </c>
      <c r="I87" s="3">
        <f>(F87*$I$2)/$I$1</f>
        <v>9880</v>
      </c>
      <c r="J87" s="3">
        <f>(F87*$J$2)/$I$1</f>
        <v>10400</v>
      </c>
      <c r="K87" s="3">
        <f>(F87*$K$2)/$I$1</f>
        <v>10920</v>
      </c>
      <c r="L87" s="3"/>
      <c r="M87" s="3">
        <f>(F87*$M$2)/$I$1</f>
        <v>13000</v>
      </c>
    </row>
    <row r="88" spans="1:15" hidden="1" outlineLevel="1" x14ac:dyDescent="0.25">
      <c r="A88" s="13" t="s">
        <v>23</v>
      </c>
      <c r="B88" t="s">
        <v>22</v>
      </c>
      <c r="C88" s="12">
        <v>2</v>
      </c>
      <c r="F88">
        <v>1581</v>
      </c>
      <c r="G88" s="3">
        <f>(F88*$G$2)/$I$1</f>
        <v>8959</v>
      </c>
      <c r="H88" s="3">
        <f>(F88*$H$2)/$I$1</f>
        <v>9486</v>
      </c>
      <c r="I88" s="3">
        <f>(F88*$I$2)/$I$1</f>
        <v>10013</v>
      </c>
      <c r="J88" s="3">
        <f>(F88*$J$2)/$I$1</f>
        <v>10540</v>
      </c>
      <c r="K88" s="3">
        <f>(F88*$K$2)/$I$1</f>
        <v>11067</v>
      </c>
      <c r="L88" s="3"/>
      <c r="M88" s="3">
        <f>(F88*$M$2)/$I$1</f>
        <v>13175</v>
      </c>
    </row>
    <row r="89" spans="1:15" hidden="1" outlineLevel="1" x14ac:dyDescent="0.25">
      <c r="A89" s="13" t="s">
        <v>23</v>
      </c>
      <c r="B89" t="s">
        <v>22</v>
      </c>
      <c r="C89" s="12">
        <v>3</v>
      </c>
      <c r="F89">
        <v>1932</v>
      </c>
      <c r="G89" s="3">
        <f>(F89*$G$2)/$I$1</f>
        <v>10948</v>
      </c>
      <c r="H89" s="3">
        <f>(F89*$H$2)/$I$1</f>
        <v>11592</v>
      </c>
      <c r="I89" s="3">
        <f>(F89*$I$2)/$I$1</f>
        <v>12236</v>
      </c>
      <c r="J89" s="3">
        <f>(F89*$J$2)/$I$1</f>
        <v>12880</v>
      </c>
      <c r="K89" s="3">
        <f>(F89*$K$2)/$I$1</f>
        <v>13524</v>
      </c>
      <c r="L89" s="3"/>
      <c r="M89" s="3">
        <f>(F89*$M$2)/$I$1</f>
        <v>16100</v>
      </c>
    </row>
    <row r="90" spans="1:15" hidden="1" outlineLevel="1" x14ac:dyDescent="0.25">
      <c r="A90" s="1"/>
      <c r="B90" s="1"/>
      <c r="C90" s="1"/>
      <c r="D90" s="1"/>
      <c r="E90" s="1"/>
      <c r="F90" s="1">
        <f t="shared" ref="F90:K90" si="43">SUM(F87:F89)</f>
        <v>5073</v>
      </c>
      <c r="G90" s="1">
        <f t="shared" si="43"/>
        <v>28747</v>
      </c>
      <c r="H90" s="1">
        <f t="shared" si="43"/>
        <v>30438</v>
      </c>
      <c r="I90" s="1">
        <f t="shared" si="43"/>
        <v>32129</v>
      </c>
      <c r="J90" s="1">
        <f t="shared" si="43"/>
        <v>33820</v>
      </c>
      <c r="K90" s="1">
        <f t="shared" si="43"/>
        <v>35511</v>
      </c>
      <c r="L90" s="1"/>
      <c r="M90" s="1">
        <f>SUM(M87:M89)</f>
        <v>42275</v>
      </c>
      <c r="N90" s="1"/>
      <c r="O90" t="s">
        <v>21</v>
      </c>
    </row>
    <row r="91" spans="1:15" hidden="1" outlineLevel="1" x14ac:dyDescent="0.25">
      <c r="A91" s="13" t="s">
        <v>18</v>
      </c>
      <c r="B91" t="s">
        <v>17</v>
      </c>
      <c r="C91" s="12" t="s">
        <v>20</v>
      </c>
      <c r="F91">
        <v>672</v>
      </c>
      <c r="G91" s="3">
        <f>(F91*$G$2)/$I$1</f>
        <v>3808</v>
      </c>
      <c r="H91" s="3">
        <f>(F91*$H$2)/$I$1</f>
        <v>4032</v>
      </c>
      <c r="I91" s="3">
        <f>(F91*$I$2)/$I$1</f>
        <v>4256</v>
      </c>
      <c r="J91" s="3">
        <f>(F91*$J$2)/$I$1</f>
        <v>4480</v>
      </c>
      <c r="K91" s="3">
        <f>(F91*$K$2)/$I$1</f>
        <v>4704</v>
      </c>
      <c r="L91" s="3"/>
      <c r="M91" s="3">
        <f>(F91*$M$2)/$I$1</f>
        <v>5600</v>
      </c>
    </row>
    <row r="92" spans="1:15" hidden="1" outlineLevel="1" x14ac:dyDescent="0.25">
      <c r="A92" s="13" t="s">
        <v>18</v>
      </c>
      <c r="B92" t="s">
        <v>17</v>
      </c>
      <c r="C92" s="12" t="s">
        <v>19</v>
      </c>
      <c r="F92">
        <v>1128</v>
      </c>
      <c r="G92" s="3">
        <f>(F92*$G$2)/$I$1</f>
        <v>6392</v>
      </c>
      <c r="H92" s="3">
        <f>(F92*$H$2)/$I$1</f>
        <v>6768</v>
      </c>
      <c r="I92" s="3">
        <f>(F92*$I$2)/$I$1</f>
        <v>7144</v>
      </c>
      <c r="J92" s="3">
        <f>(F92*$J$2)/$I$1</f>
        <v>7520</v>
      </c>
      <c r="K92" s="3">
        <f>(F92*$K$2)/$I$1</f>
        <v>7896</v>
      </c>
      <c r="L92" s="3"/>
      <c r="M92" s="3">
        <f>(F92*$M$2)/$I$1</f>
        <v>9400</v>
      </c>
    </row>
    <row r="93" spans="1:15" hidden="1" outlineLevel="1" x14ac:dyDescent="0.25">
      <c r="A93" s="13" t="s">
        <v>18</v>
      </c>
      <c r="B93" t="s">
        <v>17</v>
      </c>
      <c r="C93" s="12" t="s">
        <v>16</v>
      </c>
      <c r="F93">
        <v>900</v>
      </c>
      <c r="G93" s="3">
        <f>(F93*$G$2)/$I$1</f>
        <v>5100</v>
      </c>
      <c r="H93" s="3">
        <f>(F93*$H$2)/$I$1</f>
        <v>5400</v>
      </c>
      <c r="I93" s="3">
        <f>(F93*$I$2)/$I$1</f>
        <v>5700</v>
      </c>
      <c r="J93" s="3">
        <f>(F93*$J$2)/$I$1</f>
        <v>6000</v>
      </c>
      <c r="K93" s="3">
        <f>(F93*$K$2)/$I$1</f>
        <v>6300</v>
      </c>
      <c r="L93" s="3"/>
      <c r="M93" s="3">
        <f>(F93*$M$2)/$I$1</f>
        <v>7500</v>
      </c>
    </row>
    <row r="94" spans="1:15" hidden="1" outlineLevel="1" x14ac:dyDescent="0.25">
      <c r="A94" s="1"/>
      <c r="B94" s="1"/>
      <c r="C94" s="1"/>
      <c r="D94" s="1"/>
      <c r="E94" s="1"/>
      <c r="F94" s="1">
        <f t="shared" ref="F94:K94" si="44">SUM(F91:F93)</f>
        <v>2700</v>
      </c>
      <c r="G94" s="2">
        <f t="shared" si="44"/>
        <v>15300</v>
      </c>
      <c r="H94" s="2">
        <f t="shared" si="44"/>
        <v>16200</v>
      </c>
      <c r="I94" s="2">
        <f t="shared" si="44"/>
        <v>17100</v>
      </c>
      <c r="J94" s="2">
        <f t="shared" si="44"/>
        <v>18000</v>
      </c>
      <c r="K94" s="2">
        <f t="shared" si="44"/>
        <v>18900</v>
      </c>
      <c r="L94" s="2"/>
      <c r="M94" s="2">
        <f>SUM(M91:M93)</f>
        <v>22500</v>
      </c>
      <c r="N94" s="1"/>
      <c r="O94" t="s">
        <v>15</v>
      </c>
    </row>
    <row r="95" spans="1:15" hidden="1" outlineLevel="1" x14ac:dyDescent="0.25">
      <c r="A95" s="13" t="s">
        <v>14</v>
      </c>
      <c r="B95" t="s">
        <v>13</v>
      </c>
      <c r="C95" s="12">
        <v>1</v>
      </c>
      <c r="F95">
        <v>2970</v>
      </c>
      <c r="G95" s="3">
        <f>(F95*$G$2)/$I$1</f>
        <v>16830</v>
      </c>
      <c r="H95" s="3">
        <f>(F95*$H$2)/$I$1</f>
        <v>17820</v>
      </c>
      <c r="I95" s="3">
        <f>(F95*$I$2)/$I$1</f>
        <v>18810</v>
      </c>
      <c r="J95" s="3">
        <f>(F95*$J$2)/$I$1</f>
        <v>19800</v>
      </c>
      <c r="K95" s="3">
        <f>(F95*$K$2)/$I$1</f>
        <v>20790</v>
      </c>
      <c r="L95" s="3"/>
      <c r="M95" s="3">
        <f>(F95*$M$2)/$I$1</f>
        <v>24750</v>
      </c>
    </row>
    <row r="96" spans="1:15" hidden="1" outlineLevel="1" x14ac:dyDescent="0.25">
      <c r="A96" s="13" t="s">
        <v>14</v>
      </c>
      <c r="B96" t="s">
        <v>13</v>
      </c>
      <c r="C96" s="12">
        <v>2</v>
      </c>
      <c r="F96">
        <v>2970</v>
      </c>
      <c r="G96" s="3">
        <f>(F96*$G$2)/$I$1</f>
        <v>16830</v>
      </c>
      <c r="H96" s="3">
        <f>(F96*$H$2)/$I$1</f>
        <v>17820</v>
      </c>
      <c r="I96" s="3">
        <f>(F96*$I$2)/$I$1</f>
        <v>18810</v>
      </c>
      <c r="J96" s="3">
        <f>(F96*$J$2)/$I$1</f>
        <v>19800</v>
      </c>
      <c r="K96" s="3">
        <f>(F96*$K$2)/$I$1</f>
        <v>20790</v>
      </c>
      <c r="L96" s="3"/>
      <c r="M96" s="3">
        <f>(F96*$M$2)/$I$1</f>
        <v>24750</v>
      </c>
    </row>
    <row r="97" spans="1:14" hidden="1" outlineLevel="1" x14ac:dyDescent="0.25">
      <c r="A97" s="1"/>
      <c r="B97" s="1"/>
      <c r="C97" s="1"/>
      <c r="D97" s="1"/>
      <c r="E97" s="1"/>
      <c r="F97" s="1">
        <f t="shared" ref="F97:K97" si="45">SUM(F95:F96)</f>
        <v>5940</v>
      </c>
      <c r="G97" s="2">
        <f t="shared" si="45"/>
        <v>33660</v>
      </c>
      <c r="H97" s="2">
        <f t="shared" si="45"/>
        <v>35640</v>
      </c>
      <c r="I97" s="2">
        <f t="shared" si="45"/>
        <v>37620</v>
      </c>
      <c r="J97" s="2">
        <f t="shared" si="45"/>
        <v>39600</v>
      </c>
      <c r="K97" s="2">
        <f t="shared" si="45"/>
        <v>41580</v>
      </c>
      <c r="L97" s="2"/>
      <c r="M97" s="2">
        <f>SUM(M95:M96)</f>
        <v>49500</v>
      </c>
      <c r="N97" s="1"/>
    </row>
    <row r="98" spans="1:14" hidden="1" outlineLevel="1" x14ac:dyDescent="0.25">
      <c r="A98" s="13" t="s">
        <v>12</v>
      </c>
      <c r="C98" s="12">
        <v>1</v>
      </c>
      <c r="F98">
        <v>792</v>
      </c>
      <c r="G98" s="3">
        <f>(F98*$G$2)/$I$1</f>
        <v>4488</v>
      </c>
      <c r="H98" s="3">
        <f>(F98*$H$2)/$I$1</f>
        <v>4752</v>
      </c>
      <c r="I98" s="3">
        <f>(F98*$I$2)/$I$1</f>
        <v>5016</v>
      </c>
      <c r="J98" s="3">
        <f>(F98*$J$2)/$I$1</f>
        <v>5280</v>
      </c>
      <c r="K98" s="3">
        <f>(F98*$K$2)/$I$1</f>
        <v>5544</v>
      </c>
      <c r="L98" s="3"/>
      <c r="M98" s="3">
        <f>(F98*$M$2)/$I$1</f>
        <v>6600</v>
      </c>
    </row>
    <row r="99" spans="1:14" hidden="1" outlineLevel="1" x14ac:dyDescent="0.25">
      <c r="A99" s="1"/>
      <c r="B99" s="1"/>
      <c r="C99" s="1"/>
      <c r="D99" s="1"/>
      <c r="E99" s="1"/>
      <c r="F99" s="1">
        <f t="shared" ref="F99:K99" si="46">SUM(F98)</f>
        <v>792</v>
      </c>
      <c r="G99" s="2">
        <f t="shared" si="46"/>
        <v>4488</v>
      </c>
      <c r="H99" s="2">
        <f t="shared" si="46"/>
        <v>4752</v>
      </c>
      <c r="I99" s="2">
        <f t="shared" si="46"/>
        <v>5016</v>
      </c>
      <c r="J99" s="2">
        <f t="shared" si="46"/>
        <v>5280</v>
      </c>
      <c r="K99" s="2">
        <f t="shared" si="46"/>
        <v>5544</v>
      </c>
      <c r="L99" s="2"/>
      <c r="M99" s="2">
        <f>SUM(M98)</f>
        <v>6600</v>
      </c>
      <c r="N99" s="1"/>
    </row>
    <row r="100" spans="1:14" hidden="1" outlineLevel="1" x14ac:dyDescent="0.25">
      <c r="A100" s="13" t="s">
        <v>11</v>
      </c>
      <c r="C100" s="12">
        <v>1</v>
      </c>
      <c r="F100">
        <v>638</v>
      </c>
      <c r="G100" s="3">
        <f>(F100*$G$2)/$I$1</f>
        <v>3615.3333333333335</v>
      </c>
      <c r="H100" s="3">
        <f>(F100*$H$2)/$I$1</f>
        <v>3828</v>
      </c>
      <c r="I100" s="3">
        <f>(F100*$I$2)/$I$1</f>
        <v>4040.6666666666665</v>
      </c>
      <c r="J100" s="3">
        <f>(F100*$J$2)/$I$1</f>
        <v>4253.333333333333</v>
      </c>
      <c r="K100" s="3">
        <f>(F100*$K$2)/$I$1</f>
        <v>4466</v>
      </c>
      <c r="L100" s="3"/>
      <c r="M100" s="3">
        <f>(F100*$M$2)/$I$1</f>
        <v>5316.666666666667</v>
      </c>
    </row>
    <row r="101" spans="1:14" hidden="1" outlineLevel="1" x14ac:dyDescent="0.25">
      <c r="A101" t="s">
        <v>11</v>
      </c>
      <c r="C101" s="12">
        <v>2</v>
      </c>
      <c r="F101">
        <v>510</v>
      </c>
      <c r="G101" s="3">
        <f>(F101*$G$2)/$I$1</f>
        <v>2890</v>
      </c>
      <c r="H101" s="3">
        <f>(F101*$H$2)/$I$1</f>
        <v>3060</v>
      </c>
      <c r="I101" s="3">
        <f>(F101*$I$2)/$I$1</f>
        <v>3230</v>
      </c>
      <c r="J101" s="3">
        <f>(F101*$J$2)/$I$1</f>
        <v>3400</v>
      </c>
      <c r="K101" s="3">
        <f>(F101*$K$2)/$I$1</f>
        <v>3570</v>
      </c>
      <c r="L101" s="3"/>
      <c r="M101" s="3">
        <f>(F101*$M$2)/$I$1</f>
        <v>4250</v>
      </c>
    </row>
    <row r="102" spans="1:14" hidden="1" outlineLevel="1" x14ac:dyDescent="0.25">
      <c r="A102" s="1"/>
      <c r="B102" s="1"/>
      <c r="C102" s="1"/>
      <c r="D102" s="1"/>
      <c r="E102" s="1"/>
      <c r="F102" s="1">
        <f t="shared" ref="F102:K102" si="47">SUM(F100:F101)</f>
        <v>1148</v>
      </c>
      <c r="G102" s="2">
        <f t="shared" si="47"/>
        <v>6505.3333333333339</v>
      </c>
      <c r="H102" s="2">
        <f t="shared" si="47"/>
        <v>6888</v>
      </c>
      <c r="I102" s="2">
        <f t="shared" si="47"/>
        <v>7270.6666666666661</v>
      </c>
      <c r="J102" s="2">
        <f t="shared" si="47"/>
        <v>7653.333333333333</v>
      </c>
      <c r="K102" s="2">
        <f t="shared" si="47"/>
        <v>8036</v>
      </c>
      <c r="L102" s="2"/>
      <c r="M102" s="2">
        <f>SUM(M100:M101)</f>
        <v>9566.6666666666679</v>
      </c>
      <c r="N102" s="1"/>
    </row>
    <row r="103" spans="1:14" ht="15.75" hidden="1" outlineLevel="1" x14ac:dyDescent="0.25">
      <c r="A103" s="4" t="s">
        <v>10</v>
      </c>
      <c r="C103" s="7">
        <v>1</v>
      </c>
      <c r="D103" s="6" t="s">
        <v>3</v>
      </c>
      <c r="E103" s="5">
        <v>4950</v>
      </c>
      <c r="F103">
        <v>4950</v>
      </c>
      <c r="G103" s="3">
        <f>(F103*$G$2)/$I$1</f>
        <v>28050</v>
      </c>
      <c r="H103" s="3">
        <f>(F103*$H$2)/$I$1</f>
        <v>29700</v>
      </c>
      <c r="I103" s="3">
        <f>(F103*$I$2)/$I$1</f>
        <v>31350</v>
      </c>
      <c r="J103" s="3">
        <f>(F103*$J$2)/$I$1</f>
        <v>33000</v>
      </c>
      <c r="K103" s="3">
        <f>(F103*$K$2)/$I$1</f>
        <v>34650</v>
      </c>
      <c r="L103" s="3"/>
      <c r="M103" s="3">
        <f>(F103*$M$2)/$I$1</f>
        <v>41250</v>
      </c>
    </row>
    <row r="104" spans="1:14" ht="15.75" hidden="1" outlineLevel="1" x14ac:dyDescent="0.25">
      <c r="A104" s="4" t="s">
        <v>10</v>
      </c>
      <c r="C104" s="7">
        <v>2</v>
      </c>
      <c r="D104" s="6" t="s">
        <v>3</v>
      </c>
      <c r="E104" s="5">
        <v>4950</v>
      </c>
      <c r="F104">
        <v>4950</v>
      </c>
      <c r="G104" s="3">
        <f>(F104*$G$2)/$I$1</f>
        <v>28050</v>
      </c>
      <c r="H104" s="3">
        <f>(F104*$H$2)/$I$1</f>
        <v>29700</v>
      </c>
      <c r="I104" s="3">
        <f>(F104*$I$2)/$I$1</f>
        <v>31350</v>
      </c>
      <c r="J104" s="3">
        <f>(F104*$J$2)/$I$1</f>
        <v>33000</v>
      </c>
      <c r="K104" s="3">
        <f>(F104*$K$2)/$I$1</f>
        <v>34650</v>
      </c>
      <c r="L104" s="3"/>
      <c r="M104" s="3">
        <f>(F104*$M$2)/$I$1</f>
        <v>41250</v>
      </c>
    </row>
    <row r="105" spans="1:14" ht="15.75" hidden="1" outlineLevel="1" x14ac:dyDescent="0.25">
      <c r="A105" s="11"/>
      <c r="B105" s="1"/>
      <c r="C105" s="10"/>
      <c r="D105" s="9"/>
      <c r="E105" s="8"/>
      <c r="F105" s="1">
        <f t="shared" ref="F105:K105" si="48">SUM(F103:F104)</f>
        <v>9900</v>
      </c>
      <c r="G105" s="2">
        <f t="shared" si="48"/>
        <v>56100</v>
      </c>
      <c r="H105" s="2">
        <f t="shared" si="48"/>
        <v>59400</v>
      </c>
      <c r="I105" s="2">
        <f t="shared" si="48"/>
        <v>62700</v>
      </c>
      <c r="J105" s="2">
        <f t="shared" si="48"/>
        <v>66000</v>
      </c>
      <c r="K105" s="2">
        <f t="shared" si="48"/>
        <v>69300</v>
      </c>
      <c r="L105" s="2"/>
      <c r="M105" s="2">
        <f>SUM(M103:M104)</f>
        <v>82500</v>
      </c>
      <c r="N105" s="1"/>
    </row>
    <row r="106" spans="1:14" ht="15.75" hidden="1" outlineLevel="1" x14ac:dyDescent="0.25">
      <c r="A106" s="4" t="s">
        <v>9</v>
      </c>
      <c r="C106" s="7" t="s">
        <v>8</v>
      </c>
      <c r="D106" s="6" t="s">
        <v>3</v>
      </c>
      <c r="E106" s="5">
        <v>3800</v>
      </c>
      <c r="F106">
        <v>3800</v>
      </c>
      <c r="G106" s="3">
        <f>(F106*$G$2)/$I$1</f>
        <v>21533.333333333332</v>
      </c>
      <c r="H106" s="3">
        <f>(F106*$H$2)/$I$1</f>
        <v>22800</v>
      </c>
      <c r="I106" s="3">
        <f>(F106*$I$2)/$I$1</f>
        <v>24066.666666666668</v>
      </c>
      <c r="J106" s="3">
        <f>(F106*$J$2)/$I$1</f>
        <v>25333.333333333332</v>
      </c>
      <c r="K106" s="3">
        <f>(F106*$K$2)/$I$1</f>
        <v>26600</v>
      </c>
      <c r="L106" s="3"/>
      <c r="M106" s="3">
        <f>(F106*$M$2)/$I$1</f>
        <v>31666.666666666668</v>
      </c>
    </row>
    <row r="107" spans="1:14" ht="15.75" hidden="1" outlineLevel="1" x14ac:dyDescent="0.25">
      <c r="A107" s="11"/>
      <c r="B107" s="1"/>
      <c r="C107" s="10"/>
      <c r="D107" s="9"/>
      <c r="E107" s="8"/>
      <c r="F107" s="1">
        <f t="shared" ref="F107:K107" si="49">SUM(F106)</f>
        <v>3800</v>
      </c>
      <c r="G107" s="2">
        <f t="shared" si="49"/>
        <v>21533.333333333332</v>
      </c>
      <c r="H107" s="2">
        <f t="shared" si="49"/>
        <v>22800</v>
      </c>
      <c r="I107" s="2">
        <f t="shared" si="49"/>
        <v>24066.666666666668</v>
      </c>
      <c r="J107" s="2">
        <f t="shared" si="49"/>
        <v>25333.333333333332</v>
      </c>
      <c r="K107" s="2">
        <f t="shared" si="49"/>
        <v>26600</v>
      </c>
      <c r="L107" s="2"/>
      <c r="M107" s="2">
        <f>SUM(M106)</f>
        <v>31666.666666666668</v>
      </c>
      <c r="N107" s="1"/>
    </row>
    <row r="108" spans="1:14" ht="15.75" hidden="1" outlineLevel="1" x14ac:dyDescent="0.25">
      <c r="A108" s="4" t="s">
        <v>7</v>
      </c>
      <c r="C108" s="7">
        <v>1</v>
      </c>
      <c r="D108" s="6" t="s">
        <v>3</v>
      </c>
      <c r="E108" s="5">
        <v>4950</v>
      </c>
      <c r="F108">
        <v>4950</v>
      </c>
      <c r="G108" s="3">
        <f>(F108*$G$2)/$I$1</f>
        <v>28050</v>
      </c>
      <c r="H108" s="3">
        <f>(F108*$H$2)/$I$1</f>
        <v>29700</v>
      </c>
      <c r="I108" s="3">
        <f>(F108*$I$2)/$I$1</f>
        <v>31350</v>
      </c>
      <c r="J108" s="3">
        <f>(F108*$J$2)/$I$1</f>
        <v>33000</v>
      </c>
      <c r="K108" s="3">
        <f>(F108*$K$2)/$I$1</f>
        <v>34650</v>
      </c>
      <c r="L108" s="3"/>
      <c r="M108" s="3">
        <f>(F108*$M$2)/$I$1</f>
        <v>41250</v>
      </c>
    </row>
    <row r="109" spans="1:14" ht="15.75" hidden="1" outlineLevel="1" x14ac:dyDescent="0.25">
      <c r="A109" s="4" t="s">
        <v>7</v>
      </c>
      <c r="C109" s="7">
        <v>2</v>
      </c>
      <c r="D109" s="6" t="s">
        <v>3</v>
      </c>
      <c r="E109" s="5">
        <v>4950</v>
      </c>
      <c r="F109">
        <v>4950</v>
      </c>
      <c r="G109" s="3">
        <f>(F109*$G$2)/$I$1</f>
        <v>28050</v>
      </c>
      <c r="H109" s="3">
        <f>(F109*$H$2)/$I$1</f>
        <v>29700</v>
      </c>
      <c r="I109" s="3">
        <f>(F109*$I$2)/$I$1</f>
        <v>31350</v>
      </c>
      <c r="J109" s="3">
        <f>(F109*$J$2)/$I$1</f>
        <v>33000</v>
      </c>
      <c r="K109" s="3">
        <f>(F109*$K$2)/$I$1</f>
        <v>34650</v>
      </c>
      <c r="L109" s="3"/>
      <c r="M109" s="3">
        <f>(F109*$M$2)/$I$1</f>
        <v>41250</v>
      </c>
    </row>
    <row r="110" spans="1:14" ht="15.75" hidden="1" outlineLevel="1" x14ac:dyDescent="0.25">
      <c r="A110" s="11"/>
      <c r="B110" s="1"/>
      <c r="C110" s="10"/>
      <c r="D110" s="9"/>
      <c r="E110" s="8"/>
      <c r="F110" s="1">
        <f t="shared" ref="F110:K110" si="50">SUM(F108:F109)</f>
        <v>9900</v>
      </c>
      <c r="G110" s="2">
        <f t="shared" si="50"/>
        <v>56100</v>
      </c>
      <c r="H110" s="2">
        <f t="shared" si="50"/>
        <v>59400</v>
      </c>
      <c r="I110" s="2">
        <f t="shared" si="50"/>
        <v>62700</v>
      </c>
      <c r="J110" s="2">
        <f t="shared" si="50"/>
        <v>66000</v>
      </c>
      <c r="K110" s="2">
        <f t="shared" si="50"/>
        <v>69300</v>
      </c>
      <c r="L110" s="2"/>
      <c r="M110" s="2">
        <f>SUM(M108:M109)</f>
        <v>82500</v>
      </c>
      <c r="N110" s="1"/>
    </row>
    <row r="111" spans="1:14" ht="15.75" hidden="1" outlineLevel="1" x14ac:dyDescent="0.25">
      <c r="A111" s="4" t="s">
        <v>6</v>
      </c>
      <c r="C111" s="7">
        <v>1</v>
      </c>
      <c r="D111" s="6" t="s">
        <v>3</v>
      </c>
      <c r="E111" s="5"/>
      <c r="F111">
        <v>4300</v>
      </c>
      <c r="G111" s="3">
        <f>(F111*$G$2)/$I$1</f>
        <v>24366.666666666668</v>
      </c>
      <c r="H111" s="3">
        <f>(F111*$H$2)/$I$1</f>
        <v>25800</v>
      </c>
      <c r="I111" s="3">
        <f>(F111*$I$2)/$I$1</f>
        <v>27233.333333333332</v>
      </c>
      <c r="J111" s="3">
        <f>(F111*$J$2)/$I$1</f>
        <v>28666.666666666668</v>
      </c>
      <c r="K111" s="3">
        <f>(F111*$K$2)/$I$1</f>
        <v>30100</v>
      </c>
      <c r="L111" s="3"/>
      <c r="M111" s="3">
        <f>(F111*$M$2)/$I$1</f>
        <v>35833.333333333336</v>
      </c>
    </row>
    <row r="112" spans="1:14" ht="15.75" hidden="1" outlineLevel="1" x14ac:dyDescent="0.25">
      <c r="A112" s="4" t="s">
        <v>5</v>
      </c>
      <c r="C112" s="7">
        <v>1</v>
      </c>
      <c r="D112" s="6" t="s">
        <v>3</v>
      </c>
      <c r="E112" s="5"/>
      <c r="G112" s="3">
        <f>(F112*$G$2)/$I$1</f>
        <v>0</v>
      </c>
      <c r="H112" s="3">
        <f>(F112*$H$2)/$I$1</f>
        <v>0</v>
      </c>
      <c r="I112" s="3">
        <f>(F112*$I$2)/$I$1</f>
        <v>0</v>
      </c>
      <c r="J112" s="3">
        <f>(F112*$J$2)/$I$1</f>
        <v>0</v>
      </c>
      <c r="K112" s="3">
        <f>(F112*$K$2)/$I$1</f>
        <v>0</v>
      </c>
      <c r="L112" s="3"/>
      <c r="M112" s="3">
        <f>(F112*$M$2)/$I$1</f>
        <v>0</v>
      </c>
    </row>
    <row r="113" spans="1:14" ht="15.75" hidden="1" outlineLevel="1" x14ac:dyDescent="0.25">
      <c r="A113" s="11"/>
      <c r="B113" s="1"/>
      <c r="C113" s="10"/>
      <c r="D113" s="9"/>
      <c r="E113" s="8"/>
      <c r="F113" s="1">
        <f t="shared" ref="F113:K113" si="51">SUM(F111:F112)</f>
        <v>4300</v>
      </c>
      <c r="G113" s="2">
        <f t="shared" si="51"/>
        <v>24366.666666666668</v>
      </c>
      <c r="H113" s="2">
        <f t="shared" si="51"/>
        <v>25800</v>
      </c>
      <c r="I113" s="2">
        <f t="shared" si="51"/>
        <v>27233.333333333332</v>
      </c>
      <c r="J113" s="2">
        <f t="shared" si="51"/>
        <v>28666.666666666668</v>
      </c>
      <c r="K113" s="2">
        <f t="shared" si="51"/>
        <v>30100</v>
      </c>
      <c r="L113" s="2"/>
      <c r="M113" s="2">
        <f>SUM(M111:M112)</f>
        <v>35833.333333333336</v>
      </c>
      <c r="N113" s="1"/>
    </row>
    <row r="114" spans="1:14" ht="15.75" hidden="1" outlineLevel="1" x14ac:dyDescent="0.25">
      <c r="A114" s="4" t="s">
        <v>4</v>
      </c>
      <c r="C114" s="7">
        <v>1</v>
      </c>
      <c r="D114" s="6" t="s">
        <v>3</v>
      </c>
      <c r="E114" s="5"/>
      <c r="F114">
        <v>3960</v>
      </c>
      <c r="G114" s="3">
        <f>(F114*$G$2)/$I$1</f>
        <v>22440</v>
      </c>
      <c r="H114" s="3">
        <f>(F114*$H$2)/$I$1</f>
        <v>23760</v>
      </c>
      <c r="I114" s="3">
        <f>(F114*$I$2)/$I$1</f>
        <v>25080</v>
      </c>
      <c r="J114" s="3">
        <f>(F114*$J$2)/$I$1</f>
        <v>26400</v>
      </c>
      <c r="K114" s="3">
        <f>(F114*$K$2)/$I$1</f>
        <v>27720</v>
      </c>
      <c r="L114" s="3"/>
      <c r="M114" s="3">
        <f>(F114*$M$2)/$I$1</f>
        <v>33000</v>
      </c>
    </row>
    <row r="115" spans="1:14" ht="15.75" hidden="1" outlineLevel="1" x14ac:dyDescent="0.25">
      <c r="A115" s="4" t="s">
        <v>4</v>
      </c>
      <c r="C115" s="7">
        <v>2</v>
      </c>
      <c r="D115" s="6" t="s">
        <v>3</v>
      </c>
      <c r="E115" s="5"/>
      <c r="F115">
        <v>3168</v>
      </c>
      <c r="G115" s="3">
        <f>(F115*$G$2)/$I$1</f>
        <v>17952</v>
      </c>
      <c r="H115" s="3">
        <f>(F115*$H$2)/$I$1</f>
        <v>19008</v>
      </c>
      <c r="I115" s="3">
        <f>(F115*$I$2)/$I$1</f>
        <v>20064</v>
      </c>
      <c r="J115" s="3">
        <f>(F115*$J$2)/$I$1</f>
        <v>21120</v>
      </c>
      <c r="K115" s="3">
        <f>(F115*$K$2)/$I$1</f>
        <v>22176</v>
      </c>
      <c r="L115" s="3"/>
      <c r="M115" s="3">
        <f>(F115*$M$2)/$I$1</f>
        <v>26400</v>
      </c>
    </row>
    <row r="116" spans="1:14" hidden="1" outlineLevel="1" x14ac:dyDescent="0.25">
      <c r="A116" s="1"/>
      <c r="B116" s="1"/>
      <c r="C116" s="1"/>
      <c r="D116" s="1"/>
      <c r="E116" s="1"/>
      <c r="F116" s="1">
        <f t="shared" ref="F116:K116" si="52">SUM(F114:F115)</f>
        <v>7128</v>
      </c>
      <c r="G116" s="2">
        <f t="shared" si="52"/>
        <v>40392</v>
      </c>
      <c r="H116" s="2">
        <f t="shared" si="52"/>
        <v>42768</v>
      </c>
      <c r="I116" s="2">
        <f t="shared" si="52"/>
        <v>45144</v>
      </c>
      <c r="J116" s="2">
        <f t="shared" si="52"/>
        <v>47520</v>
      </c>
      <c r="K116" s="2">
        <f t="shared" si="52"/>
        <v>49896</v>
      </c>
      <c r="L116" s="2"/>
      <c r="M116" s="2">
        <f>SUM(M114:M115)</f>
        <v>59400</v>
      </c>
      <c r="N116" s="1"/>
    </row>
    <row r="117" spans="1:14" ht="15.75" hidden="1" outlineLevel="1" x14ac:dyDescent="0.25">
      <c r="A117" s="4" t="s">
        <v>2</v>
      </c>
      <c r="F117">
        <v>1751</v>
      </c>
      <c r="G117" s="3">
        <f>(F117*$G$2)/$I$1</f>
        <v>9922.3333333333339</v>
      </c>
      <c r="H117" s="3">
        <f>(F117*$H$2)/$I$1</f>
        <v>10506</v>
      </c>
      <c r="I117" s="3">
        <f>(F117*$I$2)/$I$1</f>
        <v>11089.666666666666</v>
      </c>
      <c r="J117" s="3">
        <f>(F117*$J$2)/$I$1</f>
        <v>11673.333333333334</v>
      </c>
      <c r="K117" s="3">
        <f>(F117*$K$2)/$I$1</f>
        <v>12257</v>
      </c>
      <c r="L117" s="3"/>
      <c r="M117" s="3">
        <f>(F117*$M$2)/$I$1</f>
        <v>14591.666666666666</v>
      </c>
    </row>
    <row r="118" spans="1:14" ht="15.75" hidden="1" outlineLevel="1" x14ac:dyDescent="0.25">
      <c r="A118" s="4" t="s">
        <v>1</v>
      </c>
      <c r="C118">
        <v>1</v>
      </c>
      <c r="F118">
        <v>1084</v>
      </c>
      <c r="G118" s="3">
        <f>(F118*$G$2)/$I$1</f>
        <v>6142.666666666667</v>
      </c>
      <c r="H118" s="3">
        <f>(F118*$H$2)/$I$1</f>
        <v>6504</v>
      </c>
      <c r="I118" s="3">
        <f>(F118*$I$2)/$I$1</f>
        <v>6865.333333333333</v>
      </c>
      <c r="J118" s="3">
        <f>(F118*$J$2)/$I$1</f>
        <v>7226.666666666667</v>
      </c>
      <c r="K118" s="3">
        <f>(F118*$K$2)/$I$1</f>
        <v>7588</v>
      </c>
      <c r="L118" s="3"/>
      <c r="M118" s="3">
        <f>(F118*$M$2)/$I$1</f>
        <v>9033.3333333333339</v>
      </c>
    </row>
    <row r="119" spans="1:14" hidden="1" outlineLevel="1" x14ac:dyDescent="0.25">
      <c r="C119">
        <v>2</v>
      </c>
      <c r="F119">
        <v>1084</v>
      </c>
      <c r="G119" s="3">
        <f>(F119*$G$2)/$I$1</f>
        <v>6142.666666666667</v>
      </c>
      <c r="H119" s="3">
        <f>(F119*$H$2)/$I$1</f>
        <v>6504</v>
      </c>
      <c r="I119" s="3">
        <f>(F119*$I$2)/$I$1</f>
        <v>6865.333333333333</v>
      </c>
      <c r="J119" s="3">
        <f>(F119*$J$2)/$I$1</f>
        <v>7226.666666666667</v>
      </c>
      <c r="K119" s="3">
        <f>(F119*$K$2)/$I$1</f>
        <v>7588</v>
      </c>
      <c r="L119" s="3"/>
      <c r="M119" s="3">
        <f>(F119*$M$2)/$I$1</f>
        <v>9033.3333333333339</v>
      </c>
    </row>
    <row r="120" spans="1:14" ht="15.75" hidden="1" outlineLevel="1" x14ac:dyDescent="0.25">
      <c r="A120" s="4" t="s">
        <v>0</v>
      </c>
      <c r="F120">
        <v>1955</v>
      </c>
      <c r="G120" s="3">
        <f>(F120*$G$2)/$I$1</f>
        <v>11078.333333333334</v>
      </c>
      <c r="H120" s="3">
        <f>(F120*$H$2)/$I$1</f>
        <v>11730</v>
      </c>
      <c r="I120" s="3">
        <f>(F120*$I$2)/$I$1</f>
        <v>12381.666666666666</v>
      </c>
      <c r="J120" s="3">
        <f>(F120*$J$2)/$I$1</f>
        <v>13033.333333333334</v>
      </c>
      <c r="K120" s="3">
        <f>(F120*$K$2)/$I$1</f>
        <v>13685</v>
      </c>
      <c r="L120" s="3"/>
      <c r="M120" s="3">
        <f>(F120*$M$2)/$I$1</f>
        <v>16291.666666666666</v>
      </c>
    </row>
    <row r="121" spans="1:14" hidden="1" outlineLevel="1" x14ac:dyDescent="0.25">
      <c r="A121" s="1"/>
      <c r="B121" s="1"/>
      <c r="C121" s="1"/>
      <c r="D121" s="1"/>
      <c r="E121" s="1"/>
      <c r="F121" s="1">
        <f t="shared" ref="F121:K121" si="53">SUM(F117:F120)</f>
        <v>5874</v>
      </c>
      <c r="G121" s="2">
        <f t="shared" si="53"/>
        <v>33286</v>
      </c>
      <c r="H121" s="2">
        <f t="shared" si="53"/>
        <v>35244</v>
      </c>
      <c r="I121" s="2">
        <f t="shared" si="53"/>
        <v>37202</v>
      </c>
      <c r="J121" s="2">
        <f t="shared" si="53"/>
        <v>39160</v>
      </c>
      <c r="K121" s="2">
        <f t="shared" si="53"/>
        <v>41118</v>
      </c>
      <c r="L121" s="2"/>
      <c r="M121" s="2">
        <f>SUM(M117:M120)</f>
        <v>48950</v>
      </c>
      <c r="N121" s="1"/>
    </row>
    <row r="122" spans="1:14" hidden="1" outlineLevel="1" x14ac:dyDescent="0.25"/>
    <row r="123" spans="1:14" collapsed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6" ma:contentTypeDescription="Create a new document." ma:contentTypeScope="" ma:versionID="93cccb767fc9bab526dc2ae85bb0a28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3086fba1d5989d579ce8523f09a8761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2023-10-22T23:00:00+00:00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epr-hp3931yf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Green Label Poultry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2023-10-22T23:00:00+00:00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EPR/HP3931YF/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NR9 5LB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GSeinet</ExternalAuthor>
    <SiteName xmlns="eebef177-55b5-4448-a5fb-28ea454417ee">Weston Poultry Unit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Weston Poultry Unit Weston Green Road Weston Longville Norwich Norfolk NR9 5LB</FacilityAddress>
  </documentManagement>
</p:properties>
</file>

<file path=customXml/itemProps1.xml><?xml version="1.0" encoding="utf-8"?>
<ds:datastoreItem xmlns:ds="http://schemas.openxmlformats.org/officeDocument/2006/customXml" ds:itemID="{93309112-C95E-470B-A309-948C3147150E}"/>
</file>

<file path=customXml/itemProps2.xml><?xml version="1.0" encoding="utf-8"?>
<ds:datastoreItem xmlns:ds="http://schemas.openxmlformats.org/officeDocument/2006/customXml" ds:itemID="{7DCF3104-8692-47A8-AB66-501154C3C896}"/>
</file>

<file path=customXml/itemProps3.xml><?xml version="1.0" encoding="utf-8"?>
<ds:datastoreItem xmlns:ds="http://schemas.openxmlformats.org/officeDocument/2006/customXml" ds:itemID="{90560274-F0C6-4440-B7E5-E24058797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current sizes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Seinet</dc:creator>
  <cp:lastModifiedBy>Wray, Kate</cp:lastModifiedBy>
  <dcterms:created xsi:type="dcterms:W3CDTF">2023-09-22T12:12:17Z</dcterms:created>
  <dcterms:modified xsi:type="dcterms:W3CDTF">2023-10-24T10:46:59Z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