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hampton14\Data\Projects\Mick George (G05059)\^Grt Billing\B029956 (Gt Billing Permit)\Reports\Drafts\Appendix F - Hydrogeological Risk Assessment\"/>
    </mc:Choice>
  </mc:AlternateContent>
  <xr:revisionPtr revIDLastSave="0" documentId="8_{FD78B560-5EBF-4BDE-9AFD-C9CBADA6EF3D}" xr6:coauthVersionLast="47" xr6:coauthVersionMax="47" xr10:uidLastSave="{00000000-0000-0000-0000-000000000000}"/>
  <bookViews>
    <workbookView xWindow="-120" yWindow="-120" windowWidth="29040" windowHeight="15840" tabRatio="738" firstSheet="3" activeTab="11" xr2:uid="{8698CF6C-6407-48FC-87D5-104B375B81DA}"/>
  </bookViews>
  <sheets>
    <sheet name="Basic Data" sheetId="1" r:id="rId1"/>
    <sheet name="Cl Data" sheetId="2" r:id="rId2"/>
    <sheet name="Cl plots up_down gradien" sheetId="9" r:id="rId3"/>
    <sheet name="Cl plot" sheetId="4" r:id="rId4"/>
    <sheet name="Amm N Data" sheetId="3" r:id="rId5"/>
    <sheet name="Amm N plots up_down gradient" sheetId="8" r:id="rId6"/>
    <sheet name="Amm N Graph" sheetId="5" r:id="rId7"/>
    <sheet name="SO4 Data" sheetId="6" r:id="rId8"/>
    <sheet name="SO4 plots up_down gradient" sheetId="10" r:id="rId9"/>
    <sheet name="Sulphate Graph" sheetId="7" r:id="rId10"/>
    <sheet name="Sheet1" sheetId="12" r:id="rId11"/>
    <sheet name="Metals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4" i="11" l="1"/>
  <c r="L15" i="10"/>
  <c r="L16" i="10"/>
  <c r="L9" i="10"/>
  <c r="L4" i="9"/>
  <c r="L4" i="8"/>
  <c r="L4" i="10"/>
  <c r="L8" i="10"/>
  <c r="L7" i="10"/>
  <c r="L14" i="8"/>
  <c r="L15" i="8"/>
  <c r="L8" i="8"/>
  <c r="L7" i="8"/>
  <c r="L15" i="9"/>
  <c r="L16" i="9"/>
  <c r="L8" i="9"/>
  <c r="L7" i="9"/>
  <c r="L17" i="10"/>
  <c r="L14" i="10"/>
  <c r="L13" i="10"/>
  <c r="L12" i="10"/>
  <c r="L6" i="10"/>
  <c r="L5" i="10"/>
  <c r="L17" i="9"/>
  <c r="L14" i="9"/>
  <c r="L13" i="9"/>
  <c r="L12" i="9"/>
  <c r="L6" i="9"/>
  <c r="L5" i="9"/>
  <c r="L5" i="8"/>
  <c r="L6" i="8"/>
  <c r="L12" i="8"/>
  <c r="L13" i="8"/>
  <c r="L16" i="8"/>
  <c r="L17" i="8"/>
  <c r="L9" i="8" l="1"/>
  <c r="L9" i="9"/>
</calcChain>
</file>

<file path=xl/sharedStrings.xml><?xml version="1.0" encoding="utf-8"?>
<sst xmlns="http://schemas.openxmlformats.org/spreadsheetml/2006/main" count="760" uniqueCount="50">
  <si>
    <t>Chloride</t>
  </si>
  <si>
    <t>mg/l</t>
  </si>
  <si>
    <t>Ammoniacal Nitrogen</t>
  </si>
  <si>
    <t>Sulphate</t>
  </si>
  <si>
    <t>BH 1</t>
  </si>
  <si>
    <t>BH 2</t>
  </si>
  <si>
    <t>BH 3</t>
  </si>
  <si>
    <t>BH 4</t>
  </si>
  <si>
    <t>BH 5</t>
  </si>
  <si>
    <t>BH 6</t>
  </si>
  <si>
    <t>BH 7</t>
  </si>
  <si>
    <t>BH 8</t>
  </si>
  <si>
    <t>BH 9</t>
  </si>
  <si>
    <t>BH 10</t>
  </si>
  <si>
    <t>BH 11</t>
  </si>
  <si>
    <t>BH 12</t>
  </si>
  <si>
    <t>BH 13</t>
  </si>
  <si>
    <t>BH 14</t>
  </si>
  <si>
    <t>BH 15</t>
  </si>
  <si>
    <t>BH 16</t>
  </si>
  <si>
    <t>BH 17</t>
  </si>
  <si>
    <t>BH 18</t>
  </si>
  <si>
    <t>BH A</t>
  </si>
  <si>
    <t>BH B</t>
  </si>
  <si>
    <t>BH C</t>
  </si>
  <si>
    <t>BH E</t>
  </si>
  <si>
    <t>BH F</t>
  </si>
  <si>
    <t>BH M</t>
  </si>
  <si>
    <t>BH N</t>
  </si>
  <si>
    <t>BH 9/01</t>
  </si>
  <si>
    <t>&lt; 0.050</t>
  </si>
  <si>
    <t>Down gradient</t>
  </si>
  <si>
    <t>Up gradient</t>
  </si>
  <si>
    <t>Ave</t>
  </si>
  <si>
    <t>Cadmium (Dissolved)</t>
  </si>
  <si>
    <t>µg/l</t>
  </si>
  <si>
    <t>&lt; 0.11</t>
  </si>
  <si>
    <t>Chromium (Dissolved)</t>
  </si>
  <si>
    <t>&lt; 0.50</t>
  </si>
  <si>
    <t>Copper (Dissolved)</t>
  </si>
  <si>
    <t>Iron (Dissolved)</t>
  </si>
  <si>
    <t>&lt; 5.0</t>
  </si>
  <si>
    <t>Manganese (Dissolved)</t>
  </si>
  <si>
    <t>Nickel (Dissolved)</t>
  </si>
  <si>
    <t>Lead (Dissolved)</t>
  </si>
  <si>
    <t>Selenium (Dissolved)</t>
  </si>
  <si>
    <t>Zinc (Dissolved)</t>
  </si>
  <si>
    <t>&lt; 2.5</t>
  </si>
  <si>
    <t>Mercury Low Level</t>
  </si>
  <si>
    <t>&lt; 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</si>
</sst>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/m/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wrapText="1"/>
    </xf>
    <xf numFmtId="14" fontId="1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1" fontId="2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" fontId="6" fillId="0" borderId="0" xfId="0" applyNumberFormat="1" applyFont="1"/>
    <xf numFmtId="17" fontId="4" fillId="0" borderId="0" xfId="0" applyNumberFormat="1" applyFont="1"/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Chloride Up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'Cl plots up_down gradien'!$A$4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'Cl plots up_down gradien'!$B$3:$K$3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gradien'!$B$4:$K$4</c:f>
              <c:numCache>
                <c:formatCode>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34</c:v>
                </c:pt>
                <c:pt idx="3">
                  <c:v>35</c:v>
                </c:pt>
                <c:pt idx="4">
                  <c:v>33</c:v>
                </c:pt>
                <c:pt idx="5">
                  <c:v>35</c:v>
                </c:pt>
                <c:pt idx="6">
                  <c:v>39</c:v>
                </c:pt>
                <c:pt idx="8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D-4568-98A7-4372B6053084}"/>
            </c:ext>
          </c:extLst>
        </c:ser>
        <c:ser>
          <c:idx val="1"/>
          <c:order val="1"/>
          <c:tx>
            <c:strRef>
              <c:f>'Cl plots up_down gradien'!$A$5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'Cl plots up_down gradien'!$B$3:$K$3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gradien'!$B$5:$K$5</c:f>
              <c:numCache>
                <c:formatCode>0</c:formatCode>
                <c:ptCount val="10"/>
                <c:pt idx="0">
                  <c:v>64</c:v>
                </c:pt>
                <c:pt idx="1">
                  <c:v>67</c:v>
                </c:pt>
                <c:pt idx="2">
                  <c:v>61</c:v>
                </c:pt>
                <c:pt idx="3">
                  <c:v>63</c:v>
                </c:pt>
                <c:pt idx="4">
                  <c:v>59</c:v>
                </c:pt>
                <c:pt idx="5">
                  <c:v>67</c:v>
                </c:pt>
                <c:pt idx="6">
                  <c:v>70</c:v>
                </c:pt>
                <c:pt idx="8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D-4568-98A7-4372B6053084}"/>
            </c:ext>
          </c:extLst>
        </c:ser>
        <c:ser>
          <c:idx val="2"/>
          <c:order val="2"/>
          <c:tx>
            <c:strRef>
              <c:f>'Cl plots up_down gradien'!$A$6</c:f>
              <c:strCache>
                <c:ptCount val="1"/>
                <c:pt idx="0">
                  <c:v>BH 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'Cl plots up_down gradien'!$B$3:$K$3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gradien'!$B$6:$K$6</c:f>
              <c:numCache>
                <c:formatCode>0</c:formatCode>
                <c:ptCount val="10"/>
                <c:pt idx="0">
                  <c:v>91</c:v>
                </c:pt>
                <c:pt idx="1">
                  <c:v>89</c:v>
                </c:pt>
                <c:pt idx="2">
                  <c:v>140</c:v>
                </c:pt>
                <c:pt idx="3">
                  <c:v>130</c:v>
                </c:pt>
                <c:pt idx="4">
                  <c:v>130</c:v>
                </c:pt>
                <c:pt idx="5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5D-4568-98A7-4372B6053084}"/>
            </c:ext>
          </c:extLst>
        </c:ser>
        <c:ser>
          <c:idx val="3"/>
          <c:order val="3"/>
          <c:tx>
            <c:strRef>
              <c:f>'Cl plots up_down gradien'!$A$7</c:f>
              <c:strCache>
                <c:ptCount val="1"/>
                <c:pt idx="0">
                  <c:v>BH 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'Cl plots up_down gradien'!$B$3:$K$3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gradien'!$B$7:$K$7</c:f>
              <c:numCache>
                <c:formatCode>0</c:formatCode>
                <c:ptCount val="10"/>
                <c:pt idx="0">
                  <c:v>65</c:v>
                </c:pt>
                <c:pt idx="1">
                  <c:v>69</c:v>
                </c:pt>
                <c:pt idx="2">
                  <c:v>64</c:v>
                </c:pt>
                <c:pt idx="3">
                  <c:v>63</c:v>
                </c:pt>
                <c:pt idx="4">
                  <c:v>63</c:v>
                </c:pt>
                <c:pt idx="5">
                  <c:v>60</c:v>
                </c:pt>
                <c:pt idx="6">
                  <c:v>64</c:v>
                </c:pt>
                <c:pt idx="7">
                  <c:v>81</c:v>
                </c:pt>
                <c:pt idx="8">
                  <c:v>66</c:v>
                </c:pt>
                <c:pt idx="9" formatCode="General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5D-4568-98A7-4372B6053084}"/>
            </c:ext>
          </c:extLst>
        </c:ser>
        <c:ser>
          <c:idx val="4"/>
          <c:order val="4"/>
          <c:tx>
            <c:strRef>
              <c:f>'Cl plots up_down gradien'!$A$8</c:f>
              <c:strCache>
                <c:ptCount val="1"/>
                <c:pt idx="0">
                  <c:v>BH 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'Cl plots up_down gradien'!$B$3:$K$3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gradien'!$B$8:$K$8</c:f>
              <c:numCache>
                <c:formatCode>0</c:formatCode>
                <c:ptCount val="10"/>
                <c:pt idx="2">
                  <c:v>180</c:v>
                </c:pt>
                <c:pt idx="3">
                  <c:v>170</c:v>
                </c:pt>
                <c:pt idx="4">
                  <c:v>130</c:v>
                </c:pt>
                <c:pt idx="5">
                  <c:v>120</c:v>
                </c:pt>
                <c:pt idx="6">
                  <c:v>140</c:v>
                </c:pt>
                <c:pt idx="7">
                  <c:v>200</c:v>
                </c:pt>
                <c:pt idx="9" formatCode="General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5D-4568-98A7-4372B605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66552"/>
        <c:axId val="422465568"/>
      </c:scatterChart>
      <c:valAx>
        <c:axId val="422466552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5568"/>
        <c:crosses val="autoZero"/>
        <c:crossBetween val="midCat"/>
      </c:valAx>
      <c:valAx>
        <c:axId val="4224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Chloride Down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'Cl plots up_down gradien'!$A$12</c:f>
              <c:strCache>
                <c:ptCount val="1"/>
                <c:pt idx="0">
                  <c:v>BH 11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gradien'!$B$12:$K$12</c:f>
              <c:numCache>
                <c:formatCode>0</c:formatCode>
                <c:ptCount val="10"/>
                <c:pt idx="0">
                  <c:v>58</c:v>
                </c:pt>
                <c:pt idx="2" formatCode="General">
                  <c:v>57</c:v>
                </c:pt>
                <c:pt idx="3" formatCode="General">
                  <c:v>59</c:v>
                </c:pt>
                <c:pt idx="4" formatCode="General">
                  <c:v>56</c:v>
                </c:pt>
                <c:pt idx="5" formatCode="General">
                  <c:v>54</c:v>
                </c:pt>
                <c:pt idx="6" formatCode="General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B1-4B3D-BE9F-5E646756AD6A}"/>
            </c:ext>
          </c:extLst>
        </c:ser>
        <c:ser>
          <c:idx val="1"/>
          <c:order val="1"/>
          <c:tx>
            <c:strRef>
              <c:f>'Cl plots up_down gradien'!$A$13</c:f>
              <c:strCache>
                <c:ptCount val="1"/>
                <c:pt idx="0">
                  <c:v>BH 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gradien'!$B$13:$K$13</c:f>
              <c:numCache>
                <c:formatCode>0</c:formatCode>
                <c:ptCount val="10"/>
                <c:pt idx="0">
                  <c:v>54</c:v>
                </c:pt>
                <c:pt idx="1">
                  <c:v>29</c:v>
                </c:pt>
                <c:pt idx="2" formatCode="General">
                  <c:v>24</c:v>
                </c:pt>
                <c:pt idx="3" formatCode="General">
                  <c:v>25</c:v>
                </c:pt>
                <c:pt idx="4" formatCode="General">
                  <c:v>26</c:v>
                </c:pt>
                <c:pt idx="5" formatCode="General">
                  <c:v>25</c:v>
                </c:pt>
                <c:pt idx="6" formatCode="General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B1-4B3D-BE9F-5E646756AD6A}"/>
            </c:ext>
          </c:extLst>
        </c:ser>
        <c:ser>
          <c:idx val="2"/>
          <c:order val="2"/>
          <c:tx>
            <c:strRef>
              <c:f>'Cl plots up_down gradien'!$A$14</c:f>
              <c:strCache>
                <c:ptCount val="1"/>
                <c:pt idx="0">
                  <c:v>BH 14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gradien'!$B$14:$K$14</c:f>
              <c:numCache>
                <c:formatCode>0</c:formatCode>
                <c:ptCount val="10"/>
                <c:pt idx="0">
                  <c:v>66</c:v>
                </c:pt>
                <c:pt idx="1">
                  <c:v>72</c:v>
                </c:pt>
                <c:pt idx="2" formatCode="General">
                  <c:v>72</c:v>
                </c:pt>
                <c:pt idx="3" formatCode="General">
                  <c:v>76</c:v>
                </c:pt>
                <c:pt idx="4" formatCode="General">
                  <c:v>76</c:v>
                </c:pt>
                <c:pt idx="5" formatCode="General">
                  <c:v>77</c:v>
                </c:pt>
                <c:pt idx="6" formatCode="General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B1-4B3D-BE9F-5E646756AD6A}"/>
            </c:ext>
          </c:extLst>
        </c:ser>
        <c:ser>
          <c:idx val="3"/>
          <c:order val="3"/>
          <c:tx>
            <c:strRef>
              <c:f>'Cl plots up_down gradien'!$A$15</c:f>
              <c:strCache>
                <c:ptCount val="1"/>
                <c:pt idx="0">
                  <c:v>BH 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gradien'!$B$15:$K$15</c:f>
              <c:numCache>
                <c:formatCode>0</c:formatCode>
                <c:ptCount val="10"/>
                <c:pt idx="0">
                  <c:v>140</c:v>
                </c:pt>
                <c:pt idx="2" formatCode="General">
                  <c:v>59</c:v>
                </c:pt>
                <c:pt idx="3" formatCode="General">
                  <c:v>66</c:v>
                </c:pt>
                <c:pt idx="4" formatCode="General">
                  <c:v>140</c:v>
                </c:pt>
                <c:pt idx="5" formatCode="General">
                  <c:v>140</c:v>
                </c:pt>
                <c:pt idx="6" formatCode="General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B1-4B3D-BE9F-5E646756AD6A}"/>
            </c:ext>
          </c:extLst>
        </c:ser>
        <c:ser>
          <c:idx val="4"/>
          <c:order val="4"/>
          <c:tx>
            <c:strRef>
              <c:f>'Cl plots up_down gradien'!$A$16</c:f>
              <c:strCache>
                <c:ptCount val="1"/>
                <c:pt idx="0">
                  <c:v>BH 18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gradien'!$B$16:$K$16</c:f>
              <c:numCache>
                <c:formatCode>0</c:formatCode>
                <c:ptCount val="10"/>
                <c:pt idx="0">
                  <c:v>120</c:v>
                </c:pt>
                <c:pt idx="1">
                  <c:v>130</c:v>
                </c:pt>
                <c:pt idx="2" formatCode="General">
                  <c:v>91</c:v>
                </c:pt>
                <c:pt idx="3" formatCode="General">
                  <c:v>120</c:v>
                </c:pt>
                <c:pt idx="4" formatCode="General">
                  <c:v>110</c:v>
                </c:pt>
                <c:pt idx="5" formatCode="General">
                  <c:v>120</c:v>
                </c:pt>
                <c:pt idx="6" formatCode="General">
                  <c:v>140</c:v>
                </c:pt>
                <c:pt idx="7">
                  <c:v>180</c:v>
                </c:pt>
                <c:pt idx="8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B1-4B3D-BE9F-5E646756AD6A}"/>
            </c:ext>
          </c:extLst>
        </c:ser>
        <c:ser>
          <c:idx val="5"/>
          <c:order val="5"/>
          <c:tx>
            <c:strRef>
              <c:f>'Cl plots up_down gradien'!$A$17</c:f>
              <c:strCache>
                <c:ptCount val="1"/>
                <c:pt idx="0">
                  <c:v>BH 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'Cl plots up_down gradien'!$B$11:$K$11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'Cl plots up_down gradien'!$B$17:$K$17</c:f>
              <c:numCache>
                <c:formatCode>0</c:formatCode>
                <c:ptCount val="10"/>
                <c:pt idx="0">
                  <c:v>58</c:v>
                </c:pt>
                <c:pt idx="2" formatCode="General">
                  <c:v>60</c:v>
                </c:pt>
                <c:pt idx="3" formatCode="General">
                  <c:v>59</c:v>
                </c:pt>
                <c:pt idx="4" formatCode="General">
                  <c:v>66</c:v>
                </c:pt>
                <c:pt idx="5" formatCode="General">
                  <c:v>62</c:v>
                </c:pt>
                <c:pt idx="6" formatCode="General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B1-4B3D-BE9F-5E646756A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67976"/>
        <c:axId val="694468304"/>
      </c:scatterChart>
      <c:valAx>
        <c:axId val="694467976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8304"/>
        <c:crosses val="autoZero"/>
        <c:crossBetween val="midCat"/>
      </c:valAx>
      <c:valAx>
        <c:axId val="6944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Chloride</a:t>
            </a:r>
            <a:r>
              <a:rPr lang="en-GB" baseline="0"/>
              <a:t> (mg/l)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470746047357511E-2"/>
          <c:y val="0.19278472346482611"/>
          <c:w val="0.9252492305270269"/>
          <c:h val="0.71438605802003119"/>
        </c:manualLayout>
      </c:layout>
      <c:lineChart>
        <c:grouping val="standard"/>
        <c:varyColors val="0"/>
        <c:ser>
          <c:idx val="0"/>
          <c:order val="0"/>
          <c:tx>
            <c:strRef>
              <c:f>'Cl Data'!$A$2</c:f>
              <c:strCache>
                <c:ptCount val="1"/>
                <c:pt idx="0">
                  <c:v>BH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Data'!$B$2:$K$2</c:f>
              <c:numCache>
                <c:formatCode>0</c:formatCode>
                <c:ptCount val="10"/>
                <c:pt idx="0">
                  <c:v>50</c:v>
                </c:pt>
                <c:pt idx="1">
                  <c:v>40</c:v>
                </c:pt>
                <c:pt idx="2" formatCode="0.0">
                  <c:v>34</c:v>
                </c:pt>
                <c:pt idx="3" formatCode="0.0">
                  <c:v>42</c:v>
                </c:pt>
                <c:pt idx="4" formatCode="0.0">
                  <c:v>25</c:v>
                </c:pt>
                <c:pt idx="5" formatCode="0.0">
                  <c:v>33</c:v>
                </c:pt>
                <c:pt idx="6" formatCode="0.0">
                  <c:v>19</c:v>
                </c:pt>
                <c:pt idx="7">
                  <c:v>61</c:v>
                </c:pt>
                <c:pt idx="8">
                  <c:v>55</c:v>
                </c:pt>
                <c:pt idx="9" formatCode="0.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C-4A7C-83FD-774D5600D855}"/>
            </c:ext>
          </c:extLst>
        </c:ser>
        <c:ser>
          <c:idx val="1"/>
          <c:order val="1"/>
          <c:tx>
            <c:strRef>
              <c:f>'Cl Data'!$A$3</c:f>
              <c:strCache>
                <c:ptCount val="1"/>
                <c:pt idx="0">
                  <c:v>BH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Data'!$B$3:$K$3</c:f>
              <c:numCache>
                <c:formatCode>0</c:formatCode>
                <c:ptCount val="10"/>
                <c:pt idx="0">
                  <c:v>36</c:v>
                </c:pt>
                <c:pt idx="1">
                  <c:v>36</c:v>
                </c:pt>
                <c:pt idx="2" formatCode="0.0">
                  <c:v>34</c:v>
                </c:pt>
                <c:pt idx="3" formatCode="0.0">
                  <c:v>35</c:v>
                </c:pt>
                <c:pt idx="4" formatCode="0.0">
                  <c:v>33</c:v>
                </c:pt>
                <c:pt idx="5" formatCode="0.0">
                  <c:v>35</c:v>
                </c:pt>
                <c:pt idx="6" formatCode="0.0">
                  <c:v>39</c:v>
                </c:pt>
                <c:pt idx="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C-4A7C-83FD-774D5600D855}"/>
            </c:ext>
          </c:extLst>
        </c:ser>
        <c:ser>
          <c:idx val="2"/>
          <c:order val="2"/>
          <c:tx>
            <c:strRef>
              <c:f>'Cl Data'!$A$4</c:f>
              <c:strCache>
                <c:ptCount val="1"/>
                <c:pt idx="0">
                  <c:v>BH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Data'!$B$4:$K$4</c:f>
              <c:numCache>
                <c:formatCode>0</c:formatCode>
                <c:ptCount val="10"/>
                <c:pt idx="0">
                  <c:v>49</c:v>
                </c:pt>
                <c:pt idx="1">
                  <c:v>51</c:v>
                </c:pt>
                <c:pt idx="2" formatCode="0.0">
                  <c:v>43</c:v>
                </c:pt>
                <c:pt idx="3" formatCode="0.0">
                  <c:v>44</c:v>
                </c:pt>
                <c:pt idx="4" formatCode="0.0">
                  <c:v>51</c:v>
                </c:pt>
                <c:pt idx="5" formatCode="0.0">
                  <c:v>55</c:v>
                </c:pt>
                <c:pt idx="6" formatCode="0.0">
                  <c:v>61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C-4A7C-83FD-774D5600D855}"/>
            </c:ext>
          </c:extLst>
        </c:ser>
        <c:ser>
          <c:idx val="3"/>
          <c:order val="3"/>
          <c:tx>
            <c:strRef>
              <c:f>'Cl Data'!$A$5</c:f>
              <c:strCache>
                <c:ptCount val="1"/>
                <c:pt idx="0">
                  <c:v>BH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Data'!$B$5:$K$5</c:f>
              <c:numCache>
                <c:formatCode>0</c:formatCode>
                <c:ptCount val="10"/>
                <c:pt idx="0">
                  <c:v>64</c:v>
                </c:pt>
                <c:pt idx="1">
                  <c:v>67</c:v>
                </c:pt>
                <c:pt idx="2" formatCode="@">
                  <c:v>61</c:v>
                </c:pt>
                <c:pt idx="3" formatCode="@">
                  <c:v>63</c:v>
                </c:pt>
                <c:pt idx="4" formatCode="@">
                  <c:v>59</c:v>
                </c:pt>
                <c:pt idx="5" formatCode="@">
                  <c:v>67</c:v>
                </c:pt>
                <c:pt idx="6" formatCode="@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17-4AB2-9022-2016EA06D483}"/>
            </c:ext>
          </c:extLst>
        </c:ser>
        <c:ser>
          <c:idx val="4"/>
          <c:order val="4"/>
          <c:tx>
            <c:strRef>
              <c:f>'Cl Data'!$A$6</c:f>
              <c:strCache>
                <c:ptCount val="1"/>
                <c:pt idx="0">
                  <c:v>BH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Data'!$B$6:$K$6</c:f>
              <c:numCache>
                <c:formatCode>0</c:formatCode>
                <c:ptCount val="10"/>
                <c:pt idx="2" formatCode="General">
                  <c:v>30</c:v>
                </c:pt>
                <c:pt idx="3" formatCode="General">
                  <c:v>31</c:v>
                </c:pt>
                <c:pt idx="4" formatCode="General">
                  <c:v>27</c:v>
                </c:pt>
                <c:pt idx="5" formatCode="General">
                  <c:v>34</c:v>
                </c:pt>
                <c:pt idx="6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17-4AB2-9022-2016EA06D483}"/>
            </c:ext>
          </c:extLst>
        </c:ser>
        <c:ser>
          <c:idx val="5"/>
          <c:order val="5"/>
          <c:tx>
            <c:strRef>
              <c:f>'Cl Data'!$A$7</c:f>
              <c:strCache>
                <c:ptCount val="1"/>
                <c:pt idx="0">
                  <c:v>BH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Data'!$B$7:$K$7</c:f>
              <c:numCache>
                <c:formatCode>0</c:formatCode>
                <c:ptCount val="10"/>
                <c:pt idx="0">
                  <c:v>91</c:v>
                </c:pt>
                <c:pt idx="1">
                  <c:v>89</c:v>
                </c:pt>
                <c:pt idx="2" formatCode="General">
                  <c:v>140</c:v>
                </c:pt>
                <c:pt idx="3" formatCode="General">
                  <c:v>130</c:v>
                </c:pt>
                <c:pt idx="4" formatCode="General">
                  <c:v>130</c:v>
                </c:pt>
                <c:pt idx="5" formatCode="General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17-4AB2-9022-2016EA06D483}"/>
            </c:ext>
          </c:extLst>
        </c:ser>
        <c:ser>
          <c:idx val="6"/>
          <c:order val="6"/>
          <c:tx>
            <c:strRef>
              <c:f>'Cl Data'!$A$8</c:f>
              <c:strCache>
                <c:ptCount val="1"/>
                <c:pt idx="0">
                  <c:v>BH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Data'!$B$8:$K$8</c:f>
              <c:numCache>
                <c:formatCode>0</c:formatCode>
                <c:ptCount val="10"/>
                <c:pt idx="0">
                  <c:v>65</c:v>
                </c:pt>
                <c:pt idx="1">
                  <c:v>69</c:v>
                </c:pt>
                <c:pt idx="2" formatCode="General">
                  <c:v>64</c:v>
                </c:pt>
                <c:pt idx="3" formatCode="General">
                  <c:v>63</c:v>
                </c:pt>
                <c:pt idx="4" formatCode="General">
                  <c:v>63</c:v>
                </c:pt>
                <c:pt idx="5" formatCode="General">
                  <c:v>60</c:v>
                </c:pt>
                <c:pt idx="6" formatCode="General">
                  <c:v>64</c:v>
                </c:pt>
                <c:pt idx="7">
                  <c:v>81</c:v>
                </c:pt>
                <c:pt idx="8">
                  <c:v>66</c:v>
                </c:pt>
                <c:pt idx="9" formatCode="General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17-4AB2-9022-2016EA06D483}"/>
            </c:ext>
          </c:extLst>
        </c:ser>
        <c:ser>
          <c:idx val="7"/>
          <c:order val="7"/>
          <c:tx>
            <c:strRef>
              <c:f>'Cl Data'!$A$9</c:f>
              <c:strCache>
                <c:ptCount val="1"/>
                <c:pt idx="0">
                  <c:v>BH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Data'!$B$9:$K$9</c:f>
              <c:numCache>
                <c:formatCode>0</c:formatCode>
                <c:ptCount val="10"/>
                <c:pt idx="2" formatCode="General">
                  <c:v>100</c:v>
                </c:pt>
                <c:pt idx="3" formatCode="General">
                  <c:v>96</c:v>
                </c:pt>
                <c:pt idx="4" formatCode="General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C-4C67-9940-43706C5D25FE}"/>
            </c:ext>
          </c:extLst>
        </c:ser>
        <c:ser>
          <c:idx val="8"/>
          <c:order val="8"/>
          <c:tx>
            <c:strRef>
              <c:f>'Cl Data'!$A$10</c:f>
              <c:strCache>
                <c:ptCount val="1"/>
                <c:pt idx="0">
                  <c:v>BH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Data'!$B$10:$K$10</c:f>
              <c:numCache>
                <c:formatCode>0</c:formatCode>
                <c:ptCount val="10"/>
                <c:pt idx="0">
                  <c:v>31</c:v>
                </c:pt>
                <c:pt idx="1">
                  <c:v>54</c:v>
                </c:pt>
                <c:pt idx="2" formatCode="General">
                  <c:v>49</c:v>
                </c:pt>
                <c:pt idx="3" formatCode="General">
                  <c:v>49</c:v>
                </c:pt>
                <c:pt idx="4" formatCode="General">
                  <c:v>43</c:v>
                </c:pt>
                <c:pt idx="5" formatCode="General">
                  <c:v>46</c:v>
                </c:pt>
                <c:pt idx="6" formatCode="General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C-4C67-9940-43706C5D25FE}"/>
            </c:ext>
          </c:extLst>
        </c:ser>
        <c:ser>
          <c:idx val="9"/>
          <c:order val="9"/>
          <c:tx>
            <c:strRef>
              <c:f>'Cl Data'!$A$11</c:f>
              <c:strCache>
                <c:ptCount val="1"/>
                <c:pt idx="0">
                  <c:v>BH 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Data'!$B$11:$K$11</c:f>
              <c:numCache>
                <c:formatCode>0</c:formatCode>
                <c:ptCount val="10"/>
                <c:pt idx="0">
                  <c:v>47</c:v>
                </c:pt>
                <c:pt idx="1">
                  <c:v>51</c:v>
                </c:pt>
                <c:pt idx="2" formatCode="General">
                  <c:v>52</c:v>
                </c:pt>
                <c:pt idx="3" formatCode="General">
                  <c:v>57</c:v>
                </c:pt>
                <c:pt idx="4" formatCode="General">
                  <c:v>51</c:v>
                </c:pt>
                <c:pt idx="5" formatCode="General">
                  <c:v>49</c:v>
                </c:pt>
                <c:pt idx="6" formatCode="General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DC-4C67-9940-43706C5D25FE}"/>
            </c:ext>
          </c:extLst>
        </c:ser>
        <c:ser>
          <c:idx val="10"/>
          <c:order val="10"/>
          <c:tx>
            <c:strRef>
              <c:f>'Cl Data'!$A$12</c:f>
              <c:strCache>
                <c:ptCount val="1"/>
                <c:pt idx="0">
                  <c:v>BH 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Data'!$B$12:$K$12</c:f>
              <c:numCache>
                <c:formatCode>0</c:formatCode>
                <c:ptCount val="10"/>
                <c:pt idx="0">
                  <c:v>58</c:v>
                </c:pt>
                <c:pt idx="2" formatCode="General">
                  <c:v>57</c:v>
                </c:pt>
                <c:pt idx="3" formatCode="General">
                  <c:v>59</c:v>
                </c:pt>
                <c:pt idx="4" formatCode="General">
                  <c:v>56</c:v>
                </c:pt>
                <c:pt idx="5" formatCode="General">
                  <c:v>54</c:v>
                </c:pt>
                <c:pt idx="6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DC-4C67-9940-43706C5D25FE}"/>
            </c:ext>
          </c:extLst>
        </c:ser>
        <c:ser>
          <c:idx val="11"/>
          <c:order val="11"/>
          <c:tx>
            <c:strRef>
              <c:f>'Cl Data'!$A$13</c:f>
              <c:strCache>
                <c:ptCount val="1"/>
                <c:pt idx="0">
                  <c:v>BH 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Data'!$B$13:$K$13</c:f>
              <c:numCache>
                <c:formatCode>0</c:formatCode>
                <c:ptCount val="10"/>
                <c:pt idx="0">
                  <c:v>67</c:v>
                </c:pt>
                <c:pt idx="1">
                  <c:v>52</c:v>
                </c:pt>
                <c:pt idx="2" formatCode="General">
                  <c:v>51</c:v>
                </c:pt>
                <c:pt idx="3" formatCode="General">
                  <c:v>52</c:v>
                </c:pt>
                <c:pt idx="4" formatCode="General">
                  <c:v>49</c:v>
                </c:pt>
                <c:pt idx="5" formatCode="General">
                  <c:v>48</c:v>
                </c:pt>
                <c:pt idx="6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DC-4C67-9940-43706C5D25FE}"/>
            </c:ext>
          </c:extLst>
        </c:ser>
        <c:ser>
          <c:idx val="12"/>
          <c:order val="12"/>
          <c:tx>
            <c:strRef>
              <c:f>'Cl Data'!$A$14</c:f>
              <c:strCache>
                <c:ptCount val="1"/>
                <c:pt idx="0">
                  <c:v>BH 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Data'!$B$14:$K$14</c:f>
              <c:numCache>
                <c:formatCode>0</c:formatCode>
                <c:ptCount val="10"/>
                <c:pt idx="0">
                  <c:v>54</c:v>
                </c:pt>
                <c:pt idx="1">
                  <c:v>29</c:v>
                </c:pt>
                <c:pt idx="2" formatCode="General">
                  <c:v>24</c:v>
                </c:pt>
                <c:pt idx="3" formatCode="General">
                  <c:v>25</c:v>
                </c:pt>
                <c:pt idx="4" formatCode="General">
                  <c:v>26</c:v>
                </c:pt>
                <c:pt idx="5" formatCode="General">
                  <c:v>25</c:v>
                </c:pt>
                <c:pt idx="6" formatCode="General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DC-4C67-9940-43706C5D25FE}"/>
            </c:ext>
          </c:extLst>
        </c:ser>
        <c:ser>
          <c:idx val="13"/>
          <c:order val="13"/>
          <c:tx>
            <c:strRef>
              <c:f>'Cl Data'!$A$15</c:f>
              <c:strCache>
                <c:ptCount val="1"/>
                <c:pt idx="0">
                  <c:v>BH 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Data'!$B$15:$K$15</c:f>
              <c:numCache>
                <c:formatCode>0</c:formatCode>
                <c:ptCount val="10"/>
                <c:pt idx="0">
                  <c:v>66</c:v>
                </c:pt>
                <c:pt idx="1">
                  <c:v>72</c:v>
                </c:pt>
                <c:pt idx="2" formatCode="General">
                  <c:v>72</c:v>
                </c:pt>
                <c:pt idx="3" formatCode="General">
                  <c:v>76</c:v>
                </c:pt>
                <c:pt idx="4" formatCode="General">
                  <c:v>76</c:v>
                </c:pt>
                <c:pt idx="5" formatCode="General">
                  <c:v>77</c:v>
                </c:pt>
                <c:pt idx="6" formatCode="General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DC-4C67-9940-43706C5D25FE}"/>
            </c:ext>
          </c:extLst>
        </c:ser>
        <c:ser>
          <c:idx val="14"/>
          <c:order val="14"/>
          <c:tx>
            <c:strRef>
              <c:f>'Cl Data'!$A$16</c:f>
              <c:strCache>
                <c:ptCount val="1"/>
                <c:pt idx="0">
                  <c:v>BH 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Data'!$B$16:$K$16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DC-4C67-9940-43706C5D25FE}"/>
            </c:ext>
          </c:extLst>
        </c:ser>
        <c:ser>
          <c:idx val="15"/>
          <c:order val="15"/>
          <c:tx>
            <c:strRef>
              <c:f>'Cl Data'!$A$17</c:f>
              <c:strCache>
                <c:ptCount val="1"/>
                <c:pt idx="0">
                  <c:v>BH 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Data'!$B$17:$K$17</c:f>
              <c:numCache>
                <c:formatCode>0</c:formatCode>
                <c:ptCount val="10"/>
                <c:pt idx="0">
                  <c:v>140</c:v>
                </c:pt>
                <c:pt idx="2" formatCode="General">
                  <c:v>59</c:v>
                </c:pt>
                <c:pt idx="3" formatCode="General">
                  <c:v>66</c:v>
                </c:pt>
                <c:pt idx="4" formatCode="General">
                  <c:v>140</c:v>
                </c:pt>
                <c:pt idx="5" formatCode="General">
                  <c:v>140</c:v>
                </c:pt>
                <c:pt idx="6" formatCode="General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DC-4C67-9940-43706C5D25FE}"/>
            </c:ext>
          </c:extLst>
        </c:ser>
        <c:ser>
          <c:idx val="16"/>
          <c:order val="16"/>
          <c:tx>
            <c:strRef>
              <c:f>'Cl Data'!$A$18</c:f>
              <c:strCache>
                <c:ptCount val="1"/>
                <c:pt idx="0">
                  <c:v>BH 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Data'!$B$18:$K$18</c:f>
              <c:numCache>
                <c:formatCode>0</c:formatCode>
                <c:ptCount val="10"/>
                <c:pt idx="0">
                  <c:v>150</c:v>
                </c:pt>
                <c:pt idx="1">
                  <c:v>140</c:v>
                </c:pt>
                <c:pt idx="2" formatCode="General">
                  <c:v>140</c:v>
                </c:pt>
                <c:pt idx="3" formatCode="General">
                  <c:v>140</c:v>
                </c:pt>
                <c:pt idx="4" formatCode="General">
                  <c:v>140</c:v>
                </c:pt>
                <c:pt idx="5" formatCode="General">
                  <c:v>130</c:v>
                </c:pt>
                <c:pt idx="6" formatCode="General">
                  <c:v>150</c:v>
                </c:pt>
                <c:pt idx="7">
                  <c:v>210</c:v>
                </c:pt>
                <c:pt idx="8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DC-4C67-9940-43706C5D25FE}"/>
            </c:ext>
          </c:extLst>
        </c:ser>
        <c:ser>
          <c:idx val="17"/>
          <c:order val="17"/>
          <c:tx>
            <c:strRef>
              <c:f>'Cl Data'!$A$19</c:f>
              <c:strCache>
                <c:ptCount val="1"/>
                <c:pt idx="0">
                  <c:v>BH 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Data'!$B$19:$K$19</c:f>
              <c:numCache>
                <c:formatCode>0</c:formatCode>
                <c:ptCount val="10"/>
                <c:pt idx="0">
                  <c:v>120</c:v>
                </c:pt>
                <c:pt idx="1">
                  <c:v>130</c:v>
                </c:pt>
                <c:pt idx="2" formatCode="General">
                  <c:v>91</c:v>
                </c:pt>
                <c:pt idx="3" formatCode="General">
                  <c:v>120</c:v>
                </c:pt>
                <c:pt idx="4" formatCode="General">
                  <c:v>110</c:v>
                </c:pt>
                <c:pt idx="5" formatCode="General">
                  <c:v>120</c:v>
                </c:pt>
                <c:pt idx="6" formatCode="General">
                  <c:v>140</c:v>
                </c:pt>
                <c:pt idx="7">
                  <c:v>180</c:v>
                </c:pt>
                <c:pt idx="8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DC-4C67-9940-43706C5D25FE}"/>
            </c:ext>
          </c:extLst>
        </c:ser>
        <c:ser>
          <c:idx val="18"/>
          <c:order val="18"/>
          <c:tx>
            <c:strRef>
              <c:f>'Cl Data'!$A$20</c:f>
              <c:strCache>
                <c:ptCount val="1"/>
                <c:pt idx="0">
                  <c:v>BH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Data'!$B$20:$K$20</c:f>
              <c:numCache>
                <c:formatCode>0</c:formatCode>
                <c:ptCount val="10"/>
                <c:pt idx="0">
                  <c:v>140</c:v>
                </c:pt>
                <c:pt idx="1">
                  <c:v>140</c:v>
                </c:pt>
                <c:pt idx="2" formatCode="General">
                  <c:v>140</c:v>
                </c:pt>
                <c:pt idx="3" formatCode="General">
                  <c:v>140</c:v>
                </c:pt>
                <c:pt idx="4" formatCode="General">
                  <c:v>130</c:v>
                </c:pt>
                <c:pt idx="5" formatCode="General">
                  <c:v>110</c:v>
                </c:pt>
                <c:pt idx="6" formatCode="General">
                  <c:v>110</c:v>
                </c:pt>
                <c:pt idx="7">
                  <c:v>170</c:v>
                </c:pt>
                <c:pt idx="8">
                  <c:v>140</c:v>
                </c:pt>
                <c:pt idx="9" formatCode="General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DC-4C67-9940-43706C5D25FE}"/>
            </c:ext>
          </c:extLst>
        </c:ser>
        <c:ser>
          <c:idx val="19"/>
          <c:order val="19"/>
          <c:tx>
            <c:strRef>
              <c:f>'Cl Data'!$A$21</c:f>
              <c:strCache>
                <c:ptCount val="1"/>
                <c:pt idx="0">
                  <c:v>BH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Data'!$B$21:$K$21</c:f>
              <c:numCache>
                <c:formatCode>0</c:formatCode>
                <c:ptCount val="10"/>
                <c:pt idx="2" formatCode="General">
                  <c:v>180</c:v>
                </c:pt>
                <c:pt idx="3" formatCode="General">
                  <c:v>170</c:v>
                </c:pt>
                <c:pt idx="4" formatCode="General">
                  <c:v>130</c:v>
                </c:pt>
                <c:pt idx="5" formatCode="General">
                  <c:v>120</c:v>
                </c:pt>
                <c:pt idx="6" formatCode="General">
                  <c:v>140</c:v>
                </c:pt>
                <c:pt idx="7">
                  <c:v>200</c:v>
                </c:pt>
                <c:pt idx="9" formatCode="General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DDC-4C67-9940-43706C5D25FE}"/>
            </c:ext>
          </c:extLst>
        </c:ser>
        <c:ser>
          <c:idx val="20"/>
          <c:order val="20"/>
          <c:tx>
            <c:strRef>
              <c:f>'Cl Data'!$A$22</c:f>
              <c:strCache>
                <c:ptCount val="1"/>
                <c:pt idx="0">
                  <c:v>BH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Data'!$B$22:$K$22</c:f>
              <c:numCache>
                <c:formatCode>0</c:formatCode>
                <c:ptCount val="10"/>
                <c:pt idx="2" formatCode="General">
                  <c:v>140</c:v>
                </c:pt>
                <c:pt idx="3" formatCode="General">
                  <c:v>110</c:v>
                </c:pt>
                <c:pt idx="4" formatCode="General">
                  <c:v>86</c:v>
                </c:pt>
                <c:pt idx="5" formatCode="General">
                  <c:v>94</c:v>
                </c:pt>
                <c:pt idx="6" formatCode="General">
                  <c:v>95</c:v>
                </c:pt>
                <c:pt idx="7">
                  <c:v>110</c:v>
                </c:pt>
                <c:pt idx="9" formatCode="General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DDC-4C67-9940-43706C5D25FE}"/>
            </c:ext>
          </c:extLst>
        </c:ser>
        <c:ser>
          <c:idx val="21"/>
          <c:order val="21"/>
          <c:tx>
            <c:strRef>
              <c:f>'Cl Data'!$A$23</c:f>
              <c:strCache>
                <c:ptCount val="1"/>
                <c:pt idx="0">
                  <c:v>BH 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Data'!$B$23:$K$23</c:f>
              <c:numCache>
                <c:formatCode>0</c:formatCode>
                <c:ptCount val="10"/>
                <c:pt idx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DC-4C67-9940-43706C5D25FE}"/>
            </c:ext>
          </c:extLst>
        </c:ser>
        <c:ser>
          <c:idx val="22"/>
          <c:order val="22"/>
          <c:tx>
            <c:strRef>
              <c:f>'Cl Data'!$A$24</c:f>
              <c:strCache>
                <c:ptCount val="1"/>
                <c:pt idx="0">
                  <c:v>BH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Data'!$B$24:$K$24</c:f>
              <c:numCache>
                <c:formatCode>0</c:formatCode>
                <c:ptCount val="10"/>
                <c:pt idx="0">
                  <c:v>49</c:v>
                </c:pt>
                <c:pt idx="1">
                  <c:v>53</c:v>
                </c:pt>
                <c:pt idx="2" formatCode="General">
                  <c:v>50</c:v>
                </c:pt>
                <c:pt idx="3" formatCode="General">
                  <c:v>49</c:v>
                </c:pt>
                <c:pt idx="4" formatCode="General">
                  <c:v>50</c:v>
                </c:pt>
                <c:pt idx="5" formatCode="General">
                  <c:v>54</c:v>
                </c:pt>
                <c:pt idx="6" formatCode="General">
                  <c:v>56</c:v>
                </c:pt>
                <c:pt idx="7" formatCode="General">
                  <c:v>69</c:v>
                </c:pt>
                <c:pt idx="8" formatCode="General">
                  <c:v>52</c:v>
                </c:pt>
                <c:pt idx="9" formatCode="General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DDC-4C67-9940-43706C5D25FE}"/>
            </c:ext>
          </c:extLst>
        </c:ser>
        <c:ser>
          <c:idx val="23"/>
          <c:order val="23"/>
          <c:tx>
            <c:strRef>
              <c:f>'Cl Data'!$A$25</c:f>
              <c:strCache>
                <c:ptCount val="1"/>
                <c:pt idx="0">
                  <c:v>BH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Data'!$B$25:$K$25</c:f>
              <c:numCache>
                <c:formatCode>0</c:formatCode>
                <c:ptCount val="10"/>
                <c:pt idx="1">
                  <c:v>45</c:v>
                </c:pt>
                <c:pt idx="2" formatCode="General">
                  <c:v>50</c:v>
                </c:pt>
                <c:pt idx="3" formatCode="General">
                  <c:v>46</c:v>
                </c:pt>
                <c:pt idx="4" formatCode="General">
                  <c:v>43</c:v>
                </c:pt>
                <c:pt idx="5" formatCode="General">
                  <c:v>47</c:v>
                </c:pt>
                <c:pt idx="6" formatCode="General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DDC-4C67-9940-43706C5D25FE}"/>
            </c:ext>
          </c:extLst>
        </c:ser>
        <c:ser>
          <c:idx val="24"/>
          <c:order val="24"/>
          <c:tx>
            <c:strRef>
              <c:f>'Cl Data'!$A$26</c:f>
              <c:strCache>
                <c:ptCount val="1"/>
                <c:pt idx="0">
                  <c:v>BH 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Data'!$B$26:$K$26</c:f>
              <c:numCache>
                <c:formatCode>0</c:formatCode>
                <c:ptCount val="10"/>
                <c:pt idx="0">
                  <c:v>58</c:v>
                </c:pt>
                <c:pt idx="2" formatCode="General">
                  <c:v>60</c:v>
                </c:pt>
                <c:pt idx="3" formatCode="General">
                  <c:v>59</c:v>
                </c:pt>
                <c:pt idx="4" formatCode="General">
                  <c:v>66</c:v>
                </c:pt>
                <c:pt idx="5" formatCode="General">
                  <c:v>62</c:v>
                </c:pt>
                <c:pt idx="6" formatCode="General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DDC-4C67-9940-43706C5D25FE}"/>
            </c:ext>
          </c:extLst>
        </c:ser>
        <c:ser>
          <c:idx val="25"/>
          <c:order val="25"/>
          <c:tx>
            <c:strRef>
              <c:f>'Cl Data'!$A$27</c:f>
              <c:strCache>
                <c:ptCount val="1"/>
                <c:pt idx="0">
                  <c:v>BH 9/01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'Cl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'Cl Data'!$B$27:$K$27</c:f>
              <c:numCache>
                <c:formatCode>0</c:formatCode>
                <c:ptCount val="10"/>
                <c:pt idx="0">
                  <c:v>83</c:v>
                </c:pt>
                <c:pt idx="1">
                  <c:v>77</c:v>
                </c:pt>
                <c:pt idx="2" formatCode="General">
                  <c:v>83</c:v>
                </c:pt>
                <c:pt idx="3" formatCode="General">
                  <c:v>88</c:v>
                </c:pt>
                <c:pt idx="4" formatCode="General">
                  <c:v>82</c:v>
                </c:pt>
                <c:pt idx="5" formatCode="General">
                  <c:v>85</c:v>
                </c:pt>
                <c:pt idx="6" formatCode="General">
                  <c:v>87</c:v>
                </c:pt>
                <c:pt idx="7" formatCode="General">
                  <c:v>160</c:v>
                </c:pt>
                <c:pt idx="8" formatCode="General">
                  <c:v>130</c:v>
                </c:pt>
                <c:pt idx="9" formatCode="General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DDC-4C67-9940-43706C5D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49576"/>
        <c:axId val="678049904"/>
      </c:lineChart>
      <c:catAx>
        <c:axId val="678049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49904"/>
        <c:crosses val="autoZero"/>
        <c:auto val="0"/>
        <c:lblAlgn val="ctr"/>
        <c:lblOffset val="100"/>
        <c:tickLblSkip val="1"/>
        <c:noMultiLvlLbl val="1"/>
      </c:catAx>
      <c:valAx>
        <c:axId val="6780499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 (mg/l)</a:t>
                </a:r>
              </a:p>
            </c:rich>
          </c:tx>
          <c:layout>
            <c:manualLayout>
              <c:xMode val="edge"/>
              <c:yMode val="edge"/>
              <c:x val="9.583382351770935E-3"/>
              <c:y val="0.40019717414454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4957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Amm N Up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'Amm N plots up_down gradient'!$A$4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'Amm N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gradient'!$B$4:$K$4</c:f>
              <c:numCache>
                <c:formatCode>0.000</c:formatCode>
                <c:ptCount val="10"/>
                <c:pt idx="0">
                  <c:v>6.8000000000000005E-2</c:v>
                </c:pt>
                <c:pt idx="1">
                  <c:v>5.0999999999999997E-2</c:v>
                </c:pt>
                <c:pt idx="2">
                  <c:v>0.05</c:v>
                </c:pt>
                <c:pt idx="3" formatCode="0.0">
                  <c:v>5.8000000000000003E-2</c:v>
                </c:pt>
                <c:pt idx="4" formatCode="0.0">
                  <c:v>0.66</c:v>
                </c:pt>
                <c:pt idx="5" formatCode="0.0">
                  <c:v>0.12</c:v>
                </c:pt>
                <c:pt idx="6" formatCode="0.0">
                  <c:v>0.26</c:v>
                </c:pt>
                <c:pt idx="8" formatCode="0.00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C6-4D38-9621-818C14A89981}"/>
            </c:ext>
          </c:extLst>
        </c:ser>
        <c:ser>
          <c:idx val="1"/>
          <c:order val="1"/>
          <c:tx>
            <c:strRef>
              <c:f>'Amm N plots up_down gradient'!$A$5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'Amm N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gradient'!$B$5:$K$5</c:f>
              <c:numCache>
                <c:formatCode>0.000</c:formatCode>
                <c:ptCount val="10"/>
                <c:pt idx="0">
                  <c:v>6.4000000000000001E-2</c:v>
                </c:pt>
                <c:pt idx="1">
                  <c:v>0.05</c:v>
                </c:pt>
                <c:pt idx="2">
                  <c:v>0.05</c:v>
                </c:pt>
                <c:pt idx="3" formatCode="@">
                  <c:v>0.12</c:v>
                </c:pt>
                <c:pt idx="4" formatCode="@">
                  <c:v>0.78</c:v>
                </c:pt>
                <c:pt idx="5" formatCode="@">
                  <c:v>8.5999999999999993E-2</c:v>
                </c:pt>
                <c:pt idx="6" formatCode="@">
                  <c:v>0.24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C6-4D38-9621-818C14A89981}"/>
            </c:ext>
          </c:extLst>
        </c:ser>
        <c:ser>
          <c:idx val="2"/>
          <c:order val="2"/>
          <c:tx>
            <c:strRef>
              <c:f>'Amm N plots up_down gradient'!$A$6</c:f>
              <c:strCache>
                <c:ptCount val="1"/>
                <c:pt idx="0">
                  <c:v>BH 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'Amm N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gradient'!$B$6:$K$6</c:f>
              <c:numCache>
                <c:formatCode>0.000</c:formatCode>
                <c:ptCount val="10"/>
                <c:pt idx="0">
                  <c:v>6.0999999999999999E-2</c:v>
                </c:pt>
                <c:pt idx="1">
                  <c:v>0.05</c:v>
                </c:pt>
                <c:pt idx="2">
                  <c:v>0.05</c:v>
                </c:pt>
                <c:pt idx="3" formatCode="General">
                  <c:v>0.1</c:v>
                </c:pt>
                <c:pt idx="4" formatCode="General">
                  <c:v>0.44</c:v>
                </c:pt>
                <c:pt idx="5" formatCode="General">
                  <c:v>7.1999999999999995E-2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C6-4D38-9621-818C14A89981}"/>
            </c:ext>
          </c:extLst>
        </c:ser>
        <c:ser>
          <c:idx val="3"/>
          <c:order val="3"/>
          <c:tx>
            <c:strRef>
              <c:f>'Amm N plots up_down gradient'!$A$7</c:f>
              <c:strCache>
                <c:ptCount val="1"/>
                <c:pt idx="0">
                  <c:v>BH 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'Amm N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gradient'!$B$7:$K$7</c:f>
              <c:numCache>
                <c:formatCode>0.000</c:formatCode>
                <c:ptCount val="10"/>
                <c:pt idx="0" formatCode="0.00">
                  <c:v>0.11</c:v>
                </c:pt>
                <c:pt idx="1">
                  <c:v>7.0000000000000007E-2</c:v>
                </c:pt>
                <c:pt idx="2">
                  <c:v>0.05</c:v>
                </c:pt>
                <c:pt idx="3" formatCode="General">
                  <c:v>0.1</c:v>
                </c:pt>
                <c:pt idx="4" formatCode="General">
                  <c:v>2.6</c:v>
                </c:pt>
                <c:pt idx="5" formatCode="General">
                  <c:v>9.2999999999999999E-2</c:v>
                </c:pt>
                <c:pt idx="6" formatCode="General">
                  <c:v>0.25</c:v>
                </c:pt>
                <c:pt idx="7" formatCode="0.00">
                  <c:v>0.19</c:v>
                </c:pt>
                <c:pt idx="8" formatCode="0.00">
                  <c:v>0.31</c:v>
                </c:pt>
                <c:pt idx="9" formatCode="0.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C6-4D38-9621-818C14A89981}"/>
            </c:ext>
          </c:extLst>
        </c:ser>
        <c:ser>
          <c:idx val="4"/>
          <c:order val="4"/>
          <c:tx>
            <c:strRef>
              <c:f>'Amm N plots up_down gradient'!$A$8</c:f>
              <c:strCache>
                <c:ptCount val="1"/>
                <c:pt idx="0">
                  <c:v>BH 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'Amm N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gradient'!$B$8:$K$8</c:f>
              <c:numCache>
                <c:formatCode>0.00</c:formatCode>
                <c:ptCount val="10"/>
                <c:pt idx="2" formatCode="General">
                  <c:v>7.1999999999999995E-2</c:v>
                </c:pt>
                <c:pt idx="3" formatCode="General">
                  <c:v>7.0000000000000007E-2</c:v>
                </c:pt>
                <c:pt idx="4" formatCode="General">
                  <c:v>0.37</c:v>
                </c:pt>
                <c:pt idx="5" formatCode="General">
                  <c:v>6.5000000000000002E-2</c:v>
                </c:pt>
                <c:pt idx="6" formatCode="General">
                  <c:v>0.19</c:v>
                </c:pt>
                <c:pt idx="7">
                  <c:v>0.19</c:v>
                </c:pt>
                <c:pt idx="9" formatCode="0.0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C6-4D38-9621-818C14A8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66552"/>
        <c:axId val="422465568"/>
      </c:scatterChart>
      <c:valAx>
        <c:axId val="422466552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5568"/>
        <c:crosses val="autoZero"/>
        <c:crossBetween val="midCat"/>
      </c:valAx>
      <c:valAx>
        <c:axId val="4224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Amm N Down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'Amm N plots up_down gradient'!$A$12</c:f>
              <c:strCache>
                <c:ptCount val="1"/>
                <c:pt idx="0">
                  <c:v>BH 11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gradient'!$B$12:$K$12</c:f>
              <c:numCache>
                <c:formatCode>0.00</c:formatCode>
                <c:ptCount val="10"/>
                <c:pt idx="0">
                  <c:v>0.17</c:v>
                </c:pt>
                <c:pt idx="2" formatCode="0.000">
                  <c:v>0.05</c:v>
                </c:pt>
                <c:pt idx="3" formatCode="General">
                  <c:v>0.12</c:v>
                </c:pt>
                <c:pt idx="4" formatCode="General">
                  <c:v>0.23</c:v>
                </c:pt>
                <c:pt idx="5" formatCode="0.000">
                  <c:v>0.05</c:v>
                </c:pt>
                <c:pt idx="6" formatCode="General">
                  <c:v>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DC-497A-A7C0-D6516CD47530}"/>
            </c:ext>
          </c:extLst>
        </c:ser>
        <c:ser>
          <c:idx val="1"/>
          <c:order val="1"/>
          <c:tx>
            <c:strRef>
              <c:f>'Amm N plots up_down gradient'!$A$13</c:f>
              <c:strCache>
                <c:ptCount val="1"/>
                <c:pt idx="0">
                  <c:v>BH 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gradient'!$B$13:$K$13</c:f>
              <c:numCache>
                <c:formatCode>0.00</c:formatCode>
                <c:ptCount val="10"/>
                <c:pt idx="0">
                  <c:v>0.19</c:v>
                </c:pt>
                <c:pt idx="1">
                  <c:v>0.31</c:v>
                </c:pt>
                <c:pt idx="2" formatCode="0.000">
                  <c:v>0.05</c:v>
                </c:pt>
                <c:pt idx="3" formatCode="General">
                  <c:v>0.13</c:v>
                </c:pt>
                <c:pt idx="4" formatCode="General">
                  <c:v>0.2</c:v>
                </c:pt>
                <c:pt idx="5" formatCode="General">
                  <c:v>5.0999999999999997E-2</c:v>
                </c:pt>
                <c:pt idx="6" formatCode="General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DC-497A-A7C0-D6516CD47530}"/>
            </c:ext>
          </c:extLst>
        </c:ser>
        <c:ser>
          <c:idx val="2"/>
          <c:order val="2"/>
          <c:tx>
            <c:strRef>
              <c:f>'Amm N plots up_down gradient'!$A$14</c:f>
              <c:strCache>
                <c:ptCount val="1"/>
                <c:pt idx="0">
                  <c:v>BH 14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gradient'!$B$14:$K$14</c:f>
              <c:numCache>
                <c:formatCode>0.00</c:formatCode>
                <c:ptCount val="10"/>
                <c:pt idx="0">
                  <c:v>0.19</c:v>
                </c:pt>
                <c:pt idx="1">
                  <c:v>0.12</c:v>
                </c:pt>
                <c:pt idx="2" formatCode="General">
                  <c:v>0.12</c:v>
                </c:pt>
                <c:pt idx="3" formatCode="General">
                  <c:v>0.16</c:v>
                </c:pt>
                <c:pt idx="4" formatCode="General">
                  <c:v>0.23</c:v>
                </c:pt>
                <c:pt idx="5" formatCode="General">
                  <c:v>0.11</c:v>
                </c:pt>
                <c:pt idx="6" formatCode="General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DC-497A-A7C0-D6516CD47530}"/>
            </c:ext>
          </c:extLst>
        </c:ser>
        <c:ser>
          <c:idx val="3"/>
          <c:order val="3"/>
          <c:tx>
            <c:strRef>
              <c:f>'Amm N plots up_down gradient'!$A$15</c:f>
              <c:strCache>
                <c:ptCount val="1"/>
                <c:pt idx="0">
                  <c:v>BH 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gradient'!$B$15:$K$15</c:f>
              <c:numCache>
                <c:formatCode>0.00</c:formatCode>
                <c:ptCount val="10"/>
                <c:pt idx="0">
                  <c:v>0.26</c:v>
                </c:pt>
                <c:pt idx="2" formatCode="General">
                  <c:v>5.6000000000000001E-2</c:v>
                </c:pt>
                <c:pt idx="3" formatCode="General">
                  <c:v>0.12</c:v>
                </c:pt>
                <c:pt idx="4" formatCode="General">
                  <c:v>0.19</c:v>
                </c:pt>
                <c:pt idx="5" formatCode="General">
                  <c:v>7.0000000000000007E-2</c:v>
                </c:pt>
                <c:pt idx="6" formatCode="General">
                  <c:v>7.5</c:v>
                </c:pt>
                <c:pt idx="7">
                  <c:v>0.19</c:v>
                </c:pt>
                <c:pt idx="8">
                  <c:v>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DC-497A-A7C0-D6516CD47530}"/>
            </c:ext>
          </c:extLst>
        </c:ser>
        <c:ser>
          <c:idx val="4"/>
          <c:order val="4"/>
          <c:tx>
            <c:strRef>
              <c:f>'Amm N plots up_down gradient'!$A$16</c:f>
              <c:strCache>
                <c:ptCount val="1"/>
                <c:pt idx="0">
                  <c:v>BH 18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gradient'!$B$16:$K$16</c:f>
              <c:numCache>
                <c:formatCode>0.000</c:formatCode>
                <c:ptCount val="10"/>
                <c:pt idx="0">
                  <c:v>7.1999999999999995E-2</c:v>
                </c:pt>
                <c:pt idx="1">
                  <c:v>6.0999999999999999E-2</c:v>
                </c:pt>
                <c:pt idx="2">
                  <c:v>0.05</c:v>
                </c:pt>
                <c:pt idx="3" formatCode="General">
                  <c:v>0.12</c:v>
                </c:pt>
                <c:pt idx="4" formatCode="General">
                  <c:v>0.17</c:v>
                </c:pt>
                <c:pt idx="5" formatCode="General">
                  <c:v>7.4999999999999997E-2</c:v>
                </c:pt>
                <c:pt idx="6" formatCode="General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DC-497A-A7C0-D6516CD47530}"/>
            </c:ext>
          </c:extLst>
        </c:ser>
        <c:ser>
          <c:idx val="5"/>
          <c:order val="5"/>
          <c:tx>
            <c:strRef>
              <c:f>'Amm N plots up_down gradient'!$A$17</c:f>
              <c:strCache>
                <c:ptCount val="1"/>
                <c:pt idx="0">
                  <c:v>BH 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'Amm N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'Amm N plots up_down gradient'!$B$17:$K$17</c:f>
              <c:numCache>
                <c:formatCode>@</c:formatCode>
                <c:ptCount val="10"/>
                <c:pt idx="0" formatCode="0.000">
                  <c:v>0.05</c:v>
                </c:pt>
                <c:pt idx="2" formatCode="0.000">
                  <c:v>0.05</c:v>
                </c:pt>
                <c:pt idx="3" formatCode="General">
                  <c:v>0.1</c:v>
                </c:pt>
                <c:pt idx="4" formatCode="General">
                  <c:v>0.59</c:v>
                </c:pt>
                <c:pt idx="5" formatCode="0.000">
                  <c:v>0.05</c:v>
                </c:pt>
                <c:pt idx="6" formatCode="General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DC-497A-A7C0-D6516CD47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67976"/>
        <c:axId val="694468304"/>
      </c:scatterChart>
      <c:valAx>
        <c:axId val="694467976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8304"/>
        <c:crosses val="autoZero"/>
        <c:crossBetween val="midCat"/>
      </c:valAx>
      <c:valAx>
        <c:axId val="6944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Ammoniacal</a:t>
            </a:r>
            <a:r>
              <a:rPr lang="en-GB" baseline="0"/>
              <a:t> Nitrogen (mg/l)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'Amm N Data'!$A$2</c:f>
              <c:strCache>
                <c:ptCount val="1"/>
                <c:pt idx="0">
                  <c:v>BH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Data'!$B$2:$K$2</c:f>
              <c:numCache>
                <c:formatCode>0.00</c:formatCode>
                <c:ptCount val="10"/>
                <c:pt idx="0">
                  <c:v>0.1</c:v>
                </c:pt>
                <c:pt idx="1">
                  <c:v>0.1</c:v>
                </c:pt>
                <c:pt idx="2" formatCode="0.0">
                  <c:v>0</c:v>
                </c:pt>
                <c:pt idx="3" formatCode="0.0">
                  <c:v>0.1</c:v>
                </c:pt>
                <c:pt idx="4" formatCode="0.0">
                  <c:v>0.75</c:v>
                </c:pt>
                <c:pt idx="5" formatCode="0.0">
                  <c:v>0</c:v>
                </c:pt>
                <c:pt idx="6" formatCode="0.0">
                  <c:v>0.19</c:v>
                </c:pt>
                <c:pt idx="7">
                  <c:v>0.14000000000000001</c:v>
                </c:pt>
                <c:pt idx="8">
                  <c:v>0.36</c:v>
                </c:pt>
                <c:pt idx="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2-467F-A599-6B6983970D13}"/>
            </c:ext>
          </c:extLst>
        </c:ser>
        <c:ser>
          <c:idx val="1"/>
          <c:order val="1"/>
          <c:tx>
            <c:strRef>
              <c:f>'Amm N Data'!$A$3</c:f>
              <c:strCache>
                <c:ptCount val="1"/>
                <c:pt idx="0">
                  <c:v>BH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Data'!$B$3:$K$3</c:f>
              <c:numCache>
                <c:formatCode>0.000</c:formatCode>
                <c:ptCount val="10"/>
                <c:pt idx="0">
                  <c:v>6.8000000000000005E-2</c:v>
                </c:pt>
                <c:pt idx="1">
                  <c:v>5.0999999999999997E-2</c:v>
                </c:pt>
                <c:pt idx="2" formatCode="0.0">
                  <c:v>0</c:v>
                </c:pt>
                <c:pt idx="3" formatCode="0.0">
                  <c:v>5.8000000000000003E-2</c:v>
                </c:pt>
                <c:pt idx="4" formatCode="0.0">
                  <c:v>0.66</c:v>
                </c:pt>
                <c:pt idx="5" formatCode="0.0">
                  <c:v>0.12</c:v>
                </c:pt>
                <c:pt idx="6" formatCode="0.0">
                  <c:v>0.26</c:v>
                </c:pt>
                <c:pt idx="8" formatCode="0.0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22-467F-A599-6B6983970D13}"/>
            </c:ext>
          </c:extLst>
        </c:ser>
        <c:ser>
          <c:idx val="2"/>
          <c:order val="2"/>
          <c:tx>
            <c:strRef>
              <c:f>'Amm N Data'!$A$4</c:f>
              <c:strCache>
                <c:ptCount val="1"/>
                <c:pt idx="0">
                  <c:v>BH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Data'!$B$4:$K$4</c:f>
              <c:numCache>
                <c:formatCode>@</c:formatCode>
                <c:ptCount val="10"/>
                <c:pt idx="0" formatCode="0.000">
                  <c:v>8.5999999999999993E-2</c:v>
                </c:pt>
                <c:pt idx="1">
                  <c:v>0</c:v>
                </c:pt>
                <c:pt idx="2" formatCode="0.0">
                  <c:v>0</c:v>
                </c:pt>
                <c:pt idx="3" formatCode="0.0">
                  <c:v>7.3999999999999996E-2</c:v>
                </c:pt>
                <c:pt idx="4" formatCode="0.0">
                  <c:v>0.86</c:v>
                </c:pt>
                <c:pt idx="5" formatCode="0.0">
                  <c:v>0.1</c:v>
                </c:pt>
                <c:pt idx="6" formatCode="0.0">
                  <c:v>0.21</c:v>
                </c:pt>
                <c:pt idx="8" formatCode="0.00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22-467F-A599-6B6983970D13}"/>
            </c:ext>
          </c:extLst>
        </c:ser>
        <c:ser>
          <c:idx val="3"/>
          <c:order val="3"/>
          <c:tx>
            <c:strRef>
              <c:f>'Amm N Data'!$A$5</c:f>
              <c:strCache>
                <c:ptCount val="1"/>
                <c:pt idx="0">
                  <c:v>BH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Data'!$B$5:$K$5</c:f>
              <c:numCache>
                <c:formatCode>@</c:formatCode>
                <c:ptCount val="10"/>
                <c:pt idx="0" formatCode="0.000">
                  <c:v>6.4000000000000001E-2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0.78</c:v>
                </c:pt>
                <c:pt idx="5">
                  <c:v>8.5999999999999993E-2</c:v>
                </c:pt>
                <c:pt idx="6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3-4EDB-A2B4-57179608CE33}"/>
            </c:ext>
          </c:extLst>
        </c:ser>
        <c:ser>
          <c:idx val="4"/>
          <c:order val="4"/>
          <c:tx>
            <c:strRef>
              <c:f>'Amm N Data'!$A$6</c:f>
              <c:strCache>
                <c:ptCount val="1"/>
                <c:pt idx="0">
                  <c:v>BH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Data'!$B$6:$K$6</c:f>
              <c:numCache>
                <c:formatCode>0.00</c:formatCode>
                <c:ptCount val="10"/>
                <c:pt idx="2" formatCode="General">
                  <c:v>0</c:v>
                </c:pt>
                <c:pt idx="3" formatCode="General">
                  <c:v>0.13</c:v>
                </c:pt>
                <c:pt idx="4" formatCode="General">
                  <c:v>0.19</c:v>
                </c:pt>
                <c:pt idx="5" formatCode="General">
                  <c:v>7.8E-2</c:v>
                </c:pt>
                <c:pt idx="6" formatCode="General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53-4EDB-A2B4-57179608CE33}"/>
            </c:ext>
          </c:extLst>
        </c:ser>
        <c:ser>
          <c:idx val="5"/>
          <c:order val="5"/>
          <c:tx>
            <c:strRef>
              <c:f>'Amm N Data'!$A$7</c:f>
              <c:strCache>
                <c:ptCount val="1"/>
                <c:pt idx="0">
                  <c:v>BH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Data'!$B$7:$K$7</c:f>
              <c:numCache>
                <c:formatCode>@</c:formatCode>
                <c:ptCount val="10"/>
                <c:pt idx="0" formatCode="0.000">
                  <c:v>6.0999999999999999E-2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0.1</c:v>
                </c:pt>
                <c:pt idx="4" formatCode="General">
                  <c:v>0.44</c:v>
                </c:pt>
                <c:pt idx="5" formatCode="General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53-4EDB-A2B4-57179608CE33}"/>
            </c:ext>
          </c:extLst>
        </c:ser>
        <c:ser>
          <c:idx val="6"/>
          <c:order val="6"/>
          <c:tx>
            <c:strRef>
              <c:f>'Amm N Data'!$A$8</c:f>
              <c:strCache>
                <c:ptCount val="1"/>
                <c:pt idx="0">
                  <c:v>BH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Data'!$B$8:$K$8</c:f>
              <c:numCache>
                <c:formatCode>0.000</c:formatCode>
                <c:ptCount val="10"/>
                <c:pt idx="0" formatCode="0.00">
                  <c:v>0.11</c:v>
                </c:pt>
                <c:pt idx="1">
                  <c:v>7.0000000000000007E-2</c:v>
                </c:pt>
                <c:pt idx="2" formatCode="General">
                  <c:v>0</c:v>
                </c:pt>
                <c:pt idx="3" formatCode="General">
                  <c:v>0.1</c:v>
                </c:pt>
                <c:pt idx="4" formatCode="General">
                  <c:v>2.6</c:v>
                </c:pt>
                <c:pt idx="5" formatCode="General">
                  <c:v>9.2999999999999999E-2</c:v>
                </c:pt>
                <c:pt idx="6" formatCode="General">
                  <c:v>0.25</c:v>
                </c:pt>
                <c:pt idx="7" formatCode="0.00">
                  <c:v>0.19</c:v>
                </c:pt>
                <c:pt idx="8" formatCode="0.00">
                  <c:v>0.31</c:v>
                </c:pt>
                <c:pt idx="9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53-4EDB-A2B4-57179608CE33}"/>
            </c:ext>
          </c:extLst>
        </c:ser>
        <c:ser>
          <c:idx val="7"/>
          <c:order val="7"/>
          <c:tx>
            <c:strRef>
              <c:f>'Amm N Data'!$A$9</c:f>
              <c:strCache>
                <c:ptCount val="1"/>
                <c:pt idx="0">
                  <c:v>BH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Data'!$B$9:$K$9</c:f>
              <c:numCache>
                <c:formatCode>@</c:formatCode>
                <c:ptCount val="10"/>
                <c:pt idx="2" formatCode="General">
                  <c:v>0</c:v>
                </c:pt>
                <c:pt idx="3" formatCode="General">
                  <c:v>9.2999999999999999E-2</c:v>
                </c:pt>
                <c:pt idx="4" formatCode="General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53-4EDB-A2B4-57179608CE33}"/>
            </c:ext>
          </c:extLst>
        </c:ser>
        <c:ser>
          <c:idx val="8"/>
          <c:order val="8"/>
          <c:tx>
            <c:strRef>
              <c:f>'Amm N Data'!$A$10</c:f>
              <c:strCache>
                <c:ptCount val="1"/>
                <c:pt idx="0">
                  <c:v>BH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Data'!$B$10:$K$10</c:f>
              <c:numCache>
                <c:formatCode>@</c:formatCode>
                <c:ptCount val="10"/>
                <c:pt idx="0" formatCode="0.000">
                  <c:v>6.3E-2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0.1</c:v>
                </c:pt>
                <c:pt idx="4" formatCode="General">
                  <c:v>0.26</c:v>
                </c:pt>
                <c:pt idx="5" formatCode="General">
                  <c:v>0</c:v>
                </c:pt>
                <c:pt idx="6" formatCode="General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53-4EDB-A2B4-57179608CE33}"/>
            </c:ext>
          </c:extLst>
        </c:ser>
        <c:ser>
          <c:idx val="9"/>
          <c:order val="9"/>
          <c:tx>
            <c:strRef>
              <c:f>'Amm N Data'!$A$11</c:f>
              <c:strCache>
                <c:ptCount val="1"/>
                <c:pt idx="0">
                  <c:v>BH 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Data'!$B$11:$K$11</c:f>
              <c:numCache>
                <c:formatCode>0.00</c:formatCode>
                <c:ptCount val="10"/>
                <c:pt idx="0" formatCode="0.000">
                  <c:v>5.0999999999999997E-2</c:v>
                </c:pt>
                <c:pt idx="1">
                  <c:v>0.21</c:v>
                </c:pt>
                <c:pt idx="2" formatCode="General">
                  <c:v>0</c:v>
                </c:pt>
                <c:pt idx="3" formatCode="General">
                  <c:v>0.12</c:v>
                </c:pt>
                <c:pt idx="4" formatCode="General">
                  <c:v>0.27</c:v>
                </c:pt>
                <c:pt idx="5" formatCode="General">
                  <c:v>5.8000000000000003E-2</c:v>
                </c:pt>
                <c:pt idx="6" formatCode="General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53-4EDB-A2B4-57179608CE33}"/>
            </c:ext>
          </c:extLst>
        </c:ser>
        <c:ser>
          <c:idx val="10"/>
          <c:order val="10"/>
          <c:tx>
            <c:strRef>
              <c:f>'Amm N Data'!$A$12</c:f>
              <c:strCache>
                <c:ptCount val="1"/>
                <c:pt idx="0">
                  <c:v>BH 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Data'!$B$12:$K$12</c:f>
              <c:numCache>
                <c:formatCode>0.00</c:formatCode>
                <c:ptCount val="10"/>
                <c:pt idx="0">
                  <c:v>0.17</c:v>
                </c:pt>
                <c:pt idx="2" formatCode="General">
                  <c:v>0</c:v>
                </c:pt>
                <c:pt idx="3" formatCode="General">
                  <c:v>0.12</c:v>
                </c:pt>
                <c:pt idx="4" formatCode="General">
                  <c:v>0.23</c:v>
                </c:pt>
                <c:pt idx="5" formatCode="General">
                  <c:v>0</c:v>
                </c:pt>
                <c:pt idx="6" formatCode="General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53-4EDB-A2B4-57179608CE33}"/>
            </c:ext>
          </c:extLst>
        </c:ser>
        <c:ser>
          <c:idx val="11"/>
          <c:order val="11"/>
          <c:tx>
            <c:strRef>
              <c:f>'Amm N Data'!$A$13</c:f>
              <c:strCache>
                <c:ptCount val="1"/>
                <c:pt idx="0">
                  <c:v>BH 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Data'!$B$13:$K$13</c:f>
              <c:numCache>
                <c:formatCode>0.00</c:formatCode>
                <c:ptCount val="10"/>
                <c:pt idx="0">
                  <c:v>0.19</c:v>
                </c:pt>
                <c:pt idx="1">
                  <c:v>0.47</c:v>
                </c:pt>
                <c:pt idx="2" formatCode="General">
                  <c:v>6.9000000000000006E-2</c:v>
                </c:pt>
                <c:pt idx="3" formatCode="General">
                  <c:v>0.15</c:v>
                </c:pt>
                <c:pt idx="4" formatCode="General">
                  <c:v>0.22</c:v>
                </c:pt>
                <c:pt idx="5" formatCode="General">
                  <c:v>0</c:v>
                </c:pt>
                <c:pt idx="6" formatCode="General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53-4EDB-A2B4-57179608CE33}"/>
            </c:ext>
          </c:extLst>
        </c:ser>
        <c:ser>
          <c:idx val="12"/>
          <c:order val="12"/>
          <c:tx>
            <c:strRef>
              <c:f>'Amm N Data'!$A$14</c:f>
              <c:strCache>
                <c:ptCount val="1"/>
                <c:pt idx="0">
                  <c:v>BH 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Data'!$B$14:$K$14</c:f>
              <c:numCache>
                <c:formatCode>0.00</c:formatCode>
                <c:ptCount val="10"/>
                <c:pt idx="0">
                  <c:v>0.19</c:v>
                </c:pt>
                <c:pt idx="1">
                  <c:v>0.31</c:v>
                </c:pt>
                <c:pt idx="2" formatCode="General">
                  <c:v>0</c:v>
                </c:pt>
                <c:pt idx="3" formatCode="General">
                  <c:v>0.13</c:v>
                </c:pt>
                <c:pt idx="4" formatCode="General">
                  <c:v>0.2</c:v>
                </c:pt>
                <c:pt idx="5" formatCode="General">
                  <c:v>5.0999999999999997E-2</c:v>
                </c:pt>
                <c:pt idx="6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53-4EDB-A2B4-57179608CE33}"/>
            </c:ext>
          </c:extLst>
        </c:ser>
        <c:ser>
          <c:idx val="13"/>
          <c:order val="13"/>
          <c:tx>
            <c:strRef>
              <c:f>'Amm N Data'!$A$15</c:f>
              <c:strCache>
                <c:ptCount val="1"/>
                <c:pt idx="0">
                  <c:v>BH 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Data'!$B$15:$K$15</c:f>
              <c:numCache>
                <c:formatCode>0.00</c:formatCode>
                <c:ptCount val="10"/>
                <c:pt idx="0">
                  <c:v>0.19</c:v>
                </c:pt>
                <c:pt idx="1">
                  <c:v>0.12</c:v>
                </c:pt>
                <c:pt idx="2" formatCode="General">
                  <c:v>0.12</c:v>
                </c:pt>
                <c:pt idx="3" formatCode="General">
                  <c:v>0.16</c:v>
                </c:pt>
                <c:pt idx="4" formatCode="General">
                  <c:v>0.23</c:v>
                </c:pt>
                <c:pt idx="5" formatCode="General">
                  <c:v>0.11</c:v>
                </c:pt>
                <c:pt idx="6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53-4EDB-A2B4-57179608CE33}"/>
            </c:ext>
          </c:extLst>
        </c:ser>
        <c:ser>
          <c:idx val="14"/>
          <c:order val="14"/>
          <c:tx>
            <c:strRef>
              <c:f>'Amm N Data'!$A$16</c:f>
              <c:strCache>
                <c:ptCount val="1"/>
                <c:pt idx="0">
                  <c:v>BH 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Data'!$B$16:$K$16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53-4EDB-A2B4-57179608CE33}"/>
            </c:ext>
          </c:extLst>
        </c:ser>
        <c:ser>
          <c:idx val="15"/>
          <c:order val="15"/>
          <c:tx>
            <c:strRef>
              <c:f>'Amm N Data'!$A$17</c:f>
              <c:strCache>
                <c:ptCount val="1"/>
                <c:pt idx="0">
                  <c:v>BH 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Data'!$B$17:$K$17</c:f>
              <c:numCache>
                <c:formatCode>0.00</c:formatCode>
                <c:ptCount val="10"/>
                <c:pt idx="0">
                  <c:v>0.26</c:v>
                </c:pt>
                <c:pt idx="2" formatCode="General">
                  <c:v>5.6000000000000001E-2</c:v>
                </c:pt>
                <c:pt idx="3" formatCode="General">
                  <c:v>0.12</c:v>
                </c:pt>
                <c:pt idx="4" formatCode="General">
                  <c:v>0.19</c:v>
                </c:pt>
                <c:pt idx="5" formatCode="General">
                  <c:v>7.0000000000000007E-2</c:v>
                </c:pt>
                <c:pt idx="6" formatCode="General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53-4EDB-A2B4-57179608CE33}"/>
            </c:ext>
          </c:extLst>
        </c:ser>
        <c:ser>
          <c:idx val="16"/>
          <c:order val="16"/>
          <c:tx>
            <c:strRef>
              <c:f>'Amm N Data'!$A$18</c:f>
              <c:strCache>
                <c:ptCount val="1"/>
                <c:pt idx="0">
                  <c:v>BH 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Data'!$B$18:$K$18</c:f>
              <c:numCache>
                <c:formatCode>0.000</c:formatCode>
                <c:ptCount val="10"/>
                <c:pt idx="0">
                  <c:v>6.6000000000000003E-2</c:v>
                </c:pt>
                <c:pt idx="1">
                  <c:v>9.2999999999999999E-2</c:v>
                </c:pt>
                <c:pt idx="2" formatCode="General">
                  <c:v>0</c:v>
                </c:pt>
                <c:pt idx="3" formatCode="General">
                  <c:v>0.12</c:v>
                </c:pt>
                <c:pt idx="4" formatCode="General">
                  <c:v>0.19</c:v>
                </c:pt>
                <c:pt idx="5" formatCode="General">
                  <c:v>6.5000000000000002E-2</c:v>
                </c:pt>
                <c:pt idx="6" formatCode="General">
                  <c:v>2.2000000000000002</c:v>
                </c:pt>
                <c:pt idx="7" formatCode="0.00">
                  <c:v>0.16</c:v>
                </c:pt>
                <c:pt idx="8" formatCode="0.00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953-4EDB-A2B4-57179608CE33}"/>
            </c:ext>
          </c:extLst>
        </c:ser>
        <c:ser>
          <c:idx val="17"/>
          <c:order val="17"/>
          <c:tx>
            <c:strRef>
              <c:f>'Amm N Data'!$A$19</c:f>
              <c:strCache>
                <c:ptCount val="1"/>
                <c:pt idx="0">
                  <c:v>BH 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Data'!$B$19:$K$19</c:f>
              <c:numCache>
                <c:formatCode>0.000</c:formatCode>
                <c:ptCount val="10"/>
                <c:pt idx="0">
                  <c:v>7.1999999999999995E-2</c:v>
                </c:pt>
                <c:pt idx="1">
                  <c:v>6.0999999999999999E-2</c:v>
                </c:pt>
                <c:pt idx="2" formatCode="General">
                  <c:v>0</c:v>
                </c:pt>
                <c:pt idx="3" formatCode="General">
                  <c:v>0.12</c:v>
                </c:pt>
                <c:pt idx="4" formatCode="General">
                  <c:v>0.17</c:v>
                </c:pt>
                <c:pt idx="5" formatCode="General">
                  <c:v>7.4999999999999997E-2</c:v>
                </c:pt>
                <c:pt idx="6" formatCode="General">
                  <c:v>1.2</c:v>
                </c:pt>
                <c:pt idx="7" formatCode="0.00">
                  <c:v>0.19</c:v>
                </c:pt>
                <c:pt idx="8" formatCode="0.00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953-4EDB-A2B4-57179608CE33}"/>
            </c:ext>
          </c:extLst>
        </c:ser>
        <c:ser>
          <c:idx val="18"/>
          <c:order val="18"/>
          <c:tx>
            <c:strRef>
              <c:f>'Amm N Data'!$A$20</c:f>
              <c:strCache>
                <c:ptCount val="1"/>
                <c:pt idx="0">
                  <c:v>BH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Data'!$B$20:$K$20</c:f>
              <c:numCache>
                <c:formatCode>@</c:formatCode>
                <c:ptCount val="10"/>
                <c:pt idx="0" formatCode="0.000">
                  <c:v>9.2999999999999999E-2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8.5999999999999993E-2</c:v>
                </c:pt>
                <c:pt idx="4" formatCode="General">
                  <c:v>0.61</c:v>
                </c:pt>
                <c:pt idx="5" formatCode="General">
                  <c:v>9.2999999999999999E-2</c:v>
                </c:pt>
                <c:pt idx="6" formatCode="General">
                  <c:v>0.28999999999999998</c:v>
                </c:pt>
                <c:pt idx="7" formatCode="0.00">
                  <c:v>0.22</c:v>
                </c:pt>
                <c:pt idx="8" formatCode="0.00">
                  <c:v>0.18</c:v>
                </c:pt>
                <c:pt idx="9" formatCode="0.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953-4EDB-A2B4-57179608CE33}"/>
            </c:ext>
          </c:extLst>
        </c:ser>
        <c:ser>
          <c:idx val="19"/>
          <c:order val="19"/>
          <c:tx>
            <c:strRef>
              <c:f>'Amm N Data'!$A$21</c:f>
              <c:strCache>
                <c:ptCount val="1"/>
                <c:pt idx="0">
                  <c:v>BH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Data'!$B$21:$K$21</c:f>
              <c:numCache>
                <c:formatCode>0.00</c:formatCode>
                <c:ptCount val="10"/>
                <c:pt idx="2" formatCode="General">
                  <c:v>7.1999999999999995E-2</c:v>
                </c:pt>
                <c:pt idx="3" formatCode="General">
                  <c:v>7.0000000000000007E-2</c:v>
                </c:pt>
                <c:pt idx="4" formatCode="General">
                  <c:v>0.37</c:v>
                </c:pt>
                <c:pt idx="5" formatCode="General">
                  <c:v>6.5000000000000002E-2</c:v>
                </c:pt>
                <c:pt idx="6" formatCode="General">
                  <c:v>0.19</c:v>
                </c:pt>
                <c:pt idx="7">
                  <c:v>0.19</c:v>
                </c:pt>
                <c:pt idx="9" formatCode="0.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53-4EDB-A2B4-57179608CE33}"/>
            </c:ext>
          </c:extLst>
        </c:ser>
        <c:ser>
          <c:idx val="20"/>
          <c:order val="20"/>
          <c:tx>
            <c:strRef>
              <c:f>'Amm N Data'!$A$22</c:f>
              <c:strCache>
                <c:ptCount val="1"/>
                <c:pt idx="0">
                  <c:v>BH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Data'!$B$22:$K$22</c:f>
              <c:numCache>
                <c:formatCode>0.000</c:formatCode>
                <c:ptCount val="10"/>
                <c:pt idx="2" formatCode="General">
                  <c:v>0.1</c:v>
                </c:pt>
                <c:pt idx="3" formatCode="General">
                  <c:v>7.8E-2</c:v>
                </c:pt>
                <c:pt idx="4" formatCode="General">
                  <c:v>0.19</c:v>
                </c:pt>
                <c:pt idx="5" formatCode="General">
                  <c:v>5.6000000000000001E-2</c:v>
                </c:pt>
                <c:pt idx="6" formatCode="General">
                  <c:v>0.18</c:v>
                </c:pt>
                <c:pt idx="7" formatCode="0.00">
                  <c:v>0.15</c:v>
                </c:pt>
                <c:pt idx="9" formatCode="0.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953-4EDB-A2B4-57179608CE33}"/>
            </c:ext>
          </c:extLst>
        </c:ser>
        <c:ser>
          <c:idx val="21"/>
          <c:order val="21"/>
          <c:tx>
            <c:strRef>
              <c:f>'Amm N Data'!$A$23</c:f>
              <c:strCache>
                <c:ptCount val="1"/>
                <c:pt idx="0">
                  <c:v>BH 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Data'!$B$23:$K$23</c:f>
              <c:numCache>
                <c:formatCode>0.000</c:formatCode>
                <c:ptCount val="10"/>
                <c:pt idx="0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953-4EDB-A2B4-57179608CE33}"/>
            </c:ext>
          </c:extLst>
        </c:ser>
        <c:ser>
          <c:idx val="22"/>
          <c:order val="22"/>
          <c:tx>
            <c:strRef>
              <c:f>'Amm N Data'!$A$24</c:f>
              <c:strCache>
                <c:ptCount val="1"/>
                <c:pt idx="0">
                  <c:v>BH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Data'!$B$24:$K$24</c:f>
              <c:numCache>
                <c:formatCode>0.000</c:formatCode>
                <c:ptCount val="10"/>
                <c:pt idx="0" formatCode="0.00">
                  <c:v>0.12</c:v>
                </c:pt>
                <c:pt idx="1">
                  <c:v>7.8E-2</c:v>
                </c:pt>
                <c:pt idx="2" formatCode="General">
                  <c:v>7.0999999999999994E-2</c:v>
                </c:pt>
                <c:pt idx="3" formatCode="General">
                  <c:v>7.8E-2</c:v>
                </c:pt>
                <c:pt idx="4" formatCode="General">
                  <c:v>0.16</c:v>
                </c:pt>
                <c:pt idx="5" formatCode="General">
                  <c:v>5.6000000000000001E-2</c:v>
                </c:pt>
                <c:pt idx="6" formatCode="General">
                  <c:v>0.16</c:v>
                </c:pt>
                <c:pt idx="7" formatCode="0.00">
                  <c:v>0.12</c:v>
                </c:pt>
                <c:pt idx="8" formatCode="0.00">
                  <c:v>0.44</c:v>
                </c:pt>
                <c:pt idx="9" formatCode="0.0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953-4EDB-A2B4-57179608CE33}"/>
            </c:ext>
          </c:extLst>
        </c:ser>
        <c:ser>
          <c:idx val="23"/>
          <c:order val="23"/>
          <c:tx>
            <c:strRef>
              <c:f>'Amm N Data'!$A$25</c:f>
              <c:strCache>
                <c:ptCount val="1"/>
                <c:pt idx="0">
                  <c:v>BH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Data'!$B$25:$K$25</c:f>
              <c:numCache>
                <c:formatCode>0.000</c:formatCode>
                <c:ptCount val="10"/>
                <c:pt idx="1">
                  <c:v>8.5999999999999993E-2</c:v>
                </c:pt>
                <c:pt idx="2" formatCode="General">
                  <c:v>0</c:v>
                </c:pt>
                <c:pt idx="3" formatCode="General">
                  <c:v>7.8E-2</c:v>
                </c:pt>
                <c:pt idx="4" formatCode="General">
                  <c:v>0.21</c:v>
                </c:pt>
                <c:pt idx="5" formatCode="General">
                  <c:v>0</c:v>
                </c:pt>
                <c:pt idx="6" formatCode="General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953-4EDB-A2B4-57179608CE33}"/>
            </c:ext>
          </c:extLst>
        </c:ser>
        <c:ser>
          <c:idx val="24"/>
          <c:order val="24"/>
          <c:tx>
            <c:strRef>
              <c:f>'Amm N Data'!$A$26</c:f>
              <c:strCache>
                <c:ptCount val="1"/>
                <c:pt idx="0">
                  <c:v>BH 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Data'!$B$26:$K$26</c:f>
              <c:numCache>
                <c:formatCode>@</c:formatCode>
                <c:ptCount val="10"/>
                <c:pt idx="0">
                  <c:v>0</c:v>
                </c:pt>
                <c:pt idx="2" formatCode="General">
                  <c:v>0</c:v>
                </c:pt>
                <c:pt idx="3" formatCode="General">
                  <c:v>0.1</c:v>
                </c:pt>
                <c:pt idx="4" formatCode="General">
                  <c:v>0.59</c:v>
                </c:pt>
                <c:pt idx="5" formatCode="General">
                  <c:v>0</c:v>
                </c:pt>
                <c:pt idx="6" formatCode="General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953-4EDB-A2B4-57179608CE33}"/>
            </c:ext>
          </c:extLst>
        </c:ser>
        <c:ser>
          <c:idx val="25"/>
          <c:order val="25"/>
          <c:tx>
            <c:strRef>
              <c:f>'Amm N Data'!$A$27</c:f>
              <c:strCache>
                <c:ptCount val="1"/>
                <c:pt idx="0">
                  <c:v>BH 9/01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'Amm N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'Amm N Data'!$B$27:$K$27</c:f>
              <c:numCache>
                <c:formatCode>@</c:formatCode>
                <c:ptCount val="10"/>
                <c:pt idx="0" formatCode="0.000">
                  <c:v>6.7000000000000004E-2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7.8E-2</c:v>
                </c:pt>
                <c:pt idx="4" formatCode="General">
                  <c:v>0.12</c:v>
                </c:pt>
                <c:pt idx="5" formatCode="General">
                  <c:v>5.0999999999999997E-2</c:v>
                </c:pt>
                <c:pt idx="6" formatCode="General">
                  <c:v>1.1000000000000001</c:v>
                </c:pt>
                <c:pt idx="7" formatCode="0.00">
                  <c:v>0.17</c:v>
                </c:pt>
                <c:pt idx="8" formatCode="0.00">
                  <c:v>0.23</c:v>
                </c:pt>
                <c:pt idx="9" formatCode="0.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953-4EDB-A2B4-57179608C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227416"/>
        <c:axId val="441459680"/>
      </c:lineChart>
      <c:catAx>
        <c:axId val="67522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59680"/>
        <c:crosses val="autoZero"/>
        <c:auto val="0"/>
        <c:lblAlgn val="ctr"/>
        <c:lblOffset val="100"/>
        <c:tickLblSkip val="1"/>
        <c:noMultiLvlLbl val="1"/>
      </c:catAx>
      <c:valAx>
        <c:axId val="44145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  <a:r>
                  <a:rPr lang="en-GB" baseline="0"/>
                  <a:t> (mg/l)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22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SO4 Up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'SO4 plots up_down gradient'!$A$4</c:f>
              <c:strCache>
                <c:ptCount val="1"/>
                <c:pt idx="0">
                  <c:v>BH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'SO4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gradient'!$B$4:$K$4</c:f>
              <c:numCache>
                <c:formatCode>0</c:formatCode>
                <c:ptCount val="10"/>
                <c:pt idx="0">
                  <c:v>170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6-46EB-A585-6E9C303C9F76}"/>
            </c:ext>
          </c:extLst>
        </c:ser>
        <c:ser>
          <c:idx val="1"/>
          <c:order val="1"/>
          <c:tx>
            <c:strRef>
              <c:f>'SO4 plots up_down gradient'!$A$5</c:f>
              <c:strCache>
                <c:ptCount val="1"/>
                <c:pt idx="0">
                  <c:v>BH 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'SO4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gradient'!$B$5:$K$5</c:f>
              <c:numCache>
                <c:formatCode>0</c:formatCode>
                <c:ptCount val="10"/>
                <c:pt idx="0">
                  <c:v>190</c:v>
                </c:pt>
                <c:pt idx="1">
                  <c:v>190</c:v>
                </c:pt>
                <c:pt idx="2" formatCode="@">
                  <c:v>190</c:v>
                </c:pt>
                <c:pt idx="3" formatCode="@">
                  <c:v>190</c:v>
                </c:pt>
                <c:pt idx="4" formatCode="@">
                  <c:v>200</c:v>
                </c:pt>
                <c:pt idx="5" formatCode="@">
                  <c:v>180</c:v>
                </c:pt>
                <c:pt idx="6" formatCode="@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6-46EB-A585-6E9C303C9F76}"/>
            </c:ext>
          </c:extLst>
        </c:ser>
        <c:ser>
          <c:idx val="2"/>
          <c:order val="2"/>
          <c:tx>
            <c:strRef>
              <c:f>'SO4 plots up_down gradient'!$A$6</c:f>
              <c:strCache>
                <c:ptCount val="1"/>
                <c:pt idx="0">
                  <c:v>BH 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'SO4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gradient'!$B$6:$K$6</c:f>
              <c:numCache>
                <c:formatCode>0</c:formatCode>
                <c:ptCount val="10"/>
                <c:pt idx="0">
                  <c:v>90</c:v>
                </c:pt>
                <c:pt idx="1">
                  <c:v>83</c:v>
                </c:pt>
                <c:pt idx="2" formatCode="General">
                  <c:v>95</c:v>
                </c:pt>
                <c:pt idx="3" formatCode="General">
                  <c:v>93</c:v>
                </c:pt>
                <c:pt idx="4" formatCode="General">
                  <c:v>100</c:v>
                </c:pt>
                <c:pt idx="5" formatCode="General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76-46EB-A585-6E9C303C9F76}"/>
            </c:ext>
          </c:extLst>
        </c:ser>
        <c:ser>
          <c:idx val="3"/>
          <c:order val="3"/>
          <c:tx>
            <c:strRef>
              <c:f>'SO4 plots up_down gradient'!$A$7</c:f>
              <c:strCache>
                <c:ptCount val="1"/>
                <c:pt idx="0">
                  <c:v>BH 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'SO4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gradient'!$B$7:$K$7</c:f>
              <c:numCache>
                <c:formatCode>0</c:formatCode>
                <c:ptCount val="10"/>
                <c:pt idx="0">
                  <c:v>150</c:v>
                </c:pt>
                <c:pt idx="1">
                  <c:v>120</c:v>
                </c:pt>
                <c:pt idx="2" formatCode="General">
                  <c:v>90</c:v>
                </c:pt>
                <c:pt idx="3" formatCode="General">
                  <c:v>95</c:v>
                </c:pt>
                <c:pt idx="4" formatCode="General">
                  <c:v>90</c:v>
                </c:pt>
                <c:pt idx="5" formatCode="General">
                  <c:v>80</c:v>
                </c:pt>
                <c:pt idx="6" formatCode="General">
                  <c:v>94</c:v>
                </c:pt>
                <c:pt idx="7">
                  <c:v>110</c:v>
                </c:pt>
                <c:pt idx="8">
                  <c:v>86</c:v>
                </c:pt>
                <c:pt idx="9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76-46EB-A585-6E9C303C9F76}"/>
            </c:ext>
          </c:extLst>
        </c:ser>
        <c:ser>
          <c:idx val="4"/>
          <c:order val="4"/>
          <c:tx>
            <c:strRef>
              <c:f>'SO4 plots up_down gradient'!$A$8</c:f>
              <c:strCache>
                <c:ptCount val="1"/>
                <c:pt idx="0">
                  <c:v>BH 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'SO4 plots up_down gradient'!$B$3:$K$3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gradient'!$B$8:$K$8</c:f>
              <c:numCache>
                <c:formatCode>0.00</c:formatCode>
                <c:ptCount val="10"/>
                <c:pt idx="2" formatCode="General">
                  <c:v>96</c:v>
                </c:pt>
                <c:pt idx="3" formatCode="General">
                  <c:v>99</c:v>
                </c:pt>
                <c:pt idx="4" formatCode="General">
                  <c:v>95</c:v>
                </c:pt>
                <c:pt idx="5" formatCode="General">
                  <c:v>89</c:v>
                </c:pt>
                <c:pt idx="6" formatCode="General">
                  <c:v>99</c:v>
                </c:pt>
                <c:pt idx="7" formatCode="0">
                  <c:v>120</c:v>
                </c:pt>
                <c:pt idx="9" formatCode="0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76-46EB-A585-6E9C303C9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66552"/>
        <c:axId val="422465568"/>
      </c:scatterChart>
      <c:valAx>
        <c:axId val="422466552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5568"/>
        <c:crosses val="autoZero"/>
        <c:crossBetween val="midCat"/>
      </c:valAx>
      <c:valAx>
        <c:axId val="4224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66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SO4</a:t>
            </a:r>
            <a:r>
              <a:rPr lang="it-IT" baseline="0"/>
              <a:t> </a:t>
            </a:r>
            <a:r>
              <a:rPr lang="it-IT"/>
              <a:t>Down gradient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'SO4 plots up_down gradient'!$A$12</c:f>
              <c:strCache>
                <c:ptCount val="1"/>
                <c:pt idx="0">
                  <c:v>BH 11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gradient'!$B$12:$K$12</c:f>
              <c:numCache>
                <c:formatCode>0</c:formatCode>
                <c:ptCount val="10"/>
                <c:pt idx="0">
                  <c:v>320</c:v>
                </c:pt>
                <c:pt idx="2" formatCode="General">
                  <c:v>230</c:v>
                </c:pt>
                <c:pt idx="3" formatCode="General">
                  <c:v>250</c:v>
                </c:pt>
                <c:pt idx="4" formatCode="General">
                  <c:v>280</c:v>
                </c:pt>
                <c:pt idx="5" formatCode="General">
                  <c:v>260</c:v>
                </c:pt>
                <c:pt idx="6" formatCode="General">
                  <c:v>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8C-4696-92DF-76246DA4860B}"/>
            </c:ext>
          </c:extLst>
        </c:ser>
        <c:ser>
          <c:idx val="1"/>
          <c:order val="1"/>
          <c:tx>
            <c:strRef>
              <c:f>'SO4 plots up_down gradient'!$A$13</c:f>
              <c:strCache>
                <c:ptCount val="1"/>
                <c:pt idx="0">
                  <c:v>BH 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gradient'!$B$13:$K$13</c:f>
              <c:numCache>
                <c:formatCode>0</c:formatCode>
                <c:ptCount val="10"/>
                <c:pt idx="0">
                  <c:v>470</c:v>
                </c:pt>
                <c:pt idx="1">
                  <c:v>340</c:v>
                </c:pt>
                <c:pt idx="2" formatCode="General">
                  <c:v>320</c:v>
                </c:pt>
                <c:pt idx="3" formatCode="General">
                  <c:v>310</c:v>
                </c:pt>
                <c:pt idx="4" formatCode="General">
                  <c:v>330</c:v>
                </c:pt>
                <c:pt idx="5" formatCode="General">
                  <c:v>300</c:v>
                </c:pt>
                <c:pt idx="6" formatCode="General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8C-4696-92DF-76246DA4860B}"/>
            </c:ext>
          </c:extLst>
        </c:ser>
        <c:ser>
          <c:idx val="2"/>
          <c:order val="2"/>
          <c:tx>
            <c:strRef>
              <c:f>'SO4 plots up_down gradient'!$A$14</c:f>
              <c:strCache>
                <c:ptCount val="1"/>
                <c:pt idx="0">
                  <c:v>BH 14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gradient'!$B$14:$K$14</c:f>
              <c:numCache>
                <c:formatCode>0</c:formatCode>
                <c:ptCount val="10"/>
                <c:pt idx="0">
                  <c:v>100</c:v>
                </c:pt>
                <c:pt idx="1">
                  <c:v>70</c:v>
                </c:pt>
                <c:pt idx="2" formatCode="General">
                  <c:v>91</c:v>
                </c:pt>
                <c:pt idx="3" formatCode="General">
                  <c:v>74</c:v>
                </c:pt>
                <c:pt idx="4" formatCode="General">
                  <c:v>63</c:v>
                </c:pt>
                <c:pt idx="5" formatCode="General">
                  <c:v>65</c:v>
                </c:pt>
                <c:pt idx="6" formatCode="General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8C-4696-92DF-76246DA4860B}"/>
            </c:ext>
          </c:extLst>
        </c:ser>
        <c:ser>
          <c:idx val="3"/>
          <c:order val="3"/>
          <c:tx>
            <c:strRef>
              <c:f>'SO4 plots up_down gradient'!$A$15</c:f>
              <c:strCache>
                <c:ptCount val="1"/>
                <c:pt idx="0">
                  <c:v>BH 16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gradient'!$B$15:$K$15</c:f>
              <c:numCache>
                <c:formatCode>0</c:formatCode>
                <c:ptCount val="10"/>
                <c:pt idx="0">
                  <c:v>150</c:v>
                </c:pt>
                <c:pt idx="2" formatCode="General">
                  <c:v>610</c:v>
                </c:pt>
                <c:pt idx="3" formatCode="General">
                  <c:v>570</c:v>
                </c:pt>
                <c:pt idx="4" formatCode="General">
                  <c:v>180</c:v>
                </c:pt>
                <c:pt idx="5" formatCode="General">
                  <c:v>140</c:v>
                </c:pt>
                <c:pt idx="6" formatCode="General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8C-4696-92DF-76246DA4860B}"/>
            </c:ext>
          </c:extLst>
        </c:ser>
        <c:ser>
          <c:idx val="4"/>
          <c:order val="4"/>
          <c:tx>
            <c:strRef>
              <c:f>'SO4 plots up_down gradient'!$A$16</c:f>
              <c:strCache>
                <c:ptCount val="1"/>
                <c:pt idx="0">
                  <c:v>BH 18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gradient'!$B$16:$K$16</c:f>
              <c:numCache>
                <c:formatCode>0</c:formatCode>
                <c:ptCount val="10"/>
                <c:pt idx="0">
                  <c:v>190</c:v>
                </c:pt>
                <c:pt idx="1">
                  <c:v>170</c:v>
                </c:pt>
                <c:pt idx="2" formatCode="General">
                  <c:v>250</c:v>
                </c:pt>
                <c:pt idx="3" formatCode="General">
                  <c:v>210</c:v>
                </c:pt>
                <c:pt idx="4" formatCode="General">
                  <c:v>200</c:v>
                </c:pt>
                <c:pt idx="5" formatCode="General">
                  <c:v>180</c:v>
                </c:pt>
                <c:pt idx="6" formatCode="General">
                  <c:v>140</c:v>
                </c:pt>
                <c:pt idx="7">
                  <c:v>280</c:v>
                </c:pt>
                <c:pt idx="8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8C-4696-92DF-76246DA4860B}"/>
            </c:ext>
          </c:extLst>
        </c:ser>
        <c:ser>
          <c:idx val="5"/>
          <c:order val="5"/>
          <c:tx>
            <c:strRef>
              <c:f>'SO4 plots up_down gradient'!$A$17</c:f>
              <c:strCache>
                <c:ptCount val="1"/>
                <c:pt idx="0">
                  <c:v>BH 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'SO4 plots up_down gradient'!$B$11:$K$11</c:f>
              <c:numCache>
                <c:formatCode>d/m/yy;@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xVal>
          <c:yVal>
            <c:numRef>
              <c:f>'SO4 plots up_down gradient'!$B$17:$K$17</c:f>
              <c:numCache>
                <c:formatCode>0</c:formatCode>
                <c:ptCount val="10"/>
                <c:pt idx="0">
                  <c:v>190</c:v>
                </c:pt>
                <c:pt idx="2" formatCode="General">
                  <c:v>250</c:v>
                </c:pt>
                <c:pt idx="3" formatCode="General">
                  <c:v>210</c:v>
                </c:pt>
                <c:pt idx="4" formatCode="General">
                  <c:v>240</c:v>
                </c:pt>
                <c:pt idx="5" formatCode="General">
                  <c:v>260</c:v>
                </c:pt>
                <c:pt idx="6" formatCode="General">
                  <c:v>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8C-4696-92DF-76246DA4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67976"/>
        <c:axId val="694468304"/>
      </c:scatterChart>
      <c:valAx>
        <c:axId val="694467976"/>
        <c:scaling>
          <c:orientation val="minMax"/>
          <c:max val="44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8304"/>
        <c:crosses val="autoZero"/>
        <c:crossBetween val="midCat"/>
      </c:valAx>
      <c:valAx>
        <c:axId val="6944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46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Sulphate</a:t>
            </a:r>
            <a:r>
              <a:rPr lang="en-GB" baseline="0"/>
              <a:t> mg/l)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470746047357511E-2"/>
          <c:y val="0.19278472346482611"/>
          <c:w val="0.9252492305270269"/>
          <c:h val="0.71438605802003119"/>
        </c:manualLayout>
      </c:layout>
      <c:lineChart>
        <c:grouping val="standard"/>
        <c:varyColors val="0"/>
        <c:ser>
          <c:idx val="0"/>
          <c:order val="0"/>
          <c:tx>
            <c:strRef>
              <c:f>'SO4 Data'!$A$2</c:f>
              <c:strCache>
                <c:ptCount val="1"/>
                <c:pt idx="0">
                  <c:v>BH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Data'!$B$2:$K$2</c:f>
              <c:numCache>
                <c:formatCode>0</c:formatCode>
                <c:ptCount val="10"/>
                <c:pt idx="0">
                  <c:v>720</c:v>
                </c:pt>
                <c:pt idx="1">
                  <c:v>650</c:v>
                </c:pt>
                <c:pt idx="2" formatCode="0.0">
                  <c:v>610</c:v>
                </c:pt>
                <c:pt idx="3" formatCode="0.0">
                  <c:v>650</c:v>
                </c:pt>
                <c:pt idx="4" formatCode="0.0">
                  <c:v>520</c:v>
                </c:pt>
                <c:pt idx="5" formatCode="0.0">
                  <c:v>540</c:v>
                </c:pt>
                <c:pt idx="6" formatCode="0.0">
                  <c:v>520</c:v>
                </c:pt>
                <c:pt idx="7">
                  <c:v>900</c:v>
                </c:pt>
                <c:pt idx="8">
                  <c:v>660</c:v>
                </c:pt>
                <c:pt idx="9">
                  <c:v>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2-44A1-8EC8-B89697FF1933}"/>
            </c:ext>
          </c:extLst>
        </c:ser>
        <c:ser>
          <c:idx val="1"/>
          <c:order val="1"/>
          <c:tx>
            <c:strRef>
              <c:f>'SO4 Data'!$A$3</c:f>
              <c:strCache>
                <c:ptCount val="1"/>
                <c:pt idx="0">
                  <c:v>BH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Data'!$B$3:$K$3</c:f>
              <c:numCache>
                <c:formatCode>0</c:formatCode>
                <c:ptCount val="10"/>
                <c:pt idx="0">
                  <c:v>170</c:v>
                </c:pt>
                <c:pt idx="1">
                  <c:v>150</c:v>
                </c:pt>
                <c:pt idx="2" formatCode="0.0">
                  <c:v>150</c:v>
                </c:pt>
                <c:pt idx="3" formatCode="0.0">
                  <c:v>150</c:v>
                </c:pt>
                <c:pt idx="4" formatCode="0.0">
                  <c:v>140</c:v>
                </c:pt>
                <c:pt idx="5" formatCode="0.0">
                  <c:v>130</c:v>
                </c:pt>
                <c:pt idx="6" formatCode="0.0">
                  <c:v>140</c:v>
                </c:pt>
                <c:pt idx="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2-44A1-8EC8-B89697FF1933}"/>
            </c:ext>
          </c:extLst>
        </c:ser>
        <c:ser>
          <c:idx val="2"/>
          <c:order val="2"/>
          <c:tx>
            <c:strRef>
              <c:f>'SO4 Data'!$A$4</c:f>
              <c:strCache>
                <c:ptCount val="1"/>
                <c:pt idx="0">
                  <c:v>BH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Data'!$B$4:$K$4</c:f>
              <c:numCache>
                <c:formatCode>0</c:formatCode>
                <c:ptCount val="10"/>
                <c:pt idx="0">
                  <c:v>120</c:v>
                </c:pt>
                <c:pt idx="1">
                  <c:v>110</c:v>
                </c:pt>
                <c:pt idx="2" formatCode="0.0">
                  <c:v>140</c:v>
                </c:pt>
                <c:pt idx="3" formatCode="0.0">
                  <c:v>120</c:v>
                </c:pt>
                <c:pt idx="4" formatCode="0.0">
                  <c:v>130</c:v>
                </c:pt>
                <c:pt idx="5" formatCode="0.0">
                  <c:v>110</c:v>
                </c:pt>
                <c:pt idx="6" formatCode="0.0">
                  <c:v>120</c:v>
                </c:pt>
                <c:pt idx="8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2-44A1-8EC8-B89697FF1933}"/>
            </c:ext>
          </c:extLst>
        </c:ser>
        <c:ser>
          <c:idx val="3"/>
          <c:order val="3"/>
          <c:tx>
            <c:strRef>
              <c:f>'SO4 Data'!$A$5</c:f>
              <c:strCache>
                <c:ptCount val="1"/>
                <c:pt idx="0">
                  <c:v>BH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Data'!$B$5:$K$5</c:f>
              <c:numCache>
                <c:formatCode>0</c:formatCode>
                <c:ptCount val="10"/>
                <c:pt idx="0">
                  <c:v>190</c:v>
                </c:pt>
                <c:pt idx="1">
                  <c:v>190</c:v>
                </c:pt>
                <c:pt idx="2" formatCode="@">
                  <c:v>190</c:v>
                </c:pt>
                <c:pt idx="3" formatCode="@">
                  <c:v>190</c:v>
                </c:pt>
                <c:pt idx="4" formatCode="@">
                  <c:v>200</c:v>
                </c:pt>
                <c:pt idx="5" formatCode="@">
                  <c:v>180</c:v>
                </c:pt>
                <c:pt idx="6" formatCode="@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E-4F24-A8CA-055590549E07}"/>
            </c:ext>
          </c:extLst>
        </c:ser>
        <c:ser>
          <c:idx val="4"/>
          <c:order val="4"/>
          <c:tx>
            <c:strRef>
              <c:f>'SO4 Data'!$A$6</c:f>
              <c:strCache>
                <c:ptCount val="1"/>
                <c:pt idx="0">
                  <c:v>BH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Data'!$B$6:$K$6</c:f>
              <c:numCache>
                <c:formatCode>0</c:formatCode>
                <c:ptCount val="10"/>
                <c:pt idx="2" formatCode="General">
                  <c:v>150</c:v>
                </c:pt>
                <c:pt idx="3" formatCode="General">
                  <c:v>150</c:v>
                </c:pt>
                <c:pt idx="4" formatCode="General">
                  <c:v>140</c:v>
                </c:pt>
                <c:pt idx="5" formatCode="General">
                  <c:v>130</c:v>
                </c:pt>
                <c:pt idx="6" formatCode="General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E-4F24-A8CA-055590549E07}"/>
            </c:ext>
          </c:extLst>
        </c:ser>
        <c:ser>
          <c:idx val="5"/>
          <c:order val="5"/>
          <c:tx>
            <c:strRef>
              <c:f>'SO4 Data'!$A$7</c:f>
              <c:strCache>
                <c:ptCount val="1"/>
                <c:pt idx="0">
                  <c:v>BH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Data'!$B$7:$K$7</c:f>
              <c:numCache>
                <c:formatCode>0</c:formatCode>
                <c:ptCount val="10"/>
                <c:pt idx="0">
                  <c:v>90</c:v>
                </c:pt>
                <c:pt idx="1">
                  <c:v>83</c:v>
                </c:pt>
                <c:pt idx="2" formatCode="General">
                  <c:v>95</c:v>
                </c:pt>
                <c:pt idx="3" formatCode="General">
                  <c:v>93</c:v>
                </c:pt>
                <c:pt idx="4" formatCode="General">
                  <c:v>100</c:v>
                </c:pt>
                <c:pt idx="5" formatCode="General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7E-4F24-A8CA-055590549E07}"/>
            </c:ext>
          </c:extLst>
        </c:ser>
        <c:ser>
          <c:idx val="6"/>
          <c:order val="6"/>
          <c:tx>
            <c:strRef>
              <c:f>'SO4 Data'!$A$8</c:f>
              <c:strCache>
                <c:ptCount val="1"/>
                <c:pt idx="0">
                  <c:v>BH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Data'!$B$8:$K$8</c:f>
              <c:numCache>
                <c:formatCode>0</c:formatCode>
                <c:ptCount val="10"/>
                <c:pt idx="0">
                  <c:v>150</c:v>
                </c:pt>
                <c:pt idx="1">
                  <c:v>120</c:v>
                </c:pt>
                <c:pt idx="2" formatCode="General">
                  <c:v>90</c:v>
                </c:pt>
                <c:pt idx="3" formatCode="General">
                  <c:v>95</c:v>
                </c:pt>
                <c:pt idx="4" formatCode="General">
                  <c:v>90</c:v>
                </c:pt>
                <c:pt idx="5" formatCode="General">
                  <c:v>80</c:v>
                </c:pt>
                <c:pt idx="6" formatCode="General">
                  <c:v>94</c:v>
                </c:pt>
                <c:pt idx="7">
                  <c:v>110</c:v>
                </c:pt>
                <c:pt idx="8">
                  <c:v>86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7E-4F24-A8CA-055590549E07}"/>
            </c:ext>
          </c:extLst>
        </c:ser>
        <c:ser>
          <c:idx val="7"/>
          <c:order val="7"/>
          <c:tx>
            <c:strRef>
              <c:f>'SO4 Data'!$A$9</c:f>
              <c:strCache>
                <c:ptCount val="1"/>
                <c:pt idx="0">
                  <c:v>BH 8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Data'!$B$9:$K$9</c:f>
              <c:numCache>
                <c:formatCode>0</c:formatCode>
                <c:ptCount val="10"/>
                <c:pt idx="2" formatCode="General">
                  <c:v>450</c:v>
                </c:pt>
                <c:pt idx="3" formatCode="General">
                  <c:v>440</c:v>
                </c:pt>
                <c:pt idx="4" formatCode="General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7E-4F24-A8CA-055590549E07}"/>
            </c:ext>
          </c:extLst>
        </c:ser>
        <c:ser>
          <c:idx val="8"/>
          <c:order val="8"/>
          <c:tx>
            <c:strRef>
              <c:f>'SO4 Data'!$A$10</c:f>
              <c:strCache>
                <c:ptCount val="1"/>
                <c:pt idx="0">
                  <c:v>BH 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Data'!$B$10:$K$10</c:f>
              <c:numCache>
                <c:formatCode>0</c:formatCode>
                <c:ptCount val="10"/>
                <c:pt idx="0">
                  <c:v>310</c:v>
                </c:pt>
                <c:pt idx="1">
                  <c:v>270</c:v>
                </c:pt>
                <c:pt idx="2" formatCode="General">
                  <c:v>230</c:v>
                </c:pt>
                <c:pt idx="3" formatCode="General">
                  <c:v>250</c:v>
                </c:pt>
                <c:pt idx="4" formatCode="General">
                  <c:v>220</c:v>
                </c:pt>
                <c:pt idx="5" formatCode="General">
                  <c:v>230</c:v>
                </c:pt>
                <c:pt idx="6" formatCode="General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7E-4F24-A8CA-055590549E07}"/>
            </c:ext>
          </c:extLst>
        </c:ser>
        <c:ser>
          <c:idx val="9"/>
          <c:order val="9"/>
          <c:tx>
            <c:strRef>
              <c:f>'SO4 Data'!$A$11</c:f>
              <c:strCache>
                <c:ptCount val="1"/>
                <c:pt idx="0">
                  <c:v>BH 10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Data'!$B$11:$K$11</c:f>
              <c:numCache>
                <c:formatCode>0</c:formatCode>
                <c:ptCount val="10"/>
                <c:pt idx="0">
                  <c:v>140</c:v>
                </c:pt>
                <c:pt idx="1">
                  <c:v>120</c:v>
                </c:pt>
                <c:pt idx="2" formatCode="General">
                  <c:v>110</c:v>
                </c:pt>
                <c:pt idx="3" formatCode="General">
                  <c:v>100</c:v>
                </c:pt>
                <c:pt idx="4" formatCode="General">
                  <c:v>95</c:v>
                </c:pt>
                <c:pt idx="5" formatCode="General">
                  <c:v>90</c:v>
                </c:pt>
                <c:pt idx="6" formatCode="General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7E-4F24-A8CA-055590549E07}"/>
            </c:ext>
          </c:extLst>
        </c:ser>
        <c:ser>
          <c:idx val="10"/>
          <c:order val="10"/>
          <c:tx>
            <c:strRef>
              <c:f>'SO4 Data'!$A$12</c:f>
              <c:strCache>
                <c:ptCount val="1"/>
                <c:pt idx="0">
                  <c:v>BH 11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Data'!$B$12:$K$12</c:f>
              <c:numCache>
                <c:formatCode>0</c:formatCode>
                <c:ptCount val="10"/>
                <c:pt idx="0">
                  <c:v>320</c:v>
                </c:pt>
                <c:pt idx="2" formatCode="General">
                  <c:v>230</c:v>
                </c:pt>
                <c:pt idx="3" formatCode="General">
                  <c:v>250</c:v>
                </c:pt>
                <c:pt idx="4" formatCode="General">
                  <c:v>280</c:v>
                </c:pt>
                <c:pt idx="5" formatCode="General">
                  <c:v>260</c:v>
                </c:pt>
                <c:pt idx="6" formatCode="General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7E-4F24-A8CA-055590549E07}"/>
            </c:ext>
          </c:extLst>
        </c:ser>
        <c:ser>
          <c:idx val="11"/>
          <c:order val="11"/>
          <c:tx>
            <c:strRef>
              <c:f>'SO4 Data'!$A$13</c:f>
              <c:strCache>
                <c:ptCount val="1"/>
                <c:pt idx="0">
                  <c:v>BH 12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Data'!$B$13:$K$13</c:f>
              <c:numCache>
                <c:formatCode>0</c:formatCode>
                <c:ptCount val="10"/>
                <c:pt idx="0">
                  <c:v>360</c:v>
                </c:pt>
                <c:pt idx="1">
                  <c:v>260</c:v>
                </c:pt>
                <c:pt idx="2" formatCode="General">
                  <c:v>270</c:v>
                </c:pt>
                <c:pt idx="3" formatCode="General">
                  <c:v>270</c:v>
                </c:pt>
                <c:pt idx="4" formatCode="General">
                  <c:v>300</c:v>
                </c:pt>
                <c:pt idx="5" formatCode="General">
                  <c:v>280</c:v>
                </c:pt>
                <c:pt idx="6" formatCode="General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7E-4F24-A8CA-055590549E07}"/>
            </c:ext>
          </c:extLst>
        </c:ser>
        <c:ser>
          <c:idx val="12"/>
          <c:order val="12"/>
          <c:tx>
            <c:strRef>
              <c:f>'SO4 Data'!$A$14</c:f>
              <c:strCache>
                <c:ptCount val="1"/>
                <c:pt idx="0">
                  <c:v>BH 13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Data'!$B$14:$K$14</c:f>
              <c:numCache>
                <c:formatCode>0</c:formatCode>
                <c:ptCount val="10"/>
                <c:pt idx="0">
                  <c:v>470</c:v>
                </c:pt>
                <c:pt idx="1">
                  <c:v>340</c:v>
                </c:pt>
                <c:pt idx="2" formatCode="General">
                  <c:v>320</c:v>
                </c:pt>
                <c:pt idx="3" formatCode="General">
                  <c:v>310</c:v>
                </c:pt>
                <c:pt idx="4" formatCode="General">
                  <c:v>330</c:v>
                </c:pt>
                <c:pt idx="5" formatCode="General">
                  <c:v>300</c:v>
                </c:pt>
                <c:pt idx="6" formatCode="General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7E-4F24-A8CA-055590549E07}"/>
            </c:ext>
          </c:extLst>
        </c:ser>
        <c:ser>
          <c:idx val="13"/>
          <c:order val="13"/>
          <c:tx>
            <c:strRef>
              <c:f>'SO4 Data'!$A$15</c:f>
              <c:strCache>
                <c:ptCount val="1"/>
                <c:pt idx="0">
                  <c:v>BH 14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Data'!$B$15:$K$15</c:f>
              <c:numCache>
                <c:formatCode>0</c:formatCode>
                <c:ptCount val="10"/>
                <c:pt idx="0">
                  <c:v>100</c:v>
                </c:pt>
                <c:pt idx="1">
                  <c:v>70</c:v>
                </c:pt>
                <c:pt idx="2" formatCode="General">
                  <c:v>91</c:v>
                </c:pt>
                <c:pt idx="3" formatCode="General">
                  <c:v>74</c:v>
                </c:pt>
                <c:pt idx="4" formatCode="General">
                  <c:v>63</c:v>
                </c:pt>
                <c:pt idx="5" formatCode="General">
                  <c:v>65</c:v>
                </c:pt>
                <c:pt idx="6" formatCode="General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7E-4F24-A8CA-055590549E07}"/>
            </c:ext>
          </c:extLst>
        </c:ser>
        <c:ser>
          <c:idx val="14"/>
          <c:order val="14"/>
          <c:tx>
            <c:strRef>
              <c:f>'SO4 Data'!$A$16</c:f>
              <c:strCache>
                <c:ptCount val="1"/>
                <c:pt idx="0">
                  <c:v>BH 15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Data'!$B$16:$K$16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7E-4F24-A8CA-055590549E07}"/>
            </c:ext>
          </c:extLst>
        </c:ser>
        <c:ser>
          <c:idx val="15"/>
          <c:order val="15"/>
          <c:tx>
            <c:strRef>
              <c:f>'SO4 Data'!$A$17</c:f>
              <c:strCache>
                <c:ptCount val="1"/>
                <c:pt idx="0">
                  <c:v>BH 16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Data'!$B$17:$K$17</c:f>
              <c:numCache>
                <c:formatCode>0</c:formatCode>
                <c:ptCount val="10"/>
                <c:pt idx="0">
                  <c:v>150</c:v>
                </c:pt>
                <c:pt idx="2" formatCode="General">
                  <c:v>610</c:v>
                </c:pt>
                <c:pt idx="3" formatCode="General">
                  <c:v>570</c:v>
                </c:pt>
                <c:pt idx="4" formatCode="General">
                  <c:v>180</c:v>
                </c:pt>
                <c:pt idx="5" formatCode="General">
                  <c:v>140</c:v>
                </c:pt>
                <c:pt idx="6" formatCode="General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7E-4F24-A8CA-055590549E07}"/>
            </c:ext>
          </c:extLst>
        </c:ser>
        <c:ser>
          <c:idx val="16"/>
          <c:order val="16"/>
          <c:tx>
            <c:strRef>
              <c:f>'SO4 Data'!$A$18</c:f>
              <c:strCache>
                <c:ptCount val="1"/>
                <c:pt idx="0">
                  <c:v>BH 17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Data'!$B$18:$K$18</c:f>
              <c:numCache>
                <c:formatCode>0</c:formatCode>
                <c:ptCount val="10"/>
                <c:pt idx="0">
                  <c:v>140</c:v>
                </c:pt>
                <c:pt idx="1">
                  <c:v>140</c:v>
                </c:pt>
                <c:pt idx="2" formatCode="General">
                  <c:v>150</c:v>
                </c:pt>
                <c:pt idx="3" formatCode="General">
                  <c:v>150</c:v>
                </c:pt>
                <c:pt idx="4" formatCode="General">
                  <c:v>140</c:v>
                </c:pt>
                <c:pt idx="5" formatCode="General">
                  <c:v>140</c:v>
                </c:pt>
                <c:pt idx="6" formatCode="General">
                  <c:v>150</c:v>
                </c:pt>
                <c:pt idx="7">
                  <c:v>230</c:v>
                </c:pt>
                <c:pt idx="8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7E-4F24-A8CA-055590549E07}"/>
            </c:ext>
          </c:extLst>
        </c:ser>
        <c:ser>
          <c:idx val="17"/>
          <c:order val="17"/>
          <c:tx>
            <c:strRef>
              <c:f>'SO4 Data'!$A$19</c:f>
              <c:strCache>
                <c:ptCount val="1"/>
                <c:pt idx="0">
                  <c:v>BH 18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Data'!$B$19:$K$19</c:f>
              <c:numCache>
                <c:formatCode>0</c:formatCode>
                <c:ptCount val="10"/>
                <c:pt idx="0">
                  <c:v>190</c:v>
                </c:pt>
                <c:pt idx="1">
                  <c:v>170</c:v>
                </c:pt>
                <c:pt idx="2" formatCode="General">
                  <c:v>250</c:v>
                </c:pt>
                <c:pt idx="3" formatCode="General">
                  <c:v>210</c:v>
                </c:pt>
                <c:pt idx="4" formatCode="General">
                  <c:v>200</c:v>
                </c:pt>
                <c:pt idx="5" formatCode="General">
                  <c:v>180</c:v>
                </c:pt>
                <c:pt idx="6" formatCode="General">
                  <c:v>140</c:v>
                </c:pt>
                <c:pt idx="7">
                  <c:v>280</c:v>
                </c:pt>
                <c:pt idx="8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7E-4F24-A8CA-055590549E07}"/>
            </c:ext>
          </c:extLst>
        </c:ser>
        <c:ser>
          <c:idx val="18"/>
          <c:order val="18"/>
          <c:tx>
            <c:strRef>
              <c:f>'SO4 Data'!$A$20</c:f>
              <c:strCache>
                <c:ptCount val="1"/>
                <c:pt idx="0">
                  <c:v>BH 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Data'!$B$20:$K$20</c:f>
              <c:numCache>
                <c:formatCode>0</c:formatCode>
                <c:ptCount val="10"/>
                <c:pt idx="0">
                  <c:v>160</c:v>
                </c:pt>
                <c:pt idx="1">
                  <c:v>150</c:v>
                </c:pt>
                <c:pt idx="2" formatCode="General">
                  <c:v>160</c:v>
                </c:pt>
                <c:pt idx="3" formatCode="General">
                  <c:v>170</c:v>
                </c:pt>
                <c:pt idx="4" formatCode="General">
                  <c:v>250</c:v>
                </c:pt>
                <c:pt idx="5" formatCode="General">
                  <c:v>310</c:v>
                </c:pt>
                <c:pt idx="6" formatCode="General">
                  <c:v>370</c:v>
                </c:pt>
                <c:pt idx="7">
                  <c:v>340</c:v>
                </c:pt>
                <c:pt idx="8">
                  <c:v>210</c:v>
                </c:pt>
                <c:pt idx="9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7E-4F24-A8CA-055590549E07}"/>
            </c:ext>
          </c:extLst>
        </c:ser>
        <c:ser>
          <c:idx val="19"/>
          <c:order val="19"/>
          <c:tx>
            <c:strRef>
              <c:f>'SO4 Data'!$A$21</c:f>
              <c:strCache>
                <c:ptCount val="1"/>
                <c:pt idx="0">
                  <c:v>BH B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Data'!$B$21:$K$21</c:f>
              <c:numCache>
                <c:formatCode>0</c:formatCode>
                <c:ptCount val="10"/>
                <c:pt idx="2" formatCode="General">
                  <c:v>96</c:v>
                </c:pt>
                <c:pt idx="3" formatCode="General">
                  <c:v>99</c:v>
                </c:pt>
                <c:pt idx="4" formatCode="General">
                  <c:v>95</c:v>
                </c:pt>
                <c:pt idx="5" formatCode="General">
                  <c:v>89</c:v>
                </c:pt>
                <c:pt idx="6" formatCode="General">
                  <c:v>99</c:v>
                </c:pt>
                <c:pt idx="7">
                  <c:v>120</c:v>
                </c:pt>
                <c:pt idx="9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7E-4F24-A8CA-055590549E07}"/>
            </c:ext>
          </c:extLst>
        </c:ser>
        <c:ser>
          <c:idx val="20"/>
          <c:order val="20"/>
          <c:tx>
            <c:strRef>
              <c:f>'SO4 Data'!$A$22</c:f>
              <c:strCache>
                <c:ptCount val="1"/>
                <c:pt idx="0">
                  <c:v>BH C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Data'!$B$22:$K$22</c:f>
              <c:numCache>
                <c:formatCode>0</c:formatCode>
                <c:ptCount val="10"/>
                <c:pt idx="2" formatCode="General">
                  <c:v>170</c:v>
                </c:pt>
                <c:pt idx="3" formatCode="General">
                  <c:v>150</c:v>
                </c:pt>
                <c:pt idx="4" formatCode="General">
                  <c:v>140</c:v>
                </c:pt>
                <c:pt idx="5" formatCode="General">
                  <c:v>140</c:v>
                </c:pt>
                <c:pt idx="6" formatCode="General">
                  <c:v>140</c:v>
                </c:pt>
                <c:pt idx="7">
                  <c:v>170</c:v>
                </c:pt>
                <c:pt idx="9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A7E-4F24-A8CA-055590549E07}"/>
            </c:ext>
          </c:extLst>
        </c:ser>
        <c:ser>
          <c:idx val="21"/>
          <c:order val="21"/>
          <c:tx>
            <c:strRef>
              <c:f>'SO4 Data'!$A$23</c:f>
              <c:strCache>
                <c:ptCount val="1"/>
                <c:pt idx="0">
                  <c:v>BH 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Data'!$B$23:$K$23</c:f>
              <c:numCache>
                <c:formatCode>0</c:formatCode>
                <c:ptCount val="10"/>
                <c:pt idx="0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7E-4F24-A8CA-055590549E07}"/>
            </c:ext>
          </c:extLst>
        </c:ser>
        <c:ser>
          <c:idx val="22"/>
          <c:order val="22"/>
          <c:tx>
            <c:strRef>
              <c:f>'SO4 Data'!$A$24</c:f>
              <c:strCache>
                <c:ptCount val="1"/>
                <c:pt idx="0">
                  <c:v>BH 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Data'!$B$24:$K$24</c:f>
              <c:numCache>
                <c:formatCode>0</c:formatCode>
                <c:ptCount val="10"/>
                <c:pt idx="0">
                  <c:v>95</c:v>
                </c:pt>
                <c:pt idx="1">
                  <c:v>98</c:v>
                </c:pt>
                <c:pt idx="2" formatCode="General">
                  <c:v>100</c:v>
                </c:pt>
                <c:pt idx="3" formatCode="General">
                  <c:v>98</c:v>
                </c:pt>
                <c:pt idx="4" formatCode="General">
                  <c:v>93</c:v>
                </c:pt>
                <c:pt idx="5" formatCode="General">
                  <c:v>94</c:v>
                </c:pt>
                <c:pt idx="6" formatCode="General">
                  <c:v>98</c:v>
                </c:pt>
                <c:pt idx="7">
                  <c:v>120</c:v>
                </c:pt>
                <c:pt idx="8">
                  <c:v>79</c:v>
                </c:pt>
                <c:pt idx="9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7E-4F24-A8CA-055590549E07}"/>
            </c:ext>
          </c:extLst>
        </c:ser>
        <c:ser>
          <c:idx val="23"/>
          <c:order val="23"/>
          <c:tx>
            <c:strRef>
              <c:f>'SO4 Data'!$A$25</c:f>
              <c:strCache>
                <c:ptCount val="1"/>
                <c:pt idx="0">
                  <c:v>BH M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Data'!$B$25:$K$25</c:f>
              <c:numCache>
                <c:formatCode>0</c:formatCode>
                <c:ptCount val="10"/>
                <c:pt idx="1">
                  <c:v>66</c:v>
                </c:pt>
                <c:pt idx="2" formatCode="General">
                  <c:v>84</c:v>
                </c:pt>
                <c:pt idx="3" formatCode="General">
                  <c:v>76</c:v>
                </c:pt>
                <c:pt idx="4" formatCode="General">
                  <c:v>84</c:v>
                </c:pt>
                <c:pt idx="5" formatCode="General">
                  <c:v>97</c:v>
                </c:pt>
                <c:pt idx="6" formatCode="General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7E-4F24-A8CA-055590549E07}"/>
            </c:ext>
          </c:extLst>
        </c:ser>
        <c:ser>
          <c:idx val="24"/>
          <c:order val="24"/>
          <c:tx>
            <c:strRef>
              <c:f>'SO4 Data'!$A$26</c:f>
              <c:strCache>
                <c:ptCount val="1"/>
                <c:pt idx="0">
                  <c:v>BH 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Data'!$B$26:$K$26</c:f>
              <c:numCache>
                <c:formatCode>0</c:formatCode>
                <c:ptCount val="10"/>
                <c:pt idx="0">
                  <c:v>190</c:v>
                </c:pt>
                <c:pt idx="2" formatCode="General">
                  <c:v>250</c:v>
                </c:pt>
                <c:pt idx="3" formatCode="General">
                  <c:v>210</c:v>
                </c:pt>
                <c:pt idx="4" formatCode="General">
                  <c:v>240</c:v>
                </c:pt>
                <c:pt idx="5" formatCode="General">
                  <c:v>260</c:v>
                </c:pt>
                <c:pt idx="6" formatCode="General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7E-4F24-A8CA-055590549E07}"/>
            </c:ext>
          </c:extLst>
        </c:ser>
        <c:ser>
          <c:idx val="25"/>
          <c:order val="25"/>
          <c:tx>
            <c:strRef>
              <c:f>'SO4 Data'!$A$27</c:f>
              <c:strCache>
                <c:ptCount val="1"/>
                <c:pt idx="0">
                  <c:v>BH 9/01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'SO4 Data'!$B$1:$K$1</c:f>
              <c:numCache>
                <c:formatCode>m/d/yyyy</c:formatCode>
                <c:ptCount val="10"/>
                <c:pt idx="0">
                  <c:v>44517</c:v>
                </c:pt>
                <c:pt idx="1">
                  <c:v>44543</c:v>
                </c:pt>
                <c:pt idx="2">
                  <c:v>44578</c:v>
                </c:pt>
                <c:pt idx="3">
                  <c:v>44599</c:v>
                </c:pt>
                <c:pt idx="4">
                  <c:v>44635</c:v>
                </c:pt>
                <c:pt idx="5">
                  <c:v>44670</c:v>
                </c:pt>
                <c:pt idx="6">
                  <c:v>44690</c:v>
                </c:pt>
                <c:pt idx="7">
                  <c:v>44742</c:v>
                </c:pt>
                <c:pt idx="8">
                  <c:v>44767</c:v>
                </c:pt>
                <c:pt idx="9">
                  <c:v>44803</c:v>
                </c:pt>
              </c:numCache>
            </c:numRef>
          </c:cat>
          <c:val>
            <c:numRef>
              <c:f>'SO4 Data'!$B$27:$K$27</c:f>
              <c:numCache>
                <c:formatCode>0</c:formatCode>
                <c:ptCount val="10"/>
                <c:pt idx="0">
                  <c:v>570</c:v>
                </c:pt>
                <c:pt idx="1">
                  <c:v>560</c:v>
                </c:pt>
                <c:pt idx="2" formatCode="General">
                  <c:v>510</c:v>
                </c:pt>
                <c:pt idx="3" formatCode="General">
                  <c:v>500</c:v>
                </c:pt>
                <c:pt idx="4" formatCode="General">
                  <c:v>520</c:v>
                </c:pt>
                <c:pt idx="5" formatCode="General">
                  <c:v>520</c:v>
                </c:pt>
                <c:pt idx="6" formatCode="General">
                  <c:v>550</c:v>
                </c:pt>
                <c:pt idx="7">
                  <c:v>540</c:v>
                </c:pt>
                <c:pt idx="8">
                  <c:v>400</c:v>
                </c:pt>
                <c:pt idx="9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7E-4F24-A8CA-05559054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398616"/>
        <c:axId val="763394024"/>
      </c:lineChart>
      <c:catAx>
        <c:axId val="76339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394024"/>
        <c:crosses val="autoZero"/>
        <c:auto val="0"/>
        <c:lblAlgn val="ctr"/>
        <c:lblOffset val="100"/>
        <c:tickLblSkip val="1"/>
        <c:noMultiLvlLbl val="1"/>
      </c:catAx>
      <c:valAx>
        <c:axId val="763394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Concentration</a:t>
                </a:r>
                <a:r>
                  <a:rPr lang="en-GB" baseline="0"/>
                  <a:t> (mg/l)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583382351770935E-3"/>
              <c:y val="0.40437835904295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39861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57E884-F08A-41DE-B1E8-0C72EE73907B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AEF4A2B-B0E0-41C3-A6BE-00A521EE7424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42081F-2BD3-4A87-8EB6-3760790770D9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1</xdr:row>
      <xdr:rowOff>58101</xdr:rowOff>
    </xdr:from>
    <xdr:to>
      <xdr:col>22</xdr:col>
      <xdr:colOff>381000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D5D63-FA8A-4684-8C8B-89DAE2217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22859</xdr:colOff>
      <xdr:row>17</xdr:row>
      <xdr:rowOff>174306</xdr:rowOff>
    </xdr:from>
    <xdr:to>
      <xdr:col>9</xdr:col>
      <xdr:colOff>0</xdr:colOff>
      <xdr:row>37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321E75-3B00-4708-AA2B-692E42E34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AD55DC-F663-4BEE-BA80-EBD32FE2A9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560070</xdr:colOff>
      <xdr:row>1</xdr:row>
      <xdr:rowOff>77151</xdr:rowOff>
    </xdr:from>
    <xdr:to>
      <xdr:col>21</xdr:col>
      <xdr:colOff>607695</xdr:colOff>
      <xdr:row>21</xdr:row>
      <xdr:rowOff>64769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336D40-7D64-BFB2-A2F0-EBF8E9C1A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135254</xdr:colOff>
      <xdr:row>20</xdr:row>
      <xdr:rowOff>25717</xdr:rowOff>
    </xdr:from>
    <xdr:to>
      <xdr:col>8</xdr:col>
      <xdr:colOff>110490</xdr:colOff>
      <xdr:row>39</xdr:row>
      <xdr:rowOff>53340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FF4AF7-D4E2-B6CC-26A1-6FB6C6275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1EC1C-B2C5-7DE9-9107-DB22294358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459105</xdr:colOff>
      <xdr:row>1</xdr:row>
      <xdr:rowOff>67626</xdr:rowOff>
    </xdr:from>
    <xdr:to>
      <xdr:col>22</xdr:col>
      <xdr:colOff>504825</xdr:colOff>
      <xdr:row>21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65CB54-8F88-4A5F-B2B3-7A18DD75F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382903</xdr:colOff>
      <xdr:row>18</xdr:row>
      <xdr:rowOff>155257</xdr:rowOff>
    </xdr:from>
    <xdr:to>
      <xdr:col>8</xdr:col>
      <xdr:colOff>361949</xdr:colOff>
      <xdr:row>37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FEB0D2-AF47-42F2-A869-B72D6CD0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93EF38-A15A-773A-C947-C5260EC141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0995-4A2E-4BE7-BC47-02AB603BE581}">
  <dimension ref="A1:AC48"/>
  <sheetViews>
    <sheetView zoomScale="85" zoomScaleNormal="85" workbookViewId="0">
      <selection activeCell="V44" sqref="V44"/>
    </sheetView>
  </sheetViews>
  <sheetFormatPr defaultColWidth="9.140625" defaultRowHeight="12.75" x14ac:dyDescent="0.2"/>
  <cols>
    <col min="1" max="1" width="13.140625" style="8" customWidth="1"/>
    <col min="2" max="2" width="20.28515625" style="8" customWidth="1"/>
    <col min="3" max="16384" width="9.140625" style="8"/>
  </cols>
  <sheetData>
    <row r="1" spans="1:29" x14ac:dyDescent="0.2">
      <c r="A1" s="6"/>
      <c r="B1" s="6"/>
      <c r="C1" s="21" t="s">
        <v>4</v>
      </c>
      <c r="D1" s="21" t="s">
        <v>5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2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3" t="s">
        <v>27</v>
      </c>
      <c r="AA1" s="23" t="s">
        <v>28</v>
      </c>
      <c r="AB1" s="23" t="s">
        <v>29</v>
      </c>
    </row>
    <row r="2" spans="1:29" x14ac:dyDescent="0.2">
      <c r="A2" s="1">
        <v>44517</v>
      </c>
      <c r="B2" s="2" t="s">
        <v>0</v>
      </c>
      <c r="C2" s="9">
        <v>50</v>
      </c>
      <c r="D2" s="9">
        <v>36</v>
      </c>
      <c r="E2" s="9">
        <v>49</v>
      </c>
      <c r="F2" s="9">
        <v>64</v>
      </c>
      <c r="G2" s="9"/>
      <c r="H2" s="9">
        <v>91</v>
      </c>
      <c r="I2" s="9">
        <v>65</v>
      </c>
      <c r="J2" s="9"/>
      <c r="K2" s="9">
        <v>31</v>
      </c>
      <c r="L2" s="9">
        <v>47</v>
      </c>
      <c r="M2" s="9">
        <v>58</v>
      </c>
      <c r="N2" s="9">
        <v>67</v>
      </c>
      <c r="O2" s="9">
        <v>54</v>
      </c>
      <c r="P2" s="9">
        <v>66</v>
      </c>
      <c r="Q2" s="20"/>
      <c r="R2" s="9">
        <v>140</v>
      </c>
      <c r="S2" s="9">
        <v>150</v>
      </c>
      <c r="T2" s="9">
        <v>120</v>
      </c>
      <c r="U2" s="9">
        <v>140</v>
      </c>
      <c r="V2" s="9"/>
      <c r="W2" s="9"/>
      <c r="X2" s="9">
        <v>34</v>
      </c>
      <c r="Y2" s="9">
        <v>49</v>
      </c>
      <c r="Z2" s="20"/>
      <c r="AA2" s="9">
        <v>58</v>
      </c>
      <c r="AB2" s="9">
        <v>83</v>
      </c>
      <c r="AC2" s="3" t="s">
        <v>1</v>
      </c>
    </row>
    <row r="3" spans="1:29" x14ac:dyDescent="0.2">
      <c r="A3" s="4"/>
      <c r="B3" s="2" t="s">
        <v>2</v>
      </c>
      <c r="C3" s="10">
        <v>0.1</v>
      </c>
      <c r="D3" s="11">
        <v>6.8000000000000005E-2</v>
      </c>
      <c r="E3" s="11">
        <v>8.5999999999999993E-2</v>
      </c>
      <c r="F3" s="11">
        <v>6.4000000000000001E-2</v>
      </c>
      <c r="G3" s="10"/>
      <c r="H3" s="11">
        <v>6.0999999999999999E-2</v>
      </c>
      <c r="I3" s="10">
        <v>0.11</v>
      </c>
      <c r="J3" s="3"/>
      <c r="K3" s="11">
        <v>6.3E-2</v>
      </c>
      <c r="L3" s="11">
        <v>5.0999999999999997E-2</v>
      </c>
      <c r="M3" s="10">
        <v>0.17</v>
      </c>
      <c r="N3" s="10">
        <v>0.19</v>
      </c>
      <c r="O3" s="10">
        <v>0.19</v>
      </c>
      <c r="P3" s="10">
        <v>0.19</v>
      </c>
      <c r="Q3" s="20"/>
      <c r="R3" s="10">
        <v>0.26</v>
      </c>
      <c r="S3" s="11">
        <v>6.6000000000000003E-2</v>
      </c>
      <c r="T3" s="11">
        <v>7.1999999999999995E-2</v>
      </c>
      <c r="U3" s="11">
        <v>9.2999999999999999E-2</v>
      </c>
      <c r="V3" s="10"/>
      <c r="W3" s="11"/>
      <c r="X3" s="11">
        <v>7.8E-2</v>
      </c>
      <c r="Y3" s="10">
        <v>0.12</v>
      </c>
      <c r="Z3" s="20"/>
      <c r="AA3" s="3" t="s">
        <v>30</v>
      </c>
      <c r="AB3" s="11">
        <v>6.7000000000000004E-2</v>
      </c>
      <c r="AC3" s="3" t="s">
        <v>1</v>
      </c>
    </row>
    <row r="4" spans="1:29" x14ac:dyDescent="0.2">
      <c r="A4" s="4"/>
      <c r="B4" s="2" t="s">
        <v>3</v>
      </c>
      <c r="C4" s="9">
        <v>720</v>
      </c>
      <c r="D4" s="9">
        <v>170</v>
      </c>
      <c r="E4" s="9">
        <v>120</v>
      </c>
      <c r="F4" s="9">
        <v>190</v>
      </c>
      <c r="G4" s="9"/>
      <c r="H4" s="9">
        <v>90</v>
      </c>
      <c r="I4" s="9">
        <v>150</v>
      </c>
      <c r="J4" s="9"/>
      <c r="K4" s="9">
        <v>310</v>
      </c>
      <c r="L4" s="9">
        <v>140</v>
      </c>
      <c r="M4" s="9">
        <v>320</v>
      </c>
      <c r="N4" s="9">
        <v>360</v>
      </c>
      <c r="O4" s="9">
        <v>470</v>
      </c>
      <c r="P4" s="9">
        <v>100</v>
      </c>
      <c r="Q4" s="20"/>
      <c r="R4" s="9">
        <v>150</v>
      </c>
      <c r="S4" s="9">
        <v>140</v>
      </c>
      <c r="T4" s="9">
        <v>190</v>
      </c>
      <c r="U4" s="9">
        <v>160</v>
      </c>
      <c r="V4" s="9"/>
      <c r="W4" s="9"/>
      <c r="X4" s="9">
        <v>180</v>
      </c>
      <c r="Y4" s="9">
        <v>95</v>
      </c>
      <c r="Z4" s="20"/>
      <c r="AA4" s="9">
        <v>190</v>
      </c>
      <c r="AB4" s="9">
        <v>570</v>
      </c>
      <c r="AC4" s="3" t="s">
        <v>1</v>
      </c>
    </row>
    <row r="5" spans="1:29" x14ac:dyDescent="0.2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">
      <c r="A6" s="1">
        <v>44543</v>
      </c>
      <c r="B6" s="2" t="s">
        <v>0</v>
      </c>
      <c r="C6" s="9">
        <v>40</v>
      </c>
      <c r="D6" s="9">
        <v>36</v>
      </c>
      <c r="E6" s="9">
        <v>51</v>
      </c>
      <c r="F6" s="9">
        <v>67</v>
      </c>
      <c r="G6" s="9"/>
      <c r="H6" s="9">
        <v>89</v>
      </c>
      <c r="I6" s="9">
        <v>69</v>
      </c>
      <c r="J6" s="9"/>
      <c r="K6" s="9">
        <v>54</v>
      </c>
      <c r="L6" s="9">
        <v>51</v>
      </c>
      <c r="M6" s="9"/>
      <c r="N6" s="9">
        <v>52</v>
      </c>
      <c r="O6" s="9">
        <v>29</v>
      </c>
      <c r="P6" s="9">
        <v>72</v>
      </c>
      <c r="Q6" s="20"/>
      <c r="R6" s="9"/>
      <c r="S6" s="9">
        <v>140</v>
      </c>
      <c r="T6" s="9">
        <v>130</v>
      </c>
      <c r="U6" s="9">
        <v>140</v>
      </c>
      <c r="V6" s="9"/>
      <c r="W6" s="9"/>
      <c r="X6" s="9"/>
      <c r="Y6" s="9">
        <v>53</v>
      </c>
      <c r="Z6" s="9">
        <v>45</v>
      </c>
      <c r="AA6" s="9"/>
      <c r="AB6" s="9">
        <v>77</v>
      </c>
      <c r="AC6" s="3" t="s">
        <v>1</v>
      </c>
    </row>
    <row r="7" spans="1:29" x14ac:dyDescent="0.2">
      <c r="A7" s="4"/>
      <c r="B7" s="2" t="s">
        <v>2</v>
      </c>
      <c r="C7" s="10">
        <v>0.1</v>
      </c>
      <c r="D7" s="11">
        <v>5.0999999999999997E-2</v>
      </c>
      <c r="E7" s="3" t="s">
        <v>30</v>
      </c>
      <c r="F7" s="3" t="s">
        <v>30</v>
      </c>
      <c r="G7" s="10"/>
      <c r="H7" s="3" t="s">
        <v>30</v>
      </c>
      <c r="I7" s="11">
        <v>7.0000000000000007E-2</v>
      </c>
      <c r="J7" s="3"/>
      <c r="K7" s="3" t="s">
        <v>30</v>
      </c>
      <c r="L7" s="10">
        <v>0.21</v>
      </c>
      <c r="M7" s="10"/>
      <c r="N7" s="10">
        <v>0.47</v>
      </c>
      <c r="O7" s="10">
        <v>0.31</v>
      </c>
      <c r="P7" s="10">
        <v>0.12</v>
      </c>
      <c r="Q7" s="20"/>
      <c r="R7" s="10"/>
      <c r="S7" s="11">
        <v>9.2999999999999999E-2</v>
      </c>
      <c r="T7" s="11">
        <v>6.0999999999999999E-2</v>
      </c>
      <c r="U7" s="3" t="s">
        <v>30</v>
      </c>
      <c r="V7" s="10"/>
      <c r="W7" s="11"/>
      <c r="X7" s="11"/>
      <c r="Y7" s="11">
        <v>7.8E-2</v>
      </c>
      <c r="Z7" s="11">
        <v>8.5999999999999993E-2</v>
      </c>
      <c r="AA7" s="3"/>
      <c r="AB7" s="3" t="s">
        <v>30</v>
      </c>
      <c r="AC7" s="3" t="s">
        <v>1</v>
      </c>
    </row>
    <row r="8" spans="1:29" x14ac:dyDescent="0.2">
      <c r="A8" s="4"/>
      <c r="B8" s="2" t="s">
        <v>3</v>
      </c>
      <c r="C8" s="9">
        <v>650</v>
      </c>
      <c r="D8" s="9">
        <v>150</v>
      </c>
      <c r="E8" s="9">
        <v>110</v>
      </c>
      <c r="F8" s="9">
        <v>190</v>
      </c>
      <c r="G8" s="9"/>
      <c r="H8" s="9">
        <v>83</v>
      </c>
      <c r="I8" s="9">
        <v>120</v>
      </c>
      <c r="J8" s="9"/>
      <c r="K8" s="9">
        <v>270</v>
      </c>
      <c r="L8" s="9">
        <v>120</v>
      </c>
      <c r="M8" s="9"/>
      <c r="N8" s="9">
        <v>260</v>
      </c>
      <c r="O8" s="9">
        <v>340</v>
      </c>
      <c r="P8" s="9">
        <v>70</v>
      </c>
      <c r="Q8" s="20"/>
      <c r="R8" s="9"/>
      <c r="S8" s="9">
        <v>140</v>
      </c>
      <c r="T8" s="9">
        <v>170</v>
      </c>
      <c r="U8" s="9">
        <v>150</v>
      </c>
      <c r="V8" s="9"/>
      <c r="W8" s="9"/>
      <c r="X8" s="9"/>
      <c r="Y8" s="9">
        <v>98</v>
      </c>
      <c r="Z8" s="9">
        <v>66</v>
      </c>
      <c r="AA8" s="9"/>
      <c r="AB8" s="9">
        <v>560</v>
      </c>
      <c r="AC8" s="3" t="s">
        <v>1</v>
      </c>
    </row>
    <row r="9" spans="1:29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9" x14ac:dyDescent="0.2">
      <c r="A10" s="1">
        <v>44578</v>
      </c>
      <c r="B10" s="2" t="s">
        <v>0</v>
      </c>
      <c r="C10" s="5">
        <v>34</v>
      </c>
      <c r="D10" s="5">
        <v>34</v>
      </c>
      <c r="E10" s="7">
        <v>43</v>
      </c>
      <c r="F10" s="3">
        <v>61</v>
      </c>
      <c r="G10" s="20">
        <v>30</v>
      </c>
      <c r="H10" s="20">
        <v>140</v>
      </c>
      <c r="I10" s="20">
        <v>64</v>
      </c>
      <c r="J10" s="20">
        <v>100</v>
      </c>
      <c r="K10" s="20">
        <v>49</v>
      </c>
      <c r="L10" s="20">
        <v>52</v>
      </c>
      <c r="M10" s="20">
        <v>57</v>
      </c>
      <c r="N10" s="20">
        <v>51</v>
      </c>
      <c r="O10" s="20">
        <v>24</v>
      </c>
      <c r="P10" s="20">
        <v>72</v>
      </c>
      <c r="Q10" s="20"/>
      <c r="R10" s="20">
        <v>59</v>
      </c>
      <c r="S10" s="20">
        <v>140</v>
      </c>
      <c r="T10" s="20">
        <v>91</v>
      </c>
      <c r="U10" s="20">
        <v>140</v>
      </c>
      <c r="V10" s="20">
        <v>180</v>
      </c>
      <c r="W10" s="20">
        <v>140</v>
      </c>
      <c r="X10" s="20"/>
      <c r="Y10" s="20">
        <v>50</v>
      </c>
      <c r="Z10" s="20">
        <v>50</v>
      </c>
      <c r="AA10" s="20">
        <v>60</v>
      </c>
      <c r="AB10" s="20">
        <v>83</v>
      </c>
      <c r="AC10" s="3" t="s">
        <v>1</v>
      </c>
    </row>
    <row r="11" spans="1:29" x14ac:dyDescent="0.2">
      <c r="A11" s="4"/>
      <c r="B11" s="2" t="s">
        <v>2</v>
      </c>
      <c r="C11" s="5" t="s">
        <v>30</v>
      </c>
      <c r="D11" s="5" t="s">
        <v>30</v>
      </c>
      <c r="E11" s="7" t="s">
        <v>30</v>
      </c>
      <c r="F11" s="3" t="s">
        <v>30</v>
      </c>
      <c r="G11" s="20" t="s">
        <v>30</v>
      </c>
      <c r="H11" s="20" t="s">
        <v>30</v>
      </c>
      <c r="I11" s="20" t="s">
        <v>30</v>
      </c>
      <c r="J11" s="20" t="s">
        <v>30</v>
      </c>
      <c r="K11" s="20" t="s">
        <v>30</v>
      </c>
      <c r="L11" s="20" t="s">
        <v>30</v>
      </c>
      <c r="M11" s="20" t="s">
        <v>30</v>
      </c>
      <c r="N11" s="20">
        <v>6.9000000000000006E-2</v>
      </c>
      <c r="O11" s="20" t="s">
        <v>30</v>
      </c>
      <c r="P11" s="20">
        <v>0.12</v>
      </c>
      <c r="Q11" s="20"/>
      <c r="R11" s="20">
        <v>5.6000000000000001E-2</v>
      </c>
      <c r="S11" s="20" t="s">
        <v>30</v>
      </c>
      <c r="T11" s="20" t="s">
        <v>30</v>
      </c>
      <c r="U11" s="20" t="s">
        <v>30</v>
      </c>
      <c r="V11" s="20">
        <v>7.1999999999999995E-2</v>
      </c>
      <c r="W11" s="20">
        <v>0.1</v>
      </c>
      <c r="X11" s="20"/>
      <c r="Y11" s="20">
        <v>7.0999999999999994E-2</v>
      </c>
      <c r="Z11" s="20" t="s">
        <v>30</v>
      </c>
      <c r="AA11" s="20" t="s">
        <v>30</v>
      </c>
      <c r="AB11" s="20" t="s">
        <v>30</v>
      </c>
      <c r="AC11" s="3" t="s">
        <v>1</v>
      </c>
    </row>
    <row r="12" spans="1:29" x14ac:dyDescent="0.2">
      <c r="A12" s="4"/>
      <c r="B12" s="2" t="s">
        <v>3</v>
      </c>
      <c r="C12" s="5">
        <v>610</v>
      </c>
      <c r="D12" s="5">
        <v>150</v>
      </c>
      <c r="E12" s="7">
        <v>140</v>
      </c>
      <c r="F12" s="3">
        <v>190</v>
      </c>
      <c r="G12" s="20">
        <v>150</v>
      </c>
      <c r="H12" s="20">
        <v>95</v>
      </c>
      <c r="I12" s="20">
        <v>90</v>
      </c>
      <c r="J12" s="20">
        <v>450</v>
      </c>
      <c r="K12" s="20">
        <v>230</v>
      </c>
      <c r="L12" s="20">
        <v>110</v>
      </c>
      <c r="M12" s="20">
        <v>230</v>
      </c>
      <c r="N12" s="20">
        <v>270</v>
      </c>
      <c r="O12" s="20">
        <v>320</v>
      </c>
      <c r="P12" s="20">
        <v>91</v>
      </c>
      <c r="Q12" s="20"/>
      <c r="R12" s="20">
        <v>610</v>
      </c>
      <c r="S12" s="20">
        <v>150</v>
      </c>
      <c r="T12" s="20">
        <v>250</v>
      </c>
      <c r="U12" s="20">
        <v>160</v>
      </c>
      <c r="V12" s="20">
        <v>96</v>
      </c>
      <c r="W12" s="20">
        <v>170</v>
      </c>
      <c r="X12" s="20"/>
      <c r="Y12" s="20">
        <v>100</v>
      </c>
      <c r="Z12" s="20">
        <v>84</v>
      </c>
      <c r="AA12" s="20">
        <v>250</v>
      </c>
      <c r="AB12" s="20">
        <v>510</v>
      </c>
      <c r="AC12" s="3" t="s">
        <v>1</v>
      </c>
    </row>
    <row r="13" spans="1:29" x14ac:dyDescent="0.2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9" x14ac:dyDescent="0.2">
      <c r="A14" s="1">
        <v>44599</v>
      </c>
      <c r="B14" s="2" t="s">
        <v>0</v>
      </c>
      <c r="C14" s="5">
        <v>42</v>
      </c>
      <c r="D14" s="5">
        <v>35</v>
      </c>
      <c r="E14" s="7">
        <v>44</v>
      </c>
      <c r="F14" s="3">
        <v>63</v>
      </c>
      <c r="G14" s="20">
        <v>31</v>
      </c>
      <c r="H14" s="20">
        <v>130</v>
      </c>
      <c r="I14" s="20">
        <v>63</v>
      </c>
      <c r="J14" s="20">
        <v>96</v>
      </c>
      <c r="K14" s="20">
        <v>49</v>
      </c>
      <c r="L14" s="20">
        <v>57</v>
      </c>
      <c r="M14" s="20">
        <v>59</v>
      </c>
      <c r="N14" s="20">
        <v>52</v>
      </c>
      <c r="O14" s="20">
        <v>25</v>
      </c>
      <c r="P14" s="20">
        <v>76</v>
      </c>
      <c r="Q14" s="20"/>
      <c r="R14" s="20">
        <v>66</v>
      </c>
      <c r="S14" s="20">
        <v>140</v>
      </c>
      <c r="T14" s="20">
        <v>120</v>
      </c>
      <c r="U14" s="20">
        <v>140</v>
      </c>
      <c r="V14" s="20">
        <v>170</v>
      </c>
      <c r="W14" s="20">
        <v>110</v>
      </c>
      <c r="X14" s="20"/>
      <c r="Y14" s="20">
        <v>49</v>
      </c>
      <c r="Z14" s="20">
        <v>46</v>
      </c>
      <c r="AA14" s="20">
        <v>59</v>
      </c>
      <c r="AB14" s="20">
        <v>88</v>
      </c>
      <c r="AC14" s="3" t="s">
        <v>1</v>
      </c>
    </row>
    <row r="15" spans="1:29" x14ac:dyDescent="0.2">
      <c r="A15" s="4"/>
      <c r="B15" s="2" t="s">
        <v>2</v>
      </c>
      <c r="C15" s="5">
        <v>0.1</v>
      </c>
      <c r="D15" s="5">
        <v>5.8000000000000003E-2</v>
      </c>
      <c r="E15" s="7">
        <v>7.3999999999999996E-2</v>
      </c>
      <c r="F15" s="3">
        <v>0.12</v>
      </c>
      <c r="G15" s="20">
        <v>0.13</v>
      </c>
      <c r="H15" s="20">
        <v>0.1</v>
      </c>
      <c r="I15" s="20">
        <v>0.1</v>
      </c>
      <c r="J15" s="20">
        <v>9.2999999999999999E-2</v>
      </c>
      <c r="K15" s="20">
        <v>0.1</v>
      </c>
      <c r="L15" s="20">
        <v>0.12</v>
      </c>
      <c r="M15" s="20">
        <v>0.12</v>
      </c>
      <c r="N15" s="20">
        <v>0.15</v>
      </c>
      <c r="O15" s="20">
        <v>0.13</v>
      </c>
      <c r="P15" s="20">
        <v>0.16</v>
      </c>
      <c r="Q15" s="20"/>
      <c r="R15" s="20">
        <v>0.12</v>
      </c>
      <c r="S15" s="20">
        <v>0.12</v>
      </c>
      <c r="T15" s="20">
        <v>0.12</v>
      </c>
      <c r="U15" s="20">
        <v>8.5999999999999993E-2</v>
      </c>
      <c r="V15" s="20">
        <v>7.0000000000000007E-2</v>
      </c>
      <c r="W15" s="20">
        <v>7.8E-2</v>
      </c>
      <c r="X15" s="20"/>
      <c r="Y15" s="20">
        <v>7.8E-2</v>
      </c>
      <c r="Z15" s="20">
        <v>7.8E-2</v>
      </c>
      <c r="AA15" s="20">
        <v>0.1</v>
      </c>
      <c r="AB15" s="20">
        <v>7.8E-2</v>
      </c>
      <c r="AC15" s="3" t="s">
        <v>1</v>
      </c>
    </row>
    <row r="16" spans="1:29" x14ac:dyDescent="0.2">
      <c r="A16" s="4"/>
      <c r="B16" s="2" t="s">
        <v>3</v>
      </c>
      <c r="C16" s="5">
        <v>650</v>
      </c>
      <c r="D16" s="5">
        <v>150</v>
      </c>
      <c r="E16" s="7">
        <v>120</v>
      </c>
      <c r="F16" s="3">
        <v>190</v>
      </c>
      <c r="G16" s="20">
        <v>150</v>
      </c>
      <c r="H16" s="20">
        <v>93</v>
      </c>
      <c r="I16" s="20">
        <v>95</v>
      </c>
      <c r="J16" s="20">
        <v>440</v>
      </c>
      <c r="K16" s="20">
        <v>250</v>
      </c>
      <c r="L16" s="20">
        <v>100</v>
      </c>
      <c r="M16" s="20">
        <v>250</v>
      </c>
      <c r="N16" s="20">
        <v>270</v>
      </c>
      <c r="O16" s="20">
        <v>310</v>
      </c>
      <c r="P16" s="20">
        <v>74</v>
      </c>
      <c r="Q16" s="20"/>
      <c r="R16" s="20">
        <v>570</v>
      </c>
      <c r="S16" s="20">
        <v>150</v>
      </c>
      <c r="T16" s="20">
        <v>210</v>
      </c>
      <c r="U16" s="20">
        <v>170</v>
      </c>
      <c r="V16" s="20">
        <v>99</v>
      </c>
      <c r="W16" s="20">
        <v>150</v>
      </c>
      <c r="X16" s="20"/>
      <c r="Y16" s="20">
        <v>98</v>
      </c>
      <c r="Z16" s="20">
        <v>76</v>
      </c>
      <c r="AA16" s="20">
        <v>210</v>
      </c>
      <c r="AB16" s="20">
        <v>500</v>
      </c>
      <c r="AC16" s="3" t="s">
        <v>1</v>
      </c>
    </row>
    <row r="17" spans="1:29" x14ac:dyDescent="0.2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9" x14ac:dyDescent="0.2">
      <c r="A18" s="1">
        <v>44635</v>
      </c>
      <c r="B18" s="2" t="s">
        <v>0</v>
      </c>
      <c r="C18" s="5">
        <v>25</v>
      </c>
      <c r="D18" s="5">
        <v>33</v>
      </c>
      <c r="E18" s="7">
        <v>51</v>
      </c>
      <c r="F18" s="3">
        <v>59</v>
      </c>
      <c r="G18" s="20">
        <v>27</v>
      </c>
      <c r="H18" s="20">
        <v>130</v>
      </c>
      <c r="I18" s="20">
        <v>63</v>
      </c>
      <c r="J18" s="20">
        <v>90</v>
      </c>
      <c r="K18" s="20">
        <v>43</v>
      </c>
      <c r="L18" s="20">
        <v>51</v>
      </c>
      <c r="M18" s="20">
        <v>56</v>
      </c>
      <c r="N18" s="20">
        <v>49</v>
      </c>
      <c r="O18" s="20">
        <v>26</v>
      </c>
      <c r="P18" s="20">
        <v>76</v>
      </c>
      <c r="Q18" s="20"/>
      <c r="R18" s="20">
        <v>140</v>
      </c>
      <c r="S18" s="20">
        <v>140</v>
      </c>
      <c r="T18" s="20">
        <v>110</v>
      </c>
      <c r="U18" s="20">
        <v>130</v>
      </c>
      <c r="V18" s="20">
        <v>130</v>
      </c>
      <c r="W18" s="20">
        <v>86</v>
      </c>
      <c r="X18" s="20"/>
      <c r="Y18" s="20">
        <v>50</v>
      </c>
      <c r="Z18" s="20">
        <v>43</v>
      </c>
      <c r="AA18" s="20">
        <v>66</v>
      </c>
      <c r="AB18" s="20">
        <v>82</v>
      </c>
      <c r="AC18" s="3" t="s">
        <v>1</v>
      </c>
    </row>
    <row r="19" spans="1:29" x14ac:dyDescent="0.2">
      <c r="A19" s="4"/>
      <c r="B19" s="2" t="s">
        <v>2</v>
      </c>
      <c r="C19" s="5">
        <v>0.75</v>
      </c>
      <c r="D19" s="5">
        <v>0.66</v>
      </c>
      <c r="E19" s="7">
        <v>0.86</v>
      </c>
      <c r="F19" s="3">
        <v>0.78</v>
      </c>
      <c r="G19" s="20">
        <v>0.19</v>
      </c>
      <c r="H19" s="20">
        <v>0.44</v>
      </c>
      <c r="I19" s="20">
        <v>2.6</v>
      </c>
      <c r="J19" s="20">
        <v>0.47</v>
      </c>
      <c r="K19" s="20">
        <v>0.26</v>
      </c>
      <c r="L19" s="20">
        <v>0.27</v>
      </c>
      <c r="M19" s="20">
        <v>0.23</v>
      </c>
      <c r="N19" s="20">
        <v>0.22</v>
      </c>
      <c r="O19" s="20">
        <v>0.2</v>
      </c>
      <c r="P19" s="20">
        <v>0.23</v>
      </c>
      <c r="Q19" s="20"/>
      <c r="R19" s="20">
        <v>0.19</v>
      </c>
      <c r="S19" s="20">
        <v>0.19</v>
      </c>
      <c r="T19" s="20">
        <v>0.17</v>
      </c>
      <c r="U19" s="20">
        <v>0.61</v>
      </c>
      <c r="V19" s="20">
        <v>0.37</v>
      </c>
      <c r="W19" s="20">
        <v>0.19</v>
      </c>
      <c r="X19" s="20"/>
      <c r="Y19" s="20">
        <v>0.16</v>
      </c>
      <c r="Z19" s="20">
        <v>0.21</v>
      </c>
      <c r="AA19" s="20">
        <v>0.59</v>
      </c>
      <c r="AB19" s="20">
        <v>0.12</v>
      </c>
      <c r="AC19" s="3" t="s">
        <v>1</v>
      </c>
    </row>
    <row r="20" spans="1:29" x14ac:dyDescent="0.2">
      <c r="A20" s="4"/>
      <c r="B20" s="2" t="s">
        <v>3</v>
      </c>
      <c r="C20" s="5">
        <v>520</v>
      </c>
      <c r="D20" s="5">
        <v>140</v>
      </c>
      <c r="E20" s="7">
        <v>130</v>
      </c>
      <c r="F20" s="3">
        <v>200</v>
      </c>
      <c r="G20" s="20">
        <v>140</v>
      </c>
      <c r="H20" s="20">
        <v>100</v>
      </c>
      <c r="I20" s="20">
        <v>90</v>
      </c>
      <c r="J20" s="20">
        <v>430</v>
      </c>
      <c r="K20" s="20">
        <v>220</v>
      </c>
      <c r="L20" s="20">
        <v>95</v>
      </c>
      <c r="M20" s="20">
        <v>280</v>
      </c>
      <c r="N20" s="20">
        <v>300</v>
      </c>
      <c r="O20" s="20">
        <v>330</v>
      </c>
      <c r="P20" s="20">
        <v>63</v>
      </c>
      <c r="Q20" s="20"/>
      <c r="R20" s="20">
        <v>180</v>
      </c>
      <c r="S20" s="20">
        <v>140</v>
      </c>
      <c r="T20" s="20">
        <v>200</v>
      </c>
      <c r="U20" s="20">
        <v>250</v>
      </c>
      <c r="V20" s="20">
        <v>95</v>
      </c>
      <c r="W20" s="20">
        <v>140</v>
      </c>
      <c r="X20" s="20"/>
      <c r="Y20" s="20">
        <v>93</v>
      </c>
      <c r="Z20" s="20">
        <v>84</v>
      </c>
      <c r="AA20" s="20">
        <v>240</v>
      </c>
      <c r="AB20" s="20">
        <v>520</v>
      </c>
      <c r="AC20" s="3" t="s">
        <v>1</v>
      </c>
    </row>
    <row r="21" spans="1:29" x14ac:dyDescent="0.2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9" x14ac:dyDescent="0.2">
      <c r="A22" s="1">
        <v>44670</v>
      </c>
      <c r="B22" s="2" t="s">
        <v>0</v>
      </c>
      <c r="C22" s="5">
        <v>33</v>
      </c>
      <c r="D22" s="5">
        <v>35</v>
      </c>
      <c r="E22" s="7">
        <v>55</v>
      </c>
      <c r="F22" s="3">
        <v>67</v>
      </c>
      <c r="G22" s="20">
        <v>34</v>
      </c>
      <c r="H22" s="20">
        <v>150</v>
      </c>
      <c r="I22" s="20">
        <v>60</v>
      </c>
      <c r="J22" s="20"/>
      <c r="K22" s="20">
        <v>46</v>
      </c>
      <c r="L22" s="20">
        <v>49</v>
      </c>
      <c r="M22" s="20">
        <v>54</v>
      </c>
      <c r="N22" s="20">
        <v>48</v>
      </c>
      <c r="O22" s="20">
        <v>25</v>
      </c>
      <c r="P22" s="20">
        <v>77</v>
      </c>
      <c r="Q22" s="20"/>
      <c r="R22" s="20">
        <v>140</v>
      </c>
      <c r="S22" s="20">
        <v>130</v>
      </c>
      <c r="T22" s="20">
        <v>120</v>
      </c>
      <c r="U22" s="20">
        <v>110</v>
      </c>
      <c r="V22" s="20">
        <v>120</v>
      </c>
      <c r="W22" s="20">
        <v>94</v>
      </c>
      <c r="X22" s="20"/>
      <c r="Y22" s="20">
        <v>54</v>
      </c>
      <c r="Z22" s="20">
        <v>47</v>
      </c>
      <c r="AA22" s="20">
        <v>62</v>
      </c>
      <c r="AB22" s="20">
        <v>85</v>
      </c>
      <c r="AC22" s="3" t="s">
        <v>1</v>
      </c>
    </row>
    <row r="23" spans="1:29" x14ac:dyDescent="0.2">
      <c r="A23" s="4"/>
      <c r="B23" s="2" t="s">
        <v>2</v>
      </c>
      <c r="C23" s="5" t="s">
        <v>30</v>
      </c>
      <c r="D23" s="5">
        <v>0.12</v>
      </c>
      <c r="E23" s="7">
        <v>0.1</v>
      </c>
      <c r="F23" s="3">
        <v>8.5999999999999993E-2</v>
      </c>
      <c r="G23" s="20">
        <v>7.8E-2</v>
      </c>
      <c r="H23" s="20">
        <v>7.1999999999999995E-2</v>
      </c>
      <c r="I23" s="20">
        <v>9.2999999999999999E-2</v>
      </c>
      <c r="J23" s="20"/>
      <c r="K23" s="20" t="s">
        <v>30</v>
      </c>
      <c r="L23" s="20">
        <v>5.8000000000000003E-2</v>
      </c>
      <c r="M23" s="20" t="s">
        <v>30</v>
      </c>
      <c r="N23" s="20" t="s">
        <v>30</v>
      </c>
      <c r="O23" s="20">
        <v>5.0999999999999997E-2</v>
      </c>
      <c r="P23" s="20">
        <v>0.11</v>
      </c>
      <c r="Q23" s="20"/>
      <c r="R23" s="20">
        <v>7.0000000000000007E-2</v>
      </c>
      <c r="S23" s="20">
        <v>6.5000000000000002E-2</v>
      </c>
      <c r="T23" s="20">
        <v>7.4999999999999997E-2</v>
      </c>
      <c r="U23" s="20">
        <v>9.2999999999999999E-2</v>
      </c>
      <c r="V23" s="20">
        <v>6.5000000000000002E-2</v>
      </c>
      <c r="W23" s="20">
        <v>5.6000000000000001E-2</v>
      </c>
      <c r="X23" s="20"/>
      <c r="Y23" s="20">
        <v>5.6000000000000001E-2</v>
      </c>
      <c r="Z23" s="20" t="s">
        <v>30</v>
      </c>
      <c r="AA23" s="20" t="s">
        <v>30</v>
      </c>
      <c r="AB23" s="20">
        <v>5.0999999999999997E-2</v>
      </c>
      <c r="AC23" s="3" t="s">
        <v>1</v>
      </c>
    </row>
    <row r="24" spans="1:29" x14ac:dyDescent="0.2">
      <c r="A24" s="4"/>
      <c r="B24" s="2" t="s">
        <v>3</v>
      </c>
      <c r="C24" s="5">
        <v>540</v>
      </c>
      <c r="D24" s="5">
        <v>130</v>
      </c>
      <c r="E24" s="7">
        <v>110</v>
      </c>
      <c r="F24" s="3">
        <v>180</v>
      </c>
      <c r="G24" s="20">
        <v>130</v>
      </c>
      <c r="H24" s="20">
        <v>86</v>
      </c>
      <c r="I24" s="20">
        <v>80</v>
      </c>
      <c r="J24" s="20"/>
      <c r="K24" s="20">
        <v>230</v>
      </c>
      <c r="L24" s="20">
        <v>90</v>
      </c>
      <c r="M24" s="20">
        <v>260</v>
      </c>
      <c r="N24" s="20">
        <v>280</v>
      </c>
      <c r="O24" s="20">
        <v>300</v>
      </c>
      <c r="P24" s="20">
        <v>65</v>
      </c>
      <c r="Q24" s="20"/>
      <c r="R24" s="20">
        <v>140</v>
      </c>
      <c r="S24" s="20">
        <v>140</v>
      </c>
      <c r="T24" s="20">
        <v>180</v>
      </c>
      <c r="U24" s="20">
        <v>310</v>
      </c>
      <c r="V24" s="20">
        <v>89</v>
      </c>
      <c r="W24" s="20">
        <v>140</v>
      </c>
      <c r="X24" s="20"/>
      <c r="Y24" s="20">
        <v>94</v>
      </c>
      <c r="Z24" s="20">
        <v>97</v>
      </c>
      <c r="AA24" s="20">
        <v>260</v>
      </c>
      <c r="AB24" s="20">
        <v>520</v>
      </c>
      <c r="AC24" s="3" t="s">
        <v>1</v>
      </c>
    </row>
    <row r="25" spans="1:29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9" x14ac:dyDescent="0.2">
      <c r="A26" s="1">
        <v>44690</v>
      </c>
      <c r="B26" s="2" t="s">
        <v>0</v>
      </c>
      <c r="C26" s="5">
        <v>19</v>
      </c>
      <c r="D26" s="5">
        <v>39</v>
      </c>
      <c r="E26" s="7">
        <v>61</v>
      </c>
      <c r="F26" s="3">
        <v>70</v>
      </c>
      <c r="G26" s="20">
        <v>35</v>
      </c>
      <c r="H26" s="20"/>
      <c r="I26" s="20">
        <v>64</v>
      </c>
      <c r="J26" s="20"/>
      <c r="K26" s="20">
        <v>50</v>
      </c>
      <c r="L26" s="20">
        <v>55</v>
      </c>
      <c r="M26" s="20">
        <v>57</v>
      </c>
      <c r="N26" s="20">
        <v>53</v>
      </c>
      <c r="O26" s="20">
        <v>33</v>
      </c>
      <c r="P26" s="20">
        <v>79</v>
      </c>
      <c r="Q26" s="20"/>
      <c r="R26" s="20">
        <v>140</v>
      </c>
      <c r="S26" s="20">
        <v>150</v>
      </c>
      <c r="T26" s="20">
        <v>140</v>
      </c>
      <c r="U26" s="20">
        <v>110</v>
      </c>
      <c r="V26" s="20">
        <v>140</v>
      </c>
      <c r="W26" s="20">
        <v>95</v>
      </c>
      <c r="X26" s="20"/>
      <c r="Y26" s="20">
        <v>56</v>
      </c>
      <c r="Z26" s="20">
        <v>47</v>
      </c>
      <c r="AA26" s="20">
        <v>69</v>
      </c>
      <c r="AB26" s="20">
        <v>87</v>
      </c>
      <c r="AC26" s="3" t="s">
        <v>1</v>
      </c>
    </row>
    <row r="27" spans="1:29" x14ac:dyDescent="0.2">
      <c r="A27" s="4"/>
      <c r="B27" s="2" t="s">
        <v>2</v>
      </c>
      <c r="C27" s="5">
        <v>0.19</v>
      </c>
      <c r="D27" s="5">
        <v>0.26</v>
      </c>
      <c r="E27" s="7">
        <v>0.21</v>
      </c>
      <c r="F27" s="3">
        <v>0.24</v>
      </c>
      <c r="G27" s="20">
        <v>0.68</v>
      </c>
      <c r="H27" s="20"/>
      <c r="I27" s="20">
        <v>0.25</v>
      </c>
      <c r="J27" s="20"/>
      <c r="K27" s="20">
        <v>0.19</v>
      </c>
      <c r="L27" s="20">
        <v>0.17</v>
      </c>
      <c r="M27" s="20">
        <v>0.68</v>
      </c>
      <c r="N27" s="20">
        <v>0.56999999999999995</v>
      </c>
      <c r="O27" s="20">
        <v>1</v>
      </c>
      <c r="P27" s="20">
        <v>2.8</v>
      </c>
      <c r="Q27" s="20"/>
      <c r="R27" s="20">
        <v>7.5</v>
      </c>
      <c r="S27" s="20">
        <v>2.2000000000000002</v>
      </c>
      <c r="T27" s="20">
        <v>1.2</v>
      </c>
      <c r="U27" s="20">
        <v>0.28999999999999998</v>
      </c>
      <c r="V27" s="20">
        <v>0.19</v>
      </c>
      <c r="W27" s="20">
        <v>0.18</v>
      </c>
      <c r="X27" s="20"/>
      <c r="Y27" s="20">
        <v>0.16</v>
      </c>
      <c r="Z27" s="20">
        <v>0.16</v>
      </c>
      <c r="AA27" s="20">
        <v>0.17</v>
      </c>
      <c r="AB27" s="20">
        <v>1.1000000000000001</v>
      </c>
      <c r="AC27" s="3" t="s">
        <v>1</v>
      </c>
    </row>
    <row r="28" spans="1:29" x14ac:dyDescent="0.2">
      <c r="A28" s="4"/>
      <c r="B28" s="2" t="s">
        <v>3</v>
      </c>
      <c r="C28" s="5">
        <v>520</v>
      </c>
      <c r="D28" s="5">
        <v>140</v>
      </c>
      <c r="E28" s="7">
        <v>120</v>
      </c>
      <c r="F28" s="3">
        <v>200</v>
      </c>
      <c r="G28" s="20">
        <v>130</v>
      </c>
      <c r="H28" s="20"/>
      <c r="I28" s="20">
        <v>94</v>
      </c>
      <c r="J28" s="20"/>
      <c r="K28" s="20">
        <v>260</v>
      </c>
      <c r="L28" s="20">
        <v>97</v>
      </c>
      <c r="M28" s="20">
        <v>260</v>
      </c>
      <c r="N28" s="20">
        <v>270</v>
      </c>
      <c r="O28" s="20">
        <v>280</v>
      </c>
      <c r="P28" s="20">
        <v>73</v>
      </c>
      <c r="Q28" s="20"/>
      <c r="R28" s="20">
        <v>140</v>
      </c>
      <c r="S28" s="20">
        <v>150</v>
      </c>
      <c r="T28" s="20">
        <v>140</v>
      </c>
      <c r="U28" s="20">
        <v>370</v>
      </c>
      <c r="V28" s="20">
        <v>99</v>
      </c>
      <c r="W28" s="20">
        <v>140</v>
      </c>
      <c r="X28" s="20"/>
      <c r="Y28" s="20">
        <v>98</v>
      </c>
      <c r="Z28" s="20">
        <v>81</v>
      </c>
      <c r="AA28" s="20">
        <v>250</v>
      </c>
      <c r="AB28" s="20">
        <v>550</v>
      </c>
      <c r="AC28" s="3" t="s">
        <v>1</v>
      </c>
    </row>
    <row r="30" spans="1:29" ht="15" x14ac:dyDescent="0.25">
      <c r="A30" s="1">
        <v>44742</v>
      </c>
      <c r="B30" s="2" t="s">
        <v>0</v>
      </c>
      <c r="C30" s="55">
        <v>61</v>
      </c>
      <c r="D30" s="55"/>
      <c r="E30" s="55"/>
      <c r="F30" s="55"/>
      <c r="G30" s="55"/>
      <c r="H30" s="55"/>
      <c r="I30" s="55">
        <v>81</v>
      </c>
      <c r="J30" s="55"/>
      <c r="K30" s="55"/>
      <c r="L30" s="55"/>
      <c r="M30" s="55"/>
      <c r="N30" s="55"/>
      <c r="O30" s="55"/>
      <c r="P30" s="55"/>
      <c r="Q30" s="60"/>
      <c r="R30" s="55"/>
      <c r="S30" s="55">
        <v>210</v>
      </c>
      <c r="T30" s="55">
        <v>180</v>
      </c>
      <c r="U30" s="55">
        <v>170</v>
      </c>
      <c r="V30" s="55">
        <v>200</v>
      </c>
      <c r="W30" s="55">
        <v>110</v>
      </c>
      <c r="X30" s="60"/>
      <c r="Y30" s="55">
        <v>69</v>
      </c>
      <c r="Z30" s="55"/>
      <c r="AA30" s="55"/>
      <c r="AB30" s="55">
        <v>160</v>
      </c>
      <c r="AC30" s="3" t="s">
        <v>1</v>
      </c>
    </row>
    <row r="31" spans="1:29" ht="15" x14ac:dyDescent="0.25">
      <c r="A31" s="4"/>
      <c r="B31" s="2" t="s">
        <v>2</v>
      </c>
      <c r="C31" s="59">
        <v>0.14000000000000001</v>
      </c>
      <c r="D31" s="57"/>
      <c r="E31" s="57"/>
      <c r="F31" s="57"/>
      <c r="G31" s="57"/>
      <c r="H31" s="57"/>
      <c r="I31" s="59">
        <v>0.19</v>
      </c>
      <c r="J31" s="57"/>
      <c r="K31" s="57"/>
      <c r="L31" s="57"/>
      <c r="M31" s="57"/>
      <c r="N31" s="58"/>
      <c r="O31" s="57"/>
      <c r="P31" s="59"/>
      <c r="Q31" s="60"/>
      <c r="R31" s="58"/>
      <c r="S31" s="59">
        <v>0.16</v>
      </c>
      <c r="T31" s="59">
        <v>0.19</v>
      </c>
      <c r="U31" s="59">
        <v>0.22</v>
      </c>
      <c r="V31" s="59">
        <v>0.19</v>
      </c>
      <c r="W31" s="59">
        <v>0.15</v>
      </c>
      <c r="X31" s="60"/>
      <c r="Y31" s="59">
        <v>0.12</v>
      </c>
      <c r="Z31" s="57"/>
      <c r="AA31" s="57"/>
      <c r="AB31" s="59">
        <v>0.17</v>
      </c>
      <c r="AC31" s="3" t="s">
        <v>1</v>
      </c>
    </row>
    <row r="32" spans="1:29" ht="15" x14ac:dyDescent="0.25">
      <c r="A32" s="4"/>
      <c r="B32" s="2" t="s">
        <v>3</v>
      </c>
      <c r="C32" s="55">
        <v>900</v>
      </c>
      <c r="D32" s="55"/>
      <c r="E32" s="55"/>
      <c r="F32" s="55"/>
      <c r="G32" s="55"/>
      <c r="H32" s="55"/>
      <c r="I32" s="55">
        <v>110</v>
      </c>
      <c r="J32" s="55"/>
      <c r="K32" s="55"/>
      <c r="L32" s="55"/>
      <c r="M32" s="55"/>
      <c r="N32" s="55"/>
      <c r="O32" s="55"/>
      <c r="P32" s="55"/>
      <c r="Q32" s="60"/>
      <c r="R32" s="55"/>
      <c r="S32" s="55">
        <v>230</v>
      </c>
      <c r="T32" s="55">
        <v>280</v>
      </c>
      <c r="U32" s="55">
        <v>340</v>
      </c>
      <c r="V32" s="55">
        <v>120</v>
      </c>
      <c r="W32" s="55">
        <v>170</v>
      </c>
      <c r="X32" s="60"/>
      <c r="Y32" s="55">
        <v>120</v>
      </c>
      <c r="Z32" s="55"/>
      <c r="AA32" s="55"/>
      <c r="AB32" s="55">
        <v>540</v>
      </c>
      <c r="AC32" s="3" t="s">
        <v>1</v>
      </c>
    </row>
    <row r="34" spans="1:29" ht="15" x14ac:dyDescent="0.25">
      <c r="A34" s="1">
        <v>44767</v>
      </c>
      <c r="B34" s="2" t="s">
        <v>0</v>
      </c>
      <c r="C34" s="55">
        <v>55</v>
      </c>
      <c r="D34" s="55">
        <v>150</v>
      </c>
      <c r="E34" s="55">
        <v>73</v>
      </c>
      <c r="F34" s="55"/>
      <c r="G34" s="55"/>
      <c r="H34" s="55"/>
      <c r="I34" s="55">
        <v>66</v>
      </c>
      <c r="J34" s="55"/>
      <c r="K34" s="55"/>
      <c r="L34" s="55"/>
      <c r="M34" s="55"/>
      <c r="N34" s="55"/>
      <c r="O34" s="55"/>
      <c r="P34" s="55"/>
      <c r="Q34" s="60"/>
      <c r="R34" s="55"/>
      <c r="S34" s="55">
        <v>41</v>
      </c>
      <c r="T34" s="55">
        <v>120</v>
      </c>
      <c r="U34" s="55">
        <v>140</v>
      </c>
      <c r="V34" s="55"/>
      <c r="W34" s="55"/>
      <c r="X34" s="60"/>
      <c r="Y34" s="55">
        <v>52</v>
      </c>
      <c r="Z34" s="55"/>
      <c r="AA34" s="55"/>
      <c r="AB34" s="55">
        <v>130</v>
      </c>
      <c r="AC34" s="3" t="s">
        <v>1</v>
      </c>
    </row>
    <row r="35" spans="1:29" ht="15" x14ac:dyDescent="0.25">
      <c r="A35" s="4"/>
      <c r="B35" s="2" t="s">
        <v>2</v>
      </c>
      <c r="C35" s="59">
        <v>0.36</v>
      </c>
      <c r="D35" s="59">
        <v>0.3</v>
      </c>
      <c r="E35" s="59">
        <v>0.26</v>
      </c>
      <c r="F35" s="57"/>
      <c r="G35" s="57"/>
      <c r="H35" s="57"/>
      <c r="I35" s="59">
        <v>0.31</v>
      </c>
      <c r="J35" s="57"/>
      <c r="K35" s="57"/>
      <c r="L35" s="57"/>
      <c r="M35" s="57"/>
      <c r="N35" s="58"/>
      <c r="O35" s="57"/>
      <c r="P35" s="59"/>
      <c r="Q35" s="60"/>
      <c r="R35" s="58"/>
      <c r="S35" s="59">
        <v>0.41</v>
      </c>
      <c r="T35" s="59">
        <v>0.13</v>
      </c>
      <c r="U35" s="59">
        <v>0.18</v>
      </c>
      <c r="V35" s="58"/>
      <c r="W35" s="59"/>
      <c r="X35" s="60"/>
      <c r="Y35" s="59">
        <v>0.44</v>
      </c>
      <c r="Z35" s="57"/>
      <c r="AA35" s="57"/>
      <c r="AB35" s="59">
        <v>0.23</v>
      </c>
      <c r="AC35" s="3" t="s">
        <v>1</v>
      </c>
    </row>
    <row r="36" spans="1:29" ht="15" x14ac:dyDescent="0.25">
      <c r="A36" s="4"/>
      <c r="B36" s="2" t="s">
        <v>3</v>
      </c>
      <c r="C36" s="55">
        <v>660</v>
      </c>
      <c r="D36" s="55">
        <v>90</v>
      </c>
      <c r="E36" s="55">
        <v>120</v>
      </c>
      <c r="F36" s="55"/>
      <c r="G36" s="55"/>
      <c r="H36" s="55"/>
      <c r="I36" s="55">
        <v>86</v>
      </c>
      <c r="J36" s="55"/>
      <c r="K36" s="55"/>
      <c r="L36" s="55"/>
      <c r="M36" s="55"/>
      <c r="N36" s="55"/>
      <c r="O36" s="55"/>
      <c r="P36" s="55"/>
      <c r="Q36" s="60"/>
      <c r="R36" s="55"/>
      <c r="S36" s="55">
        <v>81</v>
      </c>
      <c r="T36" s="55">
        <v>200</v>
      </c>
      <c r="U36" s="55">
        <v>210</v>
      </c>
      <c r="V36" s="55"/>
      <c r="W36" s="55"/>
      <c r="X36" s="60"/>
      <c r="Y36" s="55">
        <v>79</v>
      </c>
      <c r="Z36" s="55"/>
      <c r="AA36" s="55"/>
      <c r="AB36" s="55">
        <v>400</v>
      </c>
      <c r="AC36" s="3" t="s">
        <v>1</v>
      </c>
    </row>
    <row r="38" spans="1:29" ht="15" x14ac:dyDescent="0.25">
      <c r="A38" s="1">
        <v>44803</v>
      </c>
      <c r="B38" s="2" t="s">
        <v>0</v>
      </c>
      <c r="C38" s="55">
        <v>71</v>
      </c>
      <c r="D38" s="55"/>
      <c r="E38" s="55"/>
      <c r="F38" s="55"/>
      <c r="G38" s="55"/>
      <c r="H38" s="55"/>
      <c r="I38" s="55">
        <v>73</v>
      </c>
      <c r="J38" s="55"/>
      <c r="K38" s="55"/>
      <c r="L38" s="55"/>
      <c r="M38" s="55"/>
      <c r="N38" s="55"/>
      <c r="O38" s="55"/>
      <c r="P38" s="55"/>
      <c r="Q38" s="60"/>
      <c r="R38" s="55"/>
      <c r="S38" s="55"/>
      <c r="T38" s="55"/>
      <c r="U38" s="55">
        <v>180</v>
      </c>
      <c r="V38" s="55">
        <v>160</v>
      </c>
      <c r="W38" s="55">
        <v>83</v>
      </c>
      <c r="X38" s="60"/>
      <c r="Y38" s="55">
        <v>54</v>
      </c>
      <c r="Z38" s="55"/>
      <c r="AA38" s="55"/>
      <c r="AB38" s="55">
        <v>110</v>
      </c>
      <c r="AC38" s="3" t="s">
        <v>1</v>
      </c>
    </row>
    <row r="39" spans="1:29" ht="15" x14ac:dyDescent="0.25">
      <c r="A39" s="4"/>
      <c r="B39" s="2" t="s">
        <v>2</v>
      </c>
      <c r="C39" s="56">
        <v>3</v>
      </c>
      <c r="D39" s="57"/>
      <c r="E39" s="57"/>
      <c r="F39" s="57"/>
      <c r="G39" s="57"/>
      <c r="H39" s="57"/>
      <c r="I39" s="56">
        <v>4.5</v>
      </c>
      <c r="J39" s="57"/>
      <c r="K39" s="57"/>
      <c r="L39" s="57"/>
      <c r="M39" s="57"/>
      <c r="N39" s="58"/>
      <c r="O39" s="57"/>
      <c r="P39" s="59"/>
      <c r="Q39" s="60"/>
      <c r="R39" s="58"/>
      <c r="S39" s="57"/>
      <c r="T39" s="57"/>
      <c r="U39" s="56">
        <v>1.2</v>
      </c>
      <c r="V39" s="56">
        <v>1.2</v>
      </c>
      <c r="W39" s="56">
        <v>1.3</v>
      </c>
      <c r="X39" s="60"/>
      <c r="Y39" s="59">
        <v>0.78</v>
      </c>
      <c r="Z39" s="57"/>
      <c r="AA39" s="57"/>
      <c r="AB39" s="56">
        <v>1.4</v>
      </c>
      <c r="AC39" s="3" t="s">
        <v>1</v>
      </c>
    </row>
    <row r="40" spans="1:29" ht="15" x14ac:dyDescent="0.25">
      <c r="A40" s="4"/>
      <c r="B40" s="2" t="s">
        <v>3</v>
      </c>
      <c r="C40" s="55">
        <v>810</v>
      </c>
      <c r="D40" s="55"/>
      <c r="E40" s="55"/>
      <c r="F40" s="55"/>
      <c r="G40" s="55"/>
      <c r="H40" s="55"/>
      <c r="I40" s="55">
        <v>95</v>
      </c>
      <c r="J40" s="55"/>
      <c r="K40" s="55"/>
      <c r="L40" s="55"/>
      <c r="M40" s="55"/>
      <c r="N40" s="55"/>
      <c r="O40" s="55"/>
      <c r="P40" s="55"/>
      <c r="Q40" s="60"/>
      <c r="R40" s="55"/>
      <c r="S40" s="55"/>
      <c r="T40" s="55"/>
      <c r="U40" s="55">
        <v>210</v>
      </c>
      <c r="V40" s="55">
        <v>110</v>
      </c>
      <c r="W40" s="55">
        <v>130</v>
      </c>
      <c r="X40" s="60"/>
      <c r="Y40" s="55">
        <v>110</v>
      </c>
      <c r="Z40" s="55"/>
      <c r="AA40" s="55"/>
      <c r="AB40" s="55">
        <v>540</v>
      </c>
      <c r="AC40" s="3" t="s">
        <v>1</v>
      </c>
    </row>
    <row r="42" spans="1:29" x14ac:dyDescent="0.2">
      <c r="A42" s="1"/>
      <c r="B42" s="12"/>
      <c r="C42" s="13"/>
      <c r="D42" s="13"/>
      <c r="E42" s="14"/>
      <c r="F42" s="15"/>
    </row>
    <row r="43" spans="1:29" x14ac:dyDescent="0.2">
      <c r="A43" s="4"/>
      <c r="B43" s="12"/>
      <c r="C43" s="13"/>
      <c r="D43" s="13"/>
      <c r="E43" s="14"/>
      <c r="F43" s="15"/>
    </row>
    <row r="44" spans="1:29" x14ac:dyDescent="0.2">
      <c r="A44" s="4"/>
      <c r="B44" s="12"/>
      <c r="C44" s="13"/>
      <c r="D44" s="13"/>
      <c r="E44" s="14"/>
      <c r="F44" s="15"/>
    </row>
    <row r="46" spans="1:29" x14ac:dyDescent="0.2">
      <c r="A46" s="1"/>
      <c r="B46" s="12"/>
      <c r="C46" s="13"/>
      <c r="D46" s="13"/>
      <c r="E46" s="14"/>
      <c r="F46" s="15"/>
    </row>
    <row r="47" spans="1:29" x14ac:dyDescent="0.2">
      <c r="A47" s="4"/>
      <c r="B47" s="12"/>
      <c r="C47" s="13"/>
      <c r="D47" s="13"/>
      <c r="E47" s="14"/>
      <c r="F47" s="15"/>
    </row>
    <row r="48" spans="1:29" x14ac:dyDescent="0.2">
      <c r="A48" s="4"/>
      <c r="B48" s="12"/>
      <c r="C48" s="13"/>
      <c r="D48" s="13"/>
      <c r="E48" s="14"/>
      <c r="F48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93A5-F01A-421C-9EEE-6540593056F0}">
  <dimension ref="A1:M27"/>
  <sheetViews>
    <sheetView zoomScaleNormal="100" workbookViewId="0">
      <selection activeCell="I19" sqref="I19:K19"/>
    </sheetView>
  </sheetViews>
  <sheetFormatPr defaultRowHeight="15" x14ac:dyDescent="0.25"/>
  <cols>
    <col min="2" max="5" width="10.140625" bestFit="1" customWidth="1"/>
    <col min="6" max="6" width="10" customWidth="1"/>
    <col min="7" max="8" width="10.140625" bestFit="1" customWidth="1"/>
    <col min="12" max="12" width="10.7109375" customWidth="1"/>
    <col min="13" max="13" width="9.85546875" customWidth="1"/>
  </cols>
  <sheetData>
    <row r="1" spans="1:13" x14ac:dyDescent="0.25">
      <c r="A1" s="8"/>
      <c r="B1" s="1">
        <v>44517</v>
      </c>
      <c r="C1" s="1">
        <v>44543</v>
      </c>
      <c r="D1" s="1">
        <v>44578</v>
      </c>
      <c r="E1" s="1">
        <v>44599</v>
      </c>
      <c r="F1" s="1">
        <v>44635</v>
      </c>
      <c r="G1" s="1">
        <v>44670</v>
      </c>
      <c r="H1" s="1">
        <v>44690</v>
      </c>
      <c r="I1" s="1">
        <v>44742</v>
      </c>
      <c r="J1" s="1">
        <v>44767</v>
      </c>
      <c r="K1" s="1">
        <v>44803</v>
      </c>
      <c r="L1" s="1"/>
      <c r="M1" s="18"/>
    </row>
    <row r="2" spans="1:13" x14ac:dyDescent="0.25">
      <c r="A2" s="21" t="s">
        <v>4</v>
      </c>
      <c r="B2" s="9">
        <v>50</v>
      </c>
      <c r="C2" s="9">
        <v>40</v>
      </c>
      <c r="D2" s="5">
        <v>34</v>
      </c>
      <c r="E2" s="5">
        <v>42</v>
      </c>
      <c r="F2" s="5">
        <v>25</v>
      </c>
      <c r="G2" s="5">
        <v>33</v>
      </c>
      <c r="H2" s="5">
        <v>19</v>
      </c>
      <c r="I2" s="55">
        <v>61</v>
      </c>
      <c r="J2" s="55">
        <v>55</v>
      </c>
      <c r="K2" s="5">
        <v>71</v>
      </c>
      <c r="L2" s="13"/>
      <c r="M2" s="13"/>
    </row>
    <row r="3" spans="1:13" x14ac:dyDescent="0.25">
      <c r="A3" s="21" t="s">
        <v>5</v>
      </c>
      <c r="B3" s="9">
        <v>36</v>
      </c>
      <c r="C3" s="9">
        <v>36</v>
      </c>
      <c r="D3" s="5">
        <v>34</v>
      </c>
      <c r="E3" s="5">
        <v>35</v>
      </c>
      <c r="F3" s="5">
        <v>33</v>
      </c>
      <c r="G3" s="5">
        <v>35</v>
      </c>
      <c r="H3" s="5">
        <v>39</v>
      </c>
      <c r="I3" s="55"/>
      <c r="J3" s="55">
        <v>150</v>
      </c>
      <c r="K3" s="5"/>
      <c r="L3" s="13"/>
      <c r="M3" s="13"/>
    </row>
    <row r="4" spans="1:13" x14ac:dyDescent="0.25">
      <c r="A4" s="21" t="s">
        <v>6</v>
      </c>
      <c r="B4" s="9">
        <v>49</v>
      </c>
      <c r="C4" s="9">
        <v>51</v>
      </c>
      <c r="D4" s="7">
        <v>43</v>
      </c>
      <c r="E4" s="7">
        <v>44</v>
      </c>
      <c r="F4" s="7">
        <v>51</v>
      </c>
      <c r="G4" s="7">
        <v>55</v>
      </c>
      <c r="H4" s="7">
        <v>61</v>
      </c>
      <c r="I4" s="55"/>
      <c r="J4" s="55">
        <v>73</v>
      </c>
      <c r="K4" s="7"/>
      <c r="L4" s="14"/>
      <c r="M4" s="14"/>
    </row>
    <row r="5" spans="1:13" x14ac:dyDescent="0.25">
      <c r="A5" s="21" t="s">
        <v>7</v>
      </c>
      <c r="B5" s="9">
        <v>64</v>
      </c>
      <c r="C5" s="9">
        <v>67</v>
      </c>
      <c r="D5" s="3">
        <v>61</v>
      </c>
      <c r="E5" s="3">
        <v>63</v>
      </c>
      <c r="F5" s="3">
        <v>59</v>
      </c>
      <c r="G5" s="3">
        <v>67</v>
      </c>
      <c r="H5" s="3">
        <v>70</v>
      </c>
      <c r="I5" s="60"/>
      <c r="J5" s="60"/>
      <c r="K5" s="60"/>
    </row>
    <row r="6" spans="1:13" x14ac:dyDescent="0.25">
      <c r="A6" s="21" t="s">
        <v>8</v>
      </c>
      <c r="B6" s="9"/>
      <c r="C6" s="9"/>
      <c r="D6" s="20">
        <v>30</v>
      </c>
      <c r="E6" s="20">
        <v>31</v>
      </c>
      <c r="F6" s="20">
        <v>27</v>
      </c>
      <c r="G6" s="20">
        <v>34</v>
      </c>
      <c r="H6" s="20">
        <v>35</v>
      </c>
      <c r="I6" s="60"/>
      <c r="J6" s="60"/>
      <c r="K6" s="60"/>
    </row>
    <row r="7" spans="1:13" x14ac:dyDescent="0.25">
      <c r="A7" s="21" t="s">
        <v>9</v>
      </c>
      <c r="B7" s="9">
        <v>91</v>
      </c>
      <c r="C7" s="9">
        <v>89</v>
      </c>
      <c r="D7" s="20">
        <v>140</v>
      </c>
      <c r="E7" s="20">
        <v>130</v>
      </c>
      <c r="F7" s="20">
        <v>130</v>
      </c>
      <c r="G7" s="20">
        <v>150</v>
      </c>
      <c r="H7" s="20"/>
      <c r="I7" s="60"/>
      <c r="J7" s="60"/>
      <c r="K7" s="60"/>
    </row>
    <row r="8" spans="1:13" x14ac:dyDescent="0.25">
      <c r="A8" s="21" t="s">
        <v>10</v>
      </c>
      <c r="B8" s="9">
        <v>65</v>
      </c>
      <c r="C8" s="9">
        <v>69</v>
      </c>
      <c r="D8" s="20">
        <v>64</v>
      </c>
      <c r="E8" s="20">
        <v>63</v>
      </c>
      <c r="F8" s="20">
        <v>63</v>
      </c>
      <c r="G8" s="20">
        <v>60</v>
      </c>
      <c r="H8" s="20">
        <v>64</v>
      </c>
      <c r="I8" s="55">
        <v>81</v>
      </c>
      <c r="J8" s="55">
        <v>66</v>
      </c>
      <c r="K8" s="61">
        <v>73</v>
      </c>
    </row>
    <row r="9" spans="1:13" x14ac:dyDescent="0.25">
      <c r="A9" s="21" t="s">
        <v>11</v>
      </c>
      <c r="B9" s="9"/>
      <c r="C9" s="9"/>
      <c r="D9" s="20">
        <v>100</v>
      </c>
      <c r="E9" s="20">
        <v>96</v>
      </c>
      <c r="F9" s="20">
        <v>90</v>
      </c>
      <c r="G9" s="20"/>
      <c r="H9" s="20"/>
      <c r="I9" s="60"/>
      <c r="J9" s="60"/>
      <c r="K9" s="60"/>
    </row>
    <row r="10" spans="1:13" x14ac:dyDescent="0.25">
      <c r="A10" s="21" t="s">
        <v>12</v>
      </c>
      <c r="B10" s="9">
        <v>31</v>
      </c>
      <c r="C10" s="9">
        <v>54</v>
      </c>
      <c r="D10" s="20">
        <v>49</v>
      </c>
      <c r="E10" s="20">
        <v>49</v>
      </c>
      <c r="F10" s="20">
        <v>43</v>
      </c>
      <c r="G10" s="20">
        <v>46</v>
      </c>
      <c r="H10" s="20">
        <v>50</v>
      </c>
      <c r="I10" s="60"/>
      <c r="J10" s="60"/>
      <c r="K10" s="60"/>
    </row>
    <row r="11" spans="1:13" x14ac:dyDescent="0.25">
      <c r="A11" s="21" t="s">
        <v>13</v>
      </c>
      <c r="B11" s="9">
        <v>47</v>
      </c>
      <c r="C11" s="9">
        <v>51</v>
      </c>
      <c r="D11" s="20">
        <v>52</v>
      </c>
      <c r="E11" s="20">
        <v>57</v>
      </c>
      <c r="F11" s="20">
        <v>51</v>
      </c>
      <c r="G11" s="20">
        <v>49</v>
      </c>
      <c r="H11" s="20">
        <v>55</v>
      </c>
      <c r="I11" s="60"/>
      <c r="J11" s="60"/>
      <c r="K11" s="60"/>
    </row>
    <row r="12" spans="1:13" x14ac:dyDescent="0.25">
      <c r="A12" s="21" t="s">
        <v>14</v>
      </c>
      <c r="B12" s="9">
        <v>58</v>
      </c>
      <c r="C12" s="9"/>
      <c r="D12" s="20">
        <v>57</v>
      </c>
      <c r="E12" s="20">
        <v>59</v>
      </c>
      <c r="F12" s="20">
        <v>56</v>
      </c>
      <c r="G12" s="20">
        <v>54</v>
      </c>
      <c r="H12" s="20">
        <v>57</v>
      </c>
      <c r="I12" s="60"/>
      <c r="J12" s="60"/>
      <c r="K12" s="60"/>
    </row>
    <row r="13" spans="1:13" x14ac:dyDescent="0.25">
      <c r="A13" s="21" t="s">
        <v>15</v>
      </c>
      <c r="B13" s="9">
        <v>67</v>
      </c>
      <c r="C13" s="9">
        <v>52</v>
      </c>
      <c r="D13" s="20">
        <v>51</v>
      </c>
      <c r="E13" s="20">
        <v>52</v>
      </c>
      <c r="F13" s="20">
        <v>49</v>
      </c>
      <c r="G13" s="20">
        <v>48</v>
      </c>
      <c r="H13" s="20">
        <v>53</v>
      </c>
      <c r="I13" s="60"/>
      <c r="J13" s="60"/>
      <c r="K13" s="60"/>
    </row>
    <row r="14" spans="1:13" x14ac:dyDescent="0.25">
      <c r="A14" s="21" t="s">
        <v>16</v>
      </c>
      <c r="B14" s="9">
        <v>54</v>
      </c>
      <c r="C14" s="9">
        <v>29</v>
      </c>
      <c r="D14" s="20">
        <v>24</v>
      </c>
      <c r="E14" s="20">
        <v>25</v>
      </c>
      <c r="F14" s="20">
        <v>26</v>
      </c>
      <c r="G14" s="20">
        <v>25</v>
      </c>
      <c r="H14" s="20">
        <v>33</v>
      </c>
      <c r="I14" s="60"/>
      <c r="J14" s="60"/>
      <c r="K14" s="60"/>
    </row>
    <row r="15" spans="1:13" x14ac:dyDescent="0.25">
      <c r="A15" s="21" t="s">
        <v>17</v>
      </c>
      <c r="B15" s="9">
        <v>66</v>
      </c>
      <c r="C15" s="9">
        <v>72</v>
      </c>
      <c r="D15" s="20">
        <v>72</v>
      </c>
      <c r="E15" s="20">
        <v>76</v>
      </c>
      <c r="F15" s="20">
        <v>76</v>
      </c>
      <c r="G15" s="20">
        <v>77</v>
      </c>
      <c r="H15" s="20">
        <v>79</v>
      </c>
      <c r="I15" s="60"/>
      <c r="J15" s="60"/>
      <c r="K15" s="60"/>
    </row>
    <row r="16" spans="1:13" x14ac:dyDescent="0.25">
      <c r="A16" s="21" t="s">
        <v>18</v>
      </c>
      <c r="B16" s="20"/>
      <c r="C16" s="20"/>
      <c r="D16" s="20"/>
      <c r="E16" s="20"/>
      <c r="F16" s="20"/>
      <c r="G16" s="20"/>
      <c r="H16" s="20"/>
      <c r="I16" s="60"/>
      <c r="J16" s="60"/>
      <c r="K16" s="60"/>
    </row>
    <row r="17" spans="1:11" x14ac:dyDescent="0.25">
      <c r="A17" s="21" t="s">
        <v>19</v>
      </c>
      <c r="B17" s="9">
        <v>140</v>
      </c>
      <c r="C17" s="9"/>
      <c r="D17" s="20">
        <v>59</v>
      </c>
      <c r="E17" s="20">
        <v>66</v>
      </c>
      <c r="F17" s="20">
        <v>140</v>
      </c>
      <c r="G17" s="20">
        <v>140</v>
      </c>
      <c r="H17" s="20">
        <v>140</v>
      </c>
      <c r="I17" s="60"/>
      <c r="J17" s="60"/>
      <c r="K17" s="60"/>
    </row>
    <row r="18" spans="1:11" x14ac:dyDescent="0.25">
      <c r="A18" s="22" t="s">
        <v>20</v>
      </c>
      <c r="B18" s="9">
        <v>150</v>
      </c>
      <c r="C18" s="9">
        <v>140</v>
      </c>
      <c r="D18" s="20">
        <v>140</v>
      </c>
      <c r="E18" s="20">
        <v>140</v>
      </c>
      <c r="F18" s="20">
        <v>140</v>
      </c>
      <c r="G18" s="20">
        <v>130</v>
      </c>
      <c r="H18" s="20">
        <v>150</v>
      </c>
      <c r="I18" s="55">
        <v>210</v>
      </c>
      <c r="J18" s="55">
        <v>41</v>
      </c>
      <c r="K18" s="60"/>
    </row>
    <row r="19" spans="1:11" x14ac:dyDescent="0.25">
      <c r="A19" s="21" t="s">
        <v>21</v>
      </c>
      <c r="B19" s="9">
        <v>120</v>
      </c>
      <c r="C19" s="9">
        <v>130</v>
      </c>
      <c r="D19" s="20">
        <v>91</v>
      </c>
      <c r="E19" s="20">
        <v>120</v>
      </c>
      <c r="F19" s="20">
        <v>110</v>
      </c>
      <c r="G19" s="20">
        <v>120</v>
      </c>
      <c r="H19" s="20">
        <v>140</v>
      </c>
      <c r="I19" s="55">
        <v>180</v>
      </c>
      <c r="J19" s="55">
        <v>120</v>
      </c>
      <c r="K19" s="60"/>
    </row>
    <row r="20" spans="1:11" x14ac:dyDescent="0.25">
      <c r="A20" s="21" t="s">
        <v>22</v>
      </c>
      <c r="B20" s="9">
        <v>140</v>
      </c>
      <c r="C20" s="9">
        <v>140</v>
      </c>
      <c r="D20" s="20">
        <v>140</v>
      </c>
      <c r="E20" s="20">
        <v>140</v>
      </c>
      <c r="F20" s="20">
        <v>130</v>
      </c>
      <c r="G20" s="20">
        <v>110</v>
      </c>
      <c r="H20" s="20">
        <v>110</v>
      </c>
      <c r="I20" s="55">
        <v>170</v>
      </c>
      <c r="J20" s="55">
        <v>140</v>
      </c>
      <c r="K20" s="61">
        <v>180</v>
      </c>
    </row>
    <row r="21" spans="1:11" x14ac:dyDescent="0.25">
      <c r="A21" s="21" t="s">
        <v>23</v>
      </c>
      <c r="B21" s="9"/>
      <c r="C21" s="9"/>
      <c r="D21" s="20">
        <v>180</v>
      </c>
      <c r="E21" s="20">
        <v>170</v>
      </c>
      <c r="F21" s="20">
        <v>130</v>
      </c>
      <c r="G21" s="20">
        <v>120</v>
      </c>
      <c r="H21" s="20">
        <v>140</v>
      </c>
      <c r="I21" s="55">
        <v>200</v>
      </c>
      <c r="J21" s="60"/>
      <c r="K21" s="61">
        <v>160</v>
      </c>
    </row>
    <row r="22" spans="1:11" x14ac:dyDescent="0.25">
      <c r="A22" s="21" t="s">
        <v>24</v>
      </c>
      <c r="B22" s="9"/>
      <c r="C22" s="9"/>
      <c r="D22" s="20">
        <v>140</v>
      </c>
      <c r="E22" s="20">
        <v>110</v>
      </c>
      <c r="F22" s="20">
        <v>86</v>
      </c>
      <c r="G22" s="20">
        <v>94</v>
      </c>
      <c r="H22" s="20">
        <v>95</v>
      </c>
      <c r="I22" s="55">
        <v>110</v>
      </c>
      <c r="J22" s="60"/>
      <c r="K22" s="61">
        <v>83</v>
      </c>
    </row>
    <row r="23" spans="1:11" x14ac:dyDescent="0.25">
      <c r="A23" s="21" t="s">
        <v>25</v>
      </c>
      <c r="B23" s="9">
        <v>34</v>
      </c>
      <c r="C23" s="9"/>
      <c r="D23" s="20"/>
      <c r="E23" s="20"/>
      <c r="F23" s="20"/>
      <c r="G23" s="20"/>
      <c r="H23" s="20"/>
      <c r="I23" s="60"/>
      <c r="J23" s="60"/>
      <c r="K23" s="60"/>
    </row>
    <row r="24" spans="1:11" x14ac:dyDescent="0.25">
      <c r="A24" s="21" t="s">
        <v>26</v>
      </c>
      <c r="B24" s="9">
        <v>49</v>
      </c>
      <c r="C24" s="9">
        <v>53</v>
      </c>
      <c r="D24" s="20">
        <v>50</v>
      </c>
      <c r="E24" s="20">
        <v>49</v>
      </c>
      <c r="F24" s="20">
        <v>50</v>
      </c>
      <c r="G24" s="20">
        <v>54</v>
      </c>
      <c r="H24" s="20">
        <v>56</v>
      </c>
      <c r="I24" s="61">
        <v>69</v>
      </c>
      <c r="J24" s="61">
        <v>52</v>
      </c>
      <c r="K24" s="61">
        <v>54</v>
      </c>
    </row>
    <row r="25" spans="1:11" x14ac:dyDescent="0.25">
      <c r="A25" s="23" t="s">
        <v>27</v>
      </c>
      <c r="B25" s="20"/>
      <c r="C25" s="9">
        <v>45</v>
      </c>
      <c r="D25" s="20">
        <v>50</v>
      </c>
      <c r="E25" s="20">
        <v>46</v>
      </c>
      <c r="F25" s="20">
        <v>43</v>
      </c>
      <c r="G25" s="20">
        <v>47</v>
      </c>
      <c r="H25" s="20">
        <v>47</v>
      </c>
      <c r="I25" s="60"/>
      <c r="J25" s="60"/>
      <c r="K25" s="60"/>
    </row>
    <row r="26" spans="1:11" x14ac:dyDescent="0.25">
      <c r="A26" s="23" t="s">
        <v>28</v>
      </c>
      <c r="B26" s="9">
        <v>58</v>
      </c>
      <c r="C26" s="9"/>
      <c r="D26" s="20">
        <v>60</v>
      </c>
      <c r="E26" s="20">
        <v>59</v>
      </c>
      <c r="F26" s="20">
        <v>66</v>
      </c>
      <c r="G26" s="20">
        <v>62</v>
      </c>
      <c r="H26" s="20">
        <v>69</v>
      </c>
      <c r="I26" s="60"/>
      <c r="J26" s="60"/>
      <c r="K26" s="60"/>
    </row>
    <row r="27" spans="1:11" x14ac:dyDescent="0.25">
      <c r="A27" s="23" t="s">
        <v>29</v>
      </c>
      <c r="B27" s="9">
        <v>83</v>
      </c>
      <c r="C27" s="9">
        <v>77</v>
      </c>
      <c r="D27" s="20">
        <v>83</v>
      </c>
      <c r="E27" s="20">
        <v>88</v>
      </c>
      <c r="F27" s="20">
        <v>82</v>
      </c>
      <c r="G27" s="20">
        <v>85</v>
      </c>
      <c r="H27" s="20">
        <v>87</v>
      </c>
      <c r="I27" s="61">
        <v>160</v>
      </c>
      <c r="J27" s="61">
        <v>130</v>
      </c>
      <c r="K27" s="61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FD66-9AD1-4C7F-876E-4BA557BDC4FD}">
  <dimension ref="A2:P17"/>
  <sheetViews>
    <sheetView workbookViewId="0">
      <selection activeCell="R33" sqref="R33"/>
    </sheetView>
  </sheetViews>
  <sheetFormatPr defaultRowHeight="15" x14ac:dyDescent="0.25"/>
  <cols>
    <col min="2" max="5" width="10.140625" bestFit="1" customWidth="1"/>
    <col min="6" max="6" width="10.42578125" customWidth="1"/>
    <col min="7" max="8" width="10.140625" bestFit="1" customWidth="1"/>
  </cols>
  <sheetData>
    <row r="2" spans="1:16" x14ac:dyDescent="0.25">
      <c r="A2" s="26" t="s">
        <v>32</v>
      </c>
    </row>
    <row r="3" spans="1:16" x14ac:dyDescent="0.25">
      <c r="A3" s="8"/>
      <c r="B3" s="30">
        <v>44517</v>
      </c>
      <c r="C3" s="30">
        <v>44543</v>
      </c>
      <c r="D3" s="30">
        <v>44578</v>
      </c>
      <c r="E3" s="30">
        <v>44599</v>
      </c>
      <c r="F3" s="30">
        <v>44635</v>
      </c>
      <c r="G3" s="30">
        <v>44670</v>
      </c>
      <c r="H3" s="30">
        <v>44690</v>
      </c>
      <c r="I3" s="30">
        <v>44742</v>
      </c>
      <c r="J3" s="30">
        <v>44767</v>
      </c>
      <c r="K3" s="30">
        <v>44803</v>
      </c>
      <c r="L3" s="1" t="s">
        <v>33</v>
      </c>
      <c r="M3" s="1"/>
      <c r="N3" s="1"/>
      <c r="O3" s="1"/>
      <c r="P3" s="18"/>
    </row>
    <row r="4" spans="1:16" x14ac:dyDescent="0.25">
      <c r="A4" s="21" t="s">
        <v>5</v>
      </c>
      <c r="B4" s="9">
        <v>36</v>
      </c>
      <c r="C4" s="9">
        <v>36</v>
      </c>
      <c r="D4" s="9">
        <v>34</v>
      </c>
      <c r="E4" s="9">
        <v>35</v>
      </c>
      <c r="F4" s="9">
        <v>33</v>
      </c>
      <c r="G4" s="9">
        <v>35</v>
      </c>
      <c r="H4" s="9">
        <v>39</v>
      </c>
      <c r="I4" s="9"/>
      <c r="J4" s="55">
        <v>150</v>
      </c>
      <c r="K4" s="9"/>
      <c r="L4" s="27">
        <f>AVERAGE(B4:J4)</f>
        <v>49.75</v>
      </c>
      <c r="M4" s="13"/>
      <c r="N4" s="13"/>
      <c r="O4" s="13"/>
      <c r="P4" s="13"/>
    </row>
    <row r="5" spans="1:16" x14ac:dyDescent="0.25">
      <c r="A5" s="21" t="s">
        <v>7</v>
      </c>
      <c r="B5" s="9">
        <v>64</v>
      </c>
      <c r="C5" s="9">
        <v>67</v>
      </c>
      <c r="D5" s="9">
        <v>61</v>
      </c>
      <c r="E5" s="9">
        <v>63</v>
      </c>
      <c r="F5" s="9">
        <v>59</v>
      </c>
      <c r="G5" s="9">
        <v>67</v>
      </c>
      <c r="H5" s="9">
        <v>70</v>
      </c>
      <c r="I5" s="9"/>
      <c r="J5" s="55">
        <v>73</v>
      </c>
      <c r="K5" s="9"/>
      <c r="L5" s="27">
        <f>AVERAGE(B5:H5)</f>
        <v>64.428571428571431</v>
      </c>
    </row>
    <row r="6" spans="1:16" x14ac:dyDescent="0.25">
      <c r="A6" s="21" t="s">
        <v>9</v>
      </c>
      <c r="B6" s="9">
        <v>91</v>
      </c>
      <c r="C6" s="9">
        <v>89</v>
      </c>
      <c r="D6" s="28">
        <v>140</v>
      </c>
      <c r="E6" s="28">
        <v>130</v>
      </c>
      <c r="F6" s="28">
        <v>130</v>
      </c>
      <c r="G6" s="28">
        <v>150</v>
      </c>
      <c r="H6" s="28"/>
      <c r="I6" s="28"/>
      <c r="J6" s="28"/>
      <c r="K6" s="28"/>
      <c r="L6" s="27">
        <f>AVERAGE(B6:H6)</f>
        <v>121.66666666666667</v>
      </c>
    </row>
    <row r="7" spans="1:16" x14ac:dyDescent="0.25">
      <c r="A7" s="21" t="s">
        <v>10</v>
      </c>
      <c r="B7" s="9">
        <v>65</v>
      </c>
      <c r="C7" s="9">
        <v>69</v>
      </c>
      <c r="D7" s="28">
        <v>64</v>
      </c>
      <c r="E7" s="28">
        <v>63</v>
      </c>
      <c r="F7" s="28">
        <v>63</v>
      </c>
      <c r="G7" s="28">
        <v>60</v>
      </c>
      <c r="H7" s="28">
        <v>64</v>
      </c>
      <c r="I7" s="55">
        <v>81</v>
      </c>
      <c r="J7" s="55">
        <v>66</v>
      </c>
      <c r="K7" s="61">
        <v>73</v>
      </c>
      <c r="L7" s="27">
        <f>AVERAGE(B7:K7)</f>
        <v>66.8</v>
      </c>
    </row>
    <row r="8" spans="1:16" x14ac:dyDescent="0.25">
      <c r="A8" s="21" t="s">
        <v>23</v>
      </c>
      <c r="B8" s="9"/>
      <c r="C8" s="9"/>
      <c r="D8" s="28">
        <v>180</v>
      </c>
      <c r="E8" s="28">
        <v>170</v>
      </c>
      <c r="F8" s="28">
        <v>130</v>
      </c>
      <c r="G8" s="28">
        <v>120</v>
      </c>
      <c r="H8" s="28">
        <v>140</v>
      </c>
      <c r="I8" s="55">
        <v>200</v>
      </c>
      <c r="J8" s="60"/>
      <c r="K8" s="61">
        <v>160</v>
      </c>
      <c r="L8" s="27">
        <f>AVERAGE(B8:I8)</f>
        <v>156.66666666666666</v>
      </c>
    </row>
    <row r="9" spans="1:16" x14ac:dyDescent="0.25">
      <c r="A9" s="21"/>
      <c r="B9" s="10"/>
      <c r="C9" s="11"/>
      <c r="D9" s="20"/>
      <c r="E9" s="20"/>
      <c r="F9" s="20"/>
      <c r="G9" s="20"/>
      <c r="H9" s="20"/>
      <c r="I9" s="62"/>
      <c r="J9" s="62"/>
      <c r="K9" s="62"/>
      <c r="L9" s="52">
        <f>AVERAGE(L4:L8)</f>
        <v>91.86238095238096</v>
      </c>
    </row>
    <row r="10" spans="1:16" x14ac:dyDescent="0.25">
      <c r="A10" s="25" t="s">
        <v>31</v>
      </c>
      <c r="B10" s="10"/>
      <c r="C10" s="11"/>
      <c r="D10" s="20"/>
      <c r="E10" s="20"/>
      <c r="F10" s="20"/>
      <c r="G10" s="20"/>
      <c r="H10" s="20"/>
      <c r="I10" s="13"/>
    </row>
    <row r="11" spans="1:16" x14ac:dyDescent="0.25">
      <c r="A11" s="21"/>
      <c r="B11" s="30">
        <v>44517</v>
      </c>
      <c r="C11" s="30">
        <v>44543</v>
      </c>
      <c r="D11" s="30">
        <v>44578</v>
      </c>
      <c r="E11" s="30">
        <v>44599</v>
      </c>
      <c r="F11" s="30">
        <v>44635</v>
      </c>
      <c r="G11" s="30">
        <v>44670</v>
      </c>
      <c r="H11" s="30">
        <v>44690</v>
      </c>
      <c r="I11" s="30">
        <v>44742</v>
      </c>
      <c r="J11" s="30">
        <v>44767</v>
      </c>
      <c r="K11" s="30">
        <v>44803</v>
      </c>
    </row>
    <row r="12" spans="1:16" x14ac:dyDescent="0.25">
      <c r="A12" s="21" t="s">
        <v>14</v>
      </c>
      <c r="B12" s="9">
        <v>58</v>
      </c>
      <c r="C12" s="9"/>
      <c r="D12" s="20">
        <v>57</v>
      </c>
      <c r="E12" s="20">
        <v>59</v>
      </c>
      <c r="F12" s="20">
        <v>56</v>
      </c>
      <c r="G12" s="20">
        <v>54</v>
      </c>
      <c r="H12" s="20">
        <v>57</v>
      </c>
      <c r="I12" s="20"/>
      <c r="J12" s="20"/>
      <c r="K12" s="20"/>
      <c r="L12" s="27">
        <f t="shared" ref="L12:L17" si="0">AVERAGE(B12:H12)</f>
        <v>56.833333333333336</v>
      </c>
    </row>
    <row r="13" spans="1:16" x14ac:dyDescent="0.25">
      <c r="A13" s="21" t="s">
        <v>16</v>
      </c>
      <c r="B13" s="9">
        <v>54</v>
      </c>
      <c r="C13" s="9">
        <v>29</v>
      </c>
      <c r="D13" s="20">
        <v>24</v>
      </c>
      <c r="E13" s="20">
        <v>25</v>
      </c>
      <c r="F13" s="20">
        <v>26</v>
      </c>
      <c r="G13" s="20">
        <v>25</v>
      </c>
      <c r="H13" s="20">
        <v>33</v>
      </c>
      <c r="I13" s="20"/>
      <c r="J13" s="20"/>
      <c r="K13" s="20"/>
      <c r="L13" s="27">
        <f t="shared" si="0"/>
        <v>30.857142857142858</v>
      </c>
    </row>
    <row r="14" spans="1:16" x14ac:dyDescent="0.25">
      <c r="A14" s="21" t="s">
        <v>17</v>
      </c>
      <c r="B14" s="9">
        <v>66</v>
      </c>
      <c r="C14" s="9">
        <v>72</v>
      </c>
      <c r="D14" s="20">
        <v>72</v>
      </c>
      <c r="E14" s="20">
        <v>76</v>
      </c>
      <c r="F14" s="20">
        <v>76</v>
      </c>
      <c r="G14" s="20">
        <v>77</v>
      </c>
      <c r="H14" s="20">
        <v>79</v>
      </c>
      <c r="I14" s="20"/>
      <c r="J14" s="20"/>
      <c r="K14" s="20"/>
      <c r="L14" s="27">
        <f t="shared" si="0"/>
        <v>74</v>
      </c>
    </row>
    <row r="15" spans="1:16" x14ac:dyDescent="0.25">
      <c r="A15" s="21" t="s">
        <v>19</v>
      </c>
      <c r="B15" s="9">
        <v>140</v>
      </c>
      <c r="C15" s="9"/>
      <c r="D15" s="20">
        <v>59</v>
      </c>
      <c r="E15" s="20">
        <v>66</v>
      </c>
      <c r="F15" s="20">
        <v>140</v>
      </c>
      <c r="G15" s="20">
        <v>140</v>
      </c>
      <c r="H15" s="20">
        <v>140</v>
      </c>
      <c r="I15" s="20"/>
      <c r="J15" s="20"/>
      <c r="K15" s="20"/>
      <c r="L15" s="27">
        <f>AVERAGE(B15:K15)</f>
        <v>114.16666666666667</v>
      </c>
    </row>
    <row r="16" spans="1:16" x14ac:dyDescent="0.25">
      <c r="A16" s="21" t="s">
        <v>21</v>
      </c>
      <c r="B16" s="9">
        <v>120</v>
      </c>
      <c r="C16" s="9">
        <v>130</v>
      </c>
      <c r="D16" s="20">
        <v>91</v>
      </c>
      <c r="E16" s="20">
        <v>120</v>
      </c>
      <c r="F16" s="20">
        <v>110</v>
      </c>
      <c r="G16" s="20">
        <v>120</v>
      </c>
      <c r="H16" s="20">
        <v>140</v>
      </c>
      <c r="I16" s="55">
        <v>180</v>
      </c>
      <c r="J16" s="55">
        <v>120</v>
      </c>
      <c r="K16" s="60"/>
      <c r="L16" s="27">
        <f>AVERAGE(B16:K16)</f>
        <v>125.66666666666667</v>
      </c>
    </row>
    <row r="17" spans="1:12" x14ac:dyDescent="0.25">
      <c r="A17" s="22" t="s">
        <v>28</v>
      </c>
      <c r="B17" s="9">
        <v>58</v>
      </c>
      <c r="C17" s="9"/>
      <c r="D17" s="20">
        <v>60</v>
      </c>
      <c r="E17" s="20">
        <v>59</v>
      </c>
      <c r="F17" s="20">
        <v>66</v>
      </c>
      <c r="G17" s="20">
        <v>62</v>
      </c>
      <c r="H17" s="20">
        <v>69</v>
      </c>
      <c r="I17" s="20"/>
      <c r="J17" s="20"/>
      <c r="K17" s="20"/>
      <c r="L17" s="27">
        <f t="shared" si="0"/>
        <v>62.333333333333336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C339-15E7-42D1-96BA-5CF1AF73826B}">
  <dimension ref="A1:M27"/>
  <sheetViews>
    <sheetView workbookViewId="0">
      <selection activeCell="I19" sqref="I19:K19"/>
    </sheetView>
  </sheetViews>
  <sheetFormatPr defaultRowHeight="15" x14ac:dyDescent="0.25"/>
  <cols>
    <col min="2" max="5" width="10.140625" bestFit="1" customWidth="1"/>
    <col min="6" max="6" width="10.42578125" customWidth="1"/>
    <col min="7" max="8" width="10.140625" bestFit="1" customWidth="1"/>
  </cols>
  <sheetData>
    <row r="1" spans="1:13" x14ac:dyDescent="0.25">
      <c r="A1" s="8"/>
      <c r="B1" s="1">
        <v>44517</v>
      </c>
      <c r="C1" s="1">
        <v>44543</v>
      </c>
      <c r="D1" s="1">
        <v>44578</v>
      </c>
      <c r="E1" s="1">
        <v>44599</v>
      </c>
      <c r="F1" s="1">
        <v>44635</v>
      </c>
      <c r="G1" s="1">
        <v>44670</v>
      </c>
      <c r="H1" s="1">
        <v>44690</v>
      </c>
      <c r="I1" s="1">
        <v>44742</v>
      </c>
      <c r="J1" s="1">
        <v>44767</v>
      </c>
      <c r="K1" s="1">
        <v>44803</v>
      </c>
      <c r="L1" s="1"/>
      <c r="M1" s="18"/>
    </row>
    <row r="2" spans="1:13" x14ac:dyDescent="0.25">
      <c r="A2" s="21" t="s">
        <v>4</v>
      </c>
      <c r="B2" s="10">
        <v>0.1</v>
      </c>
      <c r="C2" s="10">
        <v>0.1</v>
      </c>
      <c r="D2" s="5" t="s">
        <v>30</v>
      </c>
      <c r="E2" s="5">
        <v>0.1</v>
      </c>
      <c r="F2" s="5">
        <v>0.75</v>
      </c>
      <c r="G2" s="5" t="s">
        <v>30</v>
      </c>
      <c r="H2" s="5">
        <v>0.19</v>
      </c>
      <c r="I2" s="59">
        <v>0.14000000000000001</v>
      </c>
      <c r="J2" s="59">
        <v>0.36</v>
      </c>
      <c r="K2" s="56">
        <v>3</v>
      </c>
      <c r="L2" s="13"/>
      <c r="M2" s="13"/>
    </row>
    <row r="3" spans="1:13" x14ac:dyDescent="0.25">
      <c r="A3" s="21" t="s">
        <v>5</v>
      </c>
      <c r="B3" s="11">
        <v>6.8000000000000005E-2</v>
      </c>
      <c r="C3" s="11">
        <v>5.0999999999999997E-2</v>
      </c>
      <c r="D3" s="5" t="s">
        <v>30</v>
      </c>
      <c r="E3" s="5">
        <v>5.8000000000000003E-2</v>
      </c>
      <c r="F3" s="5">
        <v>0.66</v>
      </c>
      <c r="G3" s="5">
        <v>0.12</v>
      </c>
      <c r="H3" s="5">
        <v>0.26</v>
      </c>
      <c r="I3" s="57"/>
      <c r="J3" s="59">
        <v>0.3</v>
      </c>
      <c r="K3" s="57"/>
      <c r="L3" s="13"/>
      <c r="M3" s="13"/>
    </row>
    <row r="4" spans="1:13" x14ac:dyDescent="0.25">
      <c r="A4" s="21" t="s">
        <v>6</v>
      </c>
      <c r="B4" s="11">
        <v>8.5999999999999993E-2</v>
      </c>
      <c r="C4" s="3" t="s">
        <v>30</v>
      </c>
      <c r="D4" s="7" t="s">
        <v>30</v>
      </c>
      <c r="E4" s="7">
        <v>7.3999999999999996E-2</v>
      </c>
      <c r="F4" s="7">
        <v>0.86</v>
      </c>
      <c r="G4" s="7">
        <v>0.1</v>
      </c>
      <c r="H4" s="7">
        <v>0.21</v>
      </c>
      <c r="I4" s="57"/>
      <c r="J4" s="59">
        <v>0.26</v>
      </c>
      <c r="K4" s="57"/>
      <c r="L4" s="14"/>
      <c r="M4" s="14"/>
    </row>
    <row r="5" spans="1:13" x14ac:dyDescent="0.25">
      <c r="A5" s="21" t="s">
        <v>7</v>
      </c>
      <c r="B5" s="11">
        <v>6.4000000000000001E-2</v>
      </c>
      <c r="C5" s="3" t="s">
        <v>30</v>
      </c>
      <c r="D5" s="3" t="s">
        <v>30</v>
      </c>
      <c r="E5" s="3">
        <v>0.12</v>
      </c>
      <c r="F5" s="3">
        <v>0.78</v>
      </c>
      <c r="G5" s="3">
        <v>8.5999999999999993E-2</v>
      </c>
      <c r="H5" s="3">
        <v>0.24</v>
      </c>
      <c r="I5" s="57"/>
      <c r="J5" s="57"/>
      <c r="K5" s="57"/>
    </row>
    <row r="6" spans="1:13" x14ac:dyDescent="0.25">
      <c r="A6" s="21" t="s">
        <v>8</v>
      </c>
      <c r="B6" s="10"/>
      <c r="C6" s="10"/>
      <c r="D6" s="20" t="s">
        <v>30</v>
      </c>
      <c r="E6" s="20">
        <v>0.13</v>
      </c>
      <c r="F6" s="20">
        <v>0.19</v>
      </c>
      <c r="G6" s="20">
        <v>7.8E-2</v>
      </c>
      <c r="H6" s="20">
        <v>0.68</v>
      </c>
      <c r="I6" s="57"/>
      <c r="J6" s="57"/>
      <c r="K6" s="57"/>
    </row>
    <row r="7" spans="1:13" x14ac:dyDescent="0.25">
      <c r="A7" s="21" t="s">
        <v>9</v>
      </c>
      <c r="B7" s="11">
        <v>6.0999999999999999E-2</v>
      </c>
      <c r="C7" s="3" t="s">
        <v>30</v>
      </c>
      <c r="D7" s="20" t="s">
        <v>30</v>
      </c>
      <c r="E7" s="20">
        <v>0.1</v>
      </c>
      <c r="F7" s="20">
        <v>0.44</v>
      </c>
      <c r="G7" s="20">
        <v>7.1999999999999995E-2</v>
      </c>
      <c r="H7" s="20"/>
      <c r="I7" s="57"/>
      <c r="J7" s="57"/>
      <c r="K7" s="57"/>
    </row>
    <row r="8" spans="1:13" x14ac:dyDescent="0.25">
      <c r="A8" s="21" t="s">
        <v>10</v>
      </c>
      <c r="B8" s="10">
        <v>0.11</v>
      </c>
      <c r="C8" s="11">
        <v>7.0000000000000007E-2</v>
      </c>
      <c r="D8" s="20" t="s">
        <v>30</v>
      </c>
      <c r="E8" s="20">
        <v>0.1</v>
      </c>
      <c r="F8" s="20">
        <v>2.6</v>
      </c>
      <c r="G8" s="20">
        <v>9.2999999999999999E-2</v>
      </c>
      <c r="H8" s="20">
        <v>0.25</v>
      </c>
      <c r="I8" s="59">
        <v>0.19</v>
      </c>
      <c r="J8" s="59">
        <v>0.31</v>
      </c>
      <c r="K8" s="56">
        <v>4.5</v>
      </c>
    </row>
    <row r="9" spans="1:13" x14ac:dyDescent="0.25">
      <c r="A9" s="21" t="s">
        <v>11</v>
      </c>
      <c r="B9" s="3"/>
      <c r="C9" s="3"/>
      <c r="D9" s="20" t="s">
        <v>30</v>
      </c>
      <c r="E9" s="20">
        <v>9.2999999999999999E-2</v>
      </c>
      <c r="F9" s="20">
        <v>0.47</v>
      </c>
      <c r="G9" s="20"/>
      <c r="H9" s="20"/>
      <c r="I9" s="57"/>
      <c r="J9" s="57"/>
      <c r="K9" s="57"/>
    </row>
    <row r="10" spans="1:13" x14ac:dyDescent="0.25">
      <c r="A10" s="21" t="s">
        <v>12</v>
      </c>
      <c r="B10" s="11">
        <v>6.3E-2</v>
      </c>
      <c r="C10" s="3" t="s">
        <v>30</v>
      </c>
      <c r="D10" s="20" t="s">
        <v>30</v>
      </c>
      <c r="E10" s="20">
        <v>0.1</v>
      </c>
      <c r="F10" s="20">
        <v>0.26</v>
      </c>
      <c r="G10" s="20" t="s">
        <v>30</v>
      </c>
      <c r="H10" s="20">
        <v>0.19</v>
      </c>
      <c r="I10" s="57"/>
      <c r="J10" s="57"/>
      <c r="K10" s="57"/>
    </row>
    <row r="11" spans="1:13" x14ac:dyDescent="0.25">
      <c r="A11" s="21" t="s">
        <v>13</v>
      </c>
      <c r="B11" s="11">
        <v>5.0999999999999997E-2</v>
      </c>
      <c r="C11" s="10">
        <v>0.21</v>
      </c>
      <c r="D11" s="20" t="s">
        <v>30</v>
      </c>
      <c r="E11" s="20">
        <v>0.12</v>
      </c>
      <c r="F11" s="20">
        <v>0.27</v>
      </c>
      <c r="G11" s="20">
        <v>5.8000000000000003E-2</v>
      </c>
      <c r="H11" s="20">
        <v>0.17</v>
      </c>
      <c r="I11" s="57"/>
      <c r="J11" s="57"/>
      <c r="K11" s="57"/>
    </row>
    <row r="12" spans="1:13" x14ac:dyDescent="0.25">
      <c r="A12" s="21" t="s">
        <v>14</v>
      </c>
      <c r="B12" s="10">
        <v>0.17</v>
      </c>
      <c r="C12" s="10"/>
      <c r="D12" s="20" t="s">
        <v>30</v>
      </c>
      <c r="E12" s="20">
        <v>0.12</v>
      </c>
      <c r="F12" s="20">
        <v>0.23</v>
      </c>
      <c r="G12" s="20" t="s">
        <v>30</v>
      </c>
      <c r="H12" s="20">
        <v>0.68</v>
      </c>
      <c r="I12" s="57"/>
      <c r="J12" s="57"/>
      <c r="K12" s="57"/>
    </row>
    <row r="13" spans="1:13" x14ac:dyDescent="0.25">
      <c r="A13" s="21" t="s">
        <v>15</v>
      </c>
      <c r="B13" s="10">
        <v>0.19</v>
      </c>
      <c r="C13" s="10">
        <v>0.47</v>
      </c>
      <c r="D13" s="20">
        <v>6.9000000000000006E-2</v>
      </c>
      <c r="E13" s="20">
        <v>0.15</v>
      </c>
      <c r="F13" s="20">
        <v>0.22</v>
      </c>
      <c r="G13" s="20" t="s">
        <v>30</v>
      </c>
      <c r="H13" s="20">
        <v>0.56999999999999995</v>
      </c>
      <c r="I13" s="58"/>
      <c r="J13" s="58"/>
      <c r="K13" s="58"/>
    </row>
    <row r="14" spans="1:13" x14ac:dyDescent="0.25">
      <c r="A14" s="21" t="s">
        <v>16</v>
      </c>
      <c r="B14" s="10">
        <v>0.19</v>
      </c>
      <c r="C14" s="10">
        <v>0.31</v>
      </c>
      <c r="D14" s="20" t="s">
        <v>30</v>
      </c>
      <c r="E14" s="20">
        <v>0.13</v>
      </c>
      <c r="F14" s="20">
        <v>0.2</v>
      </c>
      <c r="G14" s="20">
        <v>5.0999999999999997E-2</v>
      </c>
      <c r="H14" s="20">
        <v>1</v>
      </c>
      <c r="I14" s="57"/>
      <c r="J14" s="57"/>
      <c r="K14" s="57"/>
    </row>
    <row r="15" spans="1:13" x14ac:dyDescent="0.25">
      <c r="A15" s="21" t="s">
        <v>17</v>
      </c>
      <c r="B15" s="10">
        <v>0.19</v>
      </c>
      <c r="C15" s="10">
        <v>0.12</v>
      </c>
      <c r="D15" s="20">
        <v>0.12</v>
      </c>
      <c r="E15" s="20">
        <v>0.16</v>
      </c>
      <c r="F15" s="20">
        <v>0.23</v>
      </c>
      <c r="G15" s="20">
        <v>0.11</v>
      </c>
      <c r="H15" s="20">
        <v>2.8</v>
      </c>
      <c r="I15" s="59"/>
      <c r="J15" s="59"/>
      <c r="K15" s="59"/>
    </row>
    <row r="16" spans="1:13" x14ac:dyDescent="0.25">
      <c r="A16" s="21" t="s">
        <v>18</v>
      </c>
      <c r="B16" s="20"/>
      <c r="C16" s="20"/>
      <c r="D16" s="20"/>
      <c r="E16" s="20"/>
      <c r="F16" s="20"/>
      <c r="G16" s="20"/>
      <c r="H16" s="20"/>
    </row>
    <row r="17" spans="1:11" x14ac:dyDescent="0.25">
      <c r="A17" s="21" t="s">
        <v>19</v>
      </c>
      <c r="B17" s="10">
        <v>0.26</v>
      </c>
      <c r="C17" s="10"/>
      <c r="D17" s="20">
        <v>5.6000000000000001E-2</v>
      </c>
      <c r="E17" s="20">
        <v>0.12</v>
      </c>
      <c r="F17" s="20">
        <v>0.19</v>
      </c>
      <c r="G17" s="20">
        <v>7.0000000000000007E-2</v>
      </c>
      <c r="H17" s="20">
        <v>7.5</v>
      </c>
      <c r="I17" s="58"/>
      <c r="J17" s="58"/>
      <c r="K17" s="58"/>
    </row>
    <row r="18" spans="1:11" x14ac:dyDescent="0.25">
      <c r="A18" s="22" t="s">
        <v>20</v>
      </c>
      <c r="B18" s="11">
        <v>6.6000000000000003E-2</v>
      </c>
      <c r="C18" s="11">
        <v>9.2999999999999999E-2</v>
      </c>
      <c r="D18" s="20" t="s">
        <v>30</v>
      </c>
      <c r="E18" s="20">
        <v>0.12</v>
      </c>
      <c r="F18" s="20">
        <v>0.19</v>
      </c>
      <c r="G18" s="20">
        <v>6.5000000000000002E-2</v>
      </c>
      <c r="H18" s="20">
        <v>2.2000000000000002</v>
      </c>
      <c r="I18" s="59">
        <v>0.16</v>
      </c>
      <c r="J18" s="59">
        <v>0.41</v>
      </c>
      <c r="K18" s="57"/>
    </row>
    <row r="19" spans="1:11" x14ac:dyDescent="0.25">
      <c r="A19" s="21" t="s">
        <v>21</v>
      </c>
      <c r="B19" s="11">
        <v>7.1999999999999995E-2</v>
      </c>
      <c r="C19" s="11">
        <v>6.0999999999999999E-2</v>
      </c>
      <c r="D19" s="20" t="s">
        <v>30</v>
      </c>
      <c r="E19" s="20">
        <v>0.12</v>
      </c>
      <c r="F19" s="20">
        <v>0.17</v>
      </c>
      <c r="G19" s="20">
        <v>7.4999999999999997E-2</v>
      </c>
      <c r="H19" s="20">
        <v>1.2</v>
      </c>
      <c r="I19" s="59">
        <v>0.19</v>
      </c>
      <c r="J19" s="59">
        <v>0.13</v>
      </c>
      <c r="K19" s="57"/>
    </row>
    <row r="20" spans="1:11" x14ac:dyDescent="0.25">
      <c r="A20" s="21" t="s">
        <v>22</v>
      </c>
      <c r="B20" s="11">
        <v>9.2999999999999999E-2</v>
      </c>
      <c r="C20" s="3" t="s">
        <v>30</v>
      </c>
      <c r="D20" s="20" t="s">
        <v>30</v>
      </c>
      <c r="E20" s="20">
        <v>8.5999999999999993E-2</v>
      </c>
      <c r="F20" s="20">
        <v>0.61</v>
      </c>
      <c r="G20" s="20">
        <v>9.2999999999999999E-2</v>
      </c>
      <c r="H20" s="20">
        <v>0.28999999999999998</v>
      </c>
      <c r="I20" s="59">
        <v>0.22</v>
      </c>
      <c r="J20" s="59">
        <v>0.18</v>
      </c>
      <c r="K20" s="56">
        <v>1.2</v>
      </c>
    </row>
    <row r="21" spans="1:11" x14ac:dyDescent="0.25">
      <c r="A21" s="21" t="s">
        <v>23</v>
      </c>
      <c r="B21" s="10"/>
      <c r="C21" s="10"/>
      <c r="D21" s="20">
        <v>7.1999999999999995E-2</v>
      </c>
      <c r="E21" s="20">
        <v>7.0000000000000007E-2</v>
      </c>
      <c r="F21" s="20">
        <v>0.37</v>
      </c>
      <c r="G21" s="20">
        <v>6.5000000000000002E-2</v>
      </c>
      <c r="H21" s="20">
        <v>0.19</v>
      </c>
      <c r="I21" s="59">
        <v>0.19</v>
      </c>
      <c r="J21" s="58"/>
      <c r="K21" s="56">
        <v>1.2</v>
      </c>
    </row>
    <row r="22" spans="1:11" x14ac:dyDescent="0.25">
      <c r="A22" s="21" t="s">
        <v>24</v>
      </c>
      <c r="B22" s="11"/>
      <c r="C22" s="11"/>
      <c r="D22" s="20">
        <v>0.1</v>
      </c>
      <c r="E22" s="20">
        <v>7.8E-2</v>
      </c>
      <c r="F22" s="20">
        <v>0.19</v>
      </c>
      <c r="G22" s="20">
        <v>5.6000000000000001E-2</v>
      </c>
      <c r="H22" s="20">
        <v>0.18</v>
      </c>
      <c r="I22" s="59">
        <v>0.15</v>
      </c>
      <c r="J22" s="59"/>
      <c r="K22" s="56">
        <v>1.3</v>
      </c>
    </row>
    <row r="23" spans="1:11" x14ac:dyDescent="0.25">
      <c r="A23" s="21" t="s">
        <v>25</v>
      </c>
      <c r="B23" s="11">
        <v>7.8E-2</v>
      </c>
      <c r="C23" s="11"/>
      <c r="D23" s="20"/>
      <c r="E23" s="20"/>
      <c r="F23" s="20"/>
      <c r="G23" s="20"/>
      <c r="H23" s="20"/>
    </row>
    <row r="24" spans="1:11" x14ac:dyDescent="0.25">
      <c r="A24" s="21" t="s">
        <v>26</v>
      </c>
      <c r="B24" s="10">
        <v>0.12</v>
      </c>
      <c r="C24" s="11">
        <v>7.8E-2</v>
      </c>
      <c r="D24" s="20">
        <v>7.0999999999999994E-2</v>
      </c>
      <c r="E24" s="20">
        <v>7.8E-2</v>
      </c>
      <c r="F24" s="20">
        <v>0.16</v>
      </c>
      <c r="G24" s="20">
        <v>5.6000000000000001E-2</v>
      </c>
      <c r="H24" s="20">
        <v>0.16</v>
      </c>
      <c r="I24" s="59">
        <v>0.12</v>
      </c>
      <c r="J24" s="59">
        <v>0.44</v>
      </c>
      <c r="K24" s="59">
        <v>0.78</v>
      </c>
    </row>
    <row r="25" spans="1:11" x14ac:dyDescent="0.25">
      <c r="A25" s="23" t="s">
        <v>27</v>
      </c>
      <c r="B25" s="20"/>
      <c r="C25" s="11">
        <v>8.5999999999999993E-2</v>
      </c>
      <c r="D25" s="20" t="s">
        <v>30</v>
      </c>
      <c r="E25" s="20">
        <v>7.8E-2</v>
      </c>
      <c r="F25" s="20">
        <v>0.21</v>
      </c>
      <c r="G25" s="20" t="s">
        <v>30</v>
      </c>
      <c r="H25" s="20">
        <v>0.16</v>
      </c>
      <c r="I25" s="57"/>
      <c r="J25" s="57"/>
      <c r="K25" s="57"/>
    </row>
    <row r="26" spans="1:11" x14ac:dyDescent="0.25">
      <c r="A26" s="23" t="s">
        <v>28</v>
      </c>
      <c r="B26" s="3" t="s">
        <v>30</v>
      </c>
      <c r="C26" s="3"/>
      <c r="D26" s="20" t="s">
        <v>30</v>
      </c>
      <c r="E26" s="20">
        <v>0.1</v>
      </c>
      <c r="F26" s="20">
        <v>0.59</v>
      </c>
      <c r="G26" s="20" t="s">
        <v>30</v>
      </c>
      <c r="H26" s="20">
        <v>0.17</v>
      </c>
      <c r="I26" s="57"/>
      <c r="J26" s="57"/>
      <c r="K26" s="57"/>
    </row>
    <row r="27" spans="1:11" x14ac:dyDescent="0.25">
      <c r="A27" s="23" t="s">
        <v>29</v>
      </c>
      <c r="B27" s="11">
        <v>6.7000000000000004E-2</v>
      </c>
      <c r="C27" s="3" t="s">
        <v>30</v>
      </c>
      <c r="D27" s="20" t="s">
        <v>30</v>
      </c>
      <c r="E27" s="20">
        <v>7.8E-2</v>
      </c>
      <c r="F27" s="20">
        <v>0.12</v>
      </c>
      <c r="G27" s="20">
        <v>5.0999999999999997E-2</v>
      </c>
      <c r="H27" s="20">
        <v>1.1000000000000001</v>
      </c>
      <c r="I27" s="59">
        <v>0.17</v>
      </c>
      <c r="J27" s="59">
        <v>0.23</v>
      </c>
      <c r="K27" s="56">
        <v>1.4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D8B5-A7F1-493B-B071-5D275EC20615}">
  <dimension ref="A2:P31"/>
  <sheetViews>
    <sheetView workbookViewId="0">
      <selection activeCell="L5" sqref="L5"/>
    </sheetView>
  </sheetViews>
  <sheetFormatPr defaultRowHeight="15" x14ac:dyDescent="0.25"/>
  <cols>
    <col min="2" max="5" width="10.140625" bestFit="1" customWidth="1"/>
    <col min="6" max="6" width="10.42578125" customWidth="1"/>
    <col min="7" max="8" width="10.140625" bestFit="1" customWidth="1"/>
  </cols>
  <sheetData>
    <row r="2" spans="1:16" x14ac:dyDescent="0.25">
      <c r="A2" s="26" t="s">
        <v>32</v>
      </c>
    </row>
    <row r="3" spans="1:16" x14ac:dyDescent="0.25">
      <c r="A3" s="8"/>
      <c r="B3" s="30">
        <v>44517</v>
      </c>
      <c r="C3" s="30">
        <v>44543</v>
      </c>
      <c r="D3" s="30">
        <v>44578</v>
      </c>
      <c r="E3" s="30">
        <v>44599</v>
      </c>
      <c r="F3" s="30">
        <v>44635</v>
      </c>
      <c r="G3" s="30">
        <v>44670</v>
      </c>
      <c r="H3" s="30">
        <v>44690</v>
      </c>
      <c r="I3" s="30">
        <v>44742</v>
      </c>
      <c r="J3" s="30">
        <v>44767</v>
      </c>
      <c r="K3" s="30">
        <v>44803</v>
      </c>
      <c r="L3" s="1" t="s">
        <v>33</v>
      </c>
      <c r="M3" s="1"/>
      <c r="N3" s="1"/>
      <c r="O3" s="1"/>
      <c r="P3" s="18"/>
    </row>
    <row r="4" spans="1:16" x14ac:dyDescent="0.25">
      <c r="A4" s="21" t="s">
        <v>5</v>
      </c>
      <c r="B4" s="11">
        <v>6.8000000000000005E-2</v>
      </c>
      <c r="C4" s="11">
        <v>5.0999999999999997E-2</v>
      </c>
      <c r="D4" s="11">
        <v>0.05</v>
      </c>
      <c r="E4" s="5">
        <v>5.8000000000000003E-2</v>
      </c>
      <c r="F4" s="5">
        <v>0.66</v>
      </c>
      <c r="G4" s="5">
        <v>0.12</v>
      </c>
      <c r="H4" s="5">
        <v>0.26</v>
      </c>
      <c r="I4" s="5"/>
      <c r="J4" s="59">
        <v>0.3</v>
      </c>
      <c r="K4" s="5"/>
      <c r="L4" s="13">
        <f>AVERAGE(B4:J4)</f>
        <v>0.19587500000000002</v>
      </c>
      <c r="M4" s="13"/>
      <c r="N4" s="13"/>
      <c r="O4" s="13"/>
      <c r="P4" s="13"/>
    </row>
    <row r="5" spans="1:16" x14ac:dyDescent="0.25">
      <c r="A5" s="21" t="s">
        <v>7</v>
      </c>
      <c r="B5" s="11">
        <v>6.4000000000000001E-2</v>
      </c>
      <c r="C5" s="11">
        <v>0.05</v>
      </c>
      <c r="D5" s="11">
        <v>0.05</v>
      </c>
      <c r="E5" s="3">
        <v>0.12</v>
      </c>
      <c r="F5" s="3">
        <v>0.78</v>
      </c>
      <c r="G5" s="3">
        <v>8.5999999999999993E-2</v>
      </c>
      <c r="H5" s="3">
        <v>0.24</v>
      </c>
      <c r="I5" s="3"/>
      <c r="J5" s="3"/>
      <c r="K5" s="3"/>
      <c r="L5" s="13">
        <f>AVERAGE(B5:H5)</f>
        <v>0.19857142857142859</v>
      </c>
    </row>
    <row r="6" spans="1:16" x14ac:dyDescent="0.25">
      <c r="A6" s="21" t="s">
        <v>9</v>
      </c>
      <c r="B6" s="11">
        <v>6.0999999999999999E-2</v>
      </c>
      <c r="C6" s="11">
        <v>0.05</v>
      </c>
      <c r="D6" s="11">
        <v>0.05</v>
      </c>
      <c r="E6" s="20">
        <v>0.1</v>
      </c>
      <c r="F6" s="20">
        <v>0.44</v>
      </c>
      <c r="G6" s="20">
        <v>7.1999999999999995E-2</v>
      </c>
      <c r="H6" s="20"/>
      <c r="I6" s="20"/>
      <c r="J6" s="20"/>
      <c r="K6" s="20"/>
      <c r="L6" s="13">
        <f>AVERAGE(B6:H6)</f>
        <v>0.12883333333333333</v>
      </c>
    </row>
    <row r="7" spans="1:16" x14ac:dyDescent="0.25">
      <c r="A7" s="21" t="s">
        <v>10</v>
      </c>
      <c r="B7" s="10">
        <v>0.11</v>
      </c>
      <c r="C7" s="11">
        <v>7.0000000000000007E-2</v>
      </c>
      <c r="D7" s="11">
        <v>0.05</v>
      </c>
      <c r="E7" s="20">
        <v>0.1</v>
      </c>
      <c r="F7" s="20">
        <v>2.6</v>
      </c>
      <c r="G7" s="20">
        <v>9.2999999999999999E-2</v>
      </c>
      <c r="H7" s="20">
        <v>0.25</v>
      </c>
      <c r="I7" s="59">
        <v>0.19</v>
      </c>
      <c r="J7" s="59">
        <v>0.31</v>
      </c>
      <c r="K7" s="56">
        <v>4.5</v>
      </c>
      <c r="L7" s="13">
        <f>AVERAGE(B7:K7)</f>
        <v>0.82729999999999992</v>
      </c>
    </row>
    <row r="8" spans="1:16" x14ac:dyDescent="0.25">
      <c r="A8" s="21" t="s">
        <v>23</v>
      </c>
      <c r="B8" s="10"/>
      <c r="C8" s="10"/>
      <c r="D8" s="20">
        <v>7.1999999999999995E-2</v>
      </c>
      <c r="E8" s="20">
        <v>7.0000000000000007E-2</v>
      </c>
      <c r="F8" s="20">
        <v>0.37</v>
      </c>
      <c r="G8" s="20">
        <v>6.5000000000000002E-2</v>
      </c>
      <c r="H8" s="20">
        <v>0.19</v>
      </c>
      <c r="I8" s="59">
        <v>0.19</v>
      </c>
      <c r="J8" s="58"/>
      <c r="K8" s="56">
        <v>1.2</v>
      </c>
      <c r="L8" s="13">
        <f>AVERAGE(B8:I8)</f>
        <v>0.15949999999999998</v>
      </c>
    </row>
    <row r="9" spans="1:16" x14ac:dyDescent="0.25">
      <c r="A9" s="21"/>
      <c r="B9" s="10"/>
      <c r="C9" s="11"/>
      <c r="D9" s="20"/>
      <c r="E9" s="20"/>
      <c r="F9" s="20"/>
      <c r="G9" s="20"/>
      <c r="H9" s="20"/>
      <c r="I9" s="20"/>
      <c r="J9" s="20"/>
      <c r="K9" s="20"/>
      <c r="L9" s="51">
        <f>AVERAGE(L4:L8)</f>
        <v>0.30201595238095236</v>
      </c>
    </row>
    <row r="10" spans="1:16" x14ac:dyDescent="0.25">
      <c r="A10" s="25" t="s">
        <v>31</v>
      </c>
      <c r="B10" s="10"/>
      <c r="C10" s="11"/>
      <c r="D10" s="20"/>
      <c r="E10" s="20"/>
      <c r="F10" s="20"/>
      <c r="G10" s="20"/>
      <c r="H10" s="20"/>
      <c r="I10" s="13"/>
    </row>
    <row r="11" spans="1:16" x14ac:dyDescent="0.25">
      <c r="A11" s="21"/>
      <c r="B11" s="30">
        <v>44517</v>
      </c>
      <c r="C11" s="30">
        <v>44543</v>
      </c>
      <c r="D11" s="30">
        <v>44578</v>
      </c>
      <c r="E11" s="30">
        <v>44599</v>
      </c>
      <c r="F11" s="30">
        <v>44635</v>
      </c>
      <c r="G11" s="30">
        <v>44670</v>
      </c>
      <c r="H11" s="30">
        <v>44690</v>
      </c>
      <c r="I11" s="30">
        <v>44742</v>
      </c>
      <c r="J11" s="30">
        <v>44767</v>
      </c>
      <c r="K11" s="30">
        <v>44803</v>
      </c>
    </row>
    <row r="12" spans="1:16" x14ac:dyDescent="0.25">
      <c r="A12" s="21" t="s">
        <v>14</v>
      </c>
      <c r="B12" s="10">
        <v>0.17</v>
      </c>
      <c r="C12" s="10"/>
      <c r="D12" s="11">
        <v>0.05</v>
      </c>
      <c r="E12" s="20">
        <v>0.12</v>
      </c>
      <c r="F12" s="20">
        <v>0.23</v>
      </c>
      <c r="G12" s="11">
        <v>0.05</v>
      </c>
      <c r="H12" s="20">
        <v>0.68</v>
      </c>
      <c r="I12" s="20"/>
      <c r="J12" s="20"/>
      <c r="K12" s="20"/>
      <c r="L12" s="13">
        <f t="shared" ref="L12:L17" si="0">AVERAGE(B12:H12)</f>
        <v>0.2166666666666667</v>
      </c>
    </row>
    <row r="13" spans="1:16" x14ac:dyDescent="0.25">
      <c r="A13" s="21" t="s">
        <v>16</v>
      </c>
      <c r="B13" s="10">
        <v>0.19</v>
      </c>
      <c r="C13" s="10">
        <v>0.31</v>
      </c>
      <c r="D13" s="11">
        <v>0.05</v>
      </c>
      <c r="E13" s="20">
        <v>0.13</v>
      </c>
      <c r="F13" s="20">
        <v>0.2</v>
      </c>
      <c r="G13" s="20">
        <v>5.0999999999999997E-2</v>
      </c>
      <c r="H13" s="20">
        <v>1</v>
      </c>
      <c r="I13" s="20"/>
      <c r="J13" s="20"/>
      <c r="K13" s="20"/>
      <c r="L13" s="13">
        <f t="shared" si="0"/>
        <v>0.27585714285714286</v>
      </c>
    </row>
    <row r="14" spans="1:16" x14ac:dyDescent="0.25">
      <c r="A14" s="21" t="s">
        <v>17</v>
      </c>
      <c r="B14" s="10">
        <v>0.19</v>
      </c>
      <c r="C14" s="10">
        <v>0.12</v>
      </c>
      <c r="D14" s="20">
        <v>0.12</v>
      </c>
      <c r="E14" s="20">
        <v>0.16</v>
      </c>
      <c r="F14" s="20">
        <v>0.23</v>
      </c>
      <c r="G14" s="20">
        <v>0.11</v>
      </c>
      <c r="H14" s="20">
        <v>2.8</v>
      </c>
      <c r="I14" s="20"/>
      <c r="J14" s="20"/>
      <c r="K14" s="20"/>
      <c r="L14" s="13">
        <f>AVERAGE(B14:K14)</f>
        <v>0.53285714285714281</v>
      </c>
    </row>
    <row r="15" spans="1:16" x14ac:dyDescent="0.25">
      <c r="A15" s="21" t="s">
        <v>19</v>
      </c>
      <c r="B15" s="10">
        <v>0.26</v>
      </c>
      <c r="C15" s="10"/>
      <c r="D15" s="20">
        <v>5.6000000000000001E-2</v>
      </c>
      <c r="E15" s="20">
        <v>0.12</v>
      </c>
      <c r="F15" s="20">
        <v>0.19</v>
      </c>
      <c r="G15" s="20">
        <v>7.0000000000000007E-2</v>
      </c>
      <c r="H15" s="20">
        <v>7.5</v>
      </c>
      <c r="I15" s="59">
        <v>0.19</v>
      </c>
      <c r="J15" s="59">
        <v>0.13</v>
      </c>
      <c r="K15" s="57"/>
      <c r="L15" s="13">
        <f>AVERAGE(B15:J15)</f>
        <v>1.0645</v>
      </c>
    </row>
    <row r="16" spans="1:16" x14ac:dyDescent="0.25">
      <c r="A16" s="21" t="s">
        <v>21</v>
      </c>
      <c r="B16" s="11">
        <v>7.1999999999999995E-2</v>
      </c>
      <c r="C16" s="11">
        <v>6.0999999999999999E-2</v>
      </c>
      <c r="D16" s="11">
        <v>0.05</v>
      </c>
      <c r="E16" s="20">
        <v>0.12</v>
      </c>
      <c r="F16" s="20">
        <v>0.17</v>
      </c>
      <c r="G16" s="20">
        <v>7.4999999999999997E-2</v>
      </c>
      <c r="H16" s="20">
        <v>1.2</v>
      </c>
      <c r="I16" s="20"/>
      <c r="J16" s="20"/>
      <c r="K16" s="20"/>
      <c r="L16" s="13">
        <f t="shared" si="0"/>
        <v>0.24971428571428569</v>
      </c>
    </row>
    <row r="17" spans="1:14" x14ac:dyDescent="0.25">
      <c r="A17" s="22" t="s">
        <v>28</v>
      </c>
      <c r="B17" s="11">
        <v>0.05</v>
      </c>
      <c r="C17" s="3"/>
      <c r="D17" s="11">
        <v>0.05</v>
      </c>
      <c r="E17" s="20">
        <v>0.1</v>
      </c>
      <c r="F17" s="20">
        <v>0.59</v>
      </c>
      <c r="G17" s="11">
        <v>0.05</v>
      </c>
      <c r="H17" s="20">
        <v>0.17</v>
      </c>
      <c r="I17" s="20"/>
      <c r="J17" s="20"/>
      <c r="K17" s="20"/>
      <c r="L17" s="13">
        <f t="shared" si="0"/>
        <v>0.16833333333333333</v>
      </c>
    </row>
    <row r="31" spans="1:14" x14ac:dyDescent="0.25">
      <c r="L31" s="63"/>
      <c r="M31" s="63"/>
      <c r="N31" s="6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6AF4-DE7A-44B5-9F2B-3750CF76D9C5}">
  <dimension ref="A1:M27"/>
  <sheetViews>
    <sheetView workbookViewId="0">
      <selection activeCell="I19" sqref="I19:K19"/>
    </sheetView>
  </sheetViews>
  <sheetFormatPr defaultRowHeight="15" x14ac:dyDescent="0.25"/>
  <cols>
    <col min="2" max="8" width="10.140625" bestFit="1" customWidth="1"/>
  </cols>
  <sheetData>
    <row r="1" spans="1:13" x14ac:dyDescent="0.25">
      <c r="A1" s="8"/>
      <c r="B1" s="1">
        <v>44517</v>
      </c>
      <c r="C1" s="1">
        <v>44543</v>
      </c>
      <c r="D1" s="1">
        <v>44578</v>
      </c>
      <c r="E1" s="1">
        <v>44599</v>
      </c>
      <c r="F1" s="1">
        <v>44635</v>
      </c>
      <c r="G1" s="1">
        <v>44670</v>
      </c>
      <c r="H1" s="19">
        <v>44690</v>
      </c>
      <c r="I1" s="1">
        <v>44742</v>
      </c>
      <c r="J1" s="1">
        <v>44767</v>
      </c>
      <c r="K1" s="1">
        <v>44803</v>
      </c>
      <c r="L1" s="1"/>
      <c r="M1" s="18"/>
    </row>
    <row r="2" spans="1:13" x14ac:dyDescent="0.25">
      <c r="A2" s="21" t="s">
        <v>4</v>
      </c>
      <c r="B2" s="9">
        <v>720</v>
      </c>
      <c r="C2" s="9">
        <v>650</v>
      </c>
      <c r="D2" s="5">
        <v>610</v>
      </c>
      <c r="E2" s="5">
        <v>650</v>
      </c>
      <c r="F2" s="5">
        <v>520</v>
      </c>
      <c r="G2" s="16">
        <v>540</v>
      </c>
      <c r="H2" s="5">
        <v>520</v>
      </c>
      <c r="I2" s="55">
        <v>900</v>
      </c>
      <c r="J2" s="55">
        <v>660</v>
      </c>
      <c r="K2" s="55">
        <v>810</v>
      </c>
      <c r="L2" s="13"/>
      <c r="M2" s="13"/>
    </row>
    <row r="3" spans="1:13" x14ac:dyDescent="0.25">
      <c r="A3" s="21" t="s">
        <v>5</v>
      </c>
      <c r="B3" s="9">
        <v>170</v>
      </c>
      <c r="C3" s="9">
        <v>150</v>
      </c>
      <c r="D3" s="5">
        <v>150</v>
      </c>
      <c r="E3" s="5">
        <v>150</v>
      </c>
      <c r="F3" s="5">
        <v>140</v>
      </c>
      <c r="G3" s="16">
        <v>130</v>
      </c>
      <c r="H3" s="5">
        <v>140</v>
      </c>
      <c r="I3" s="55"/>
      <c r="J3" s="55">
        <v>90</v>
      </c>
      <c r="K3" s="55"/>
      <c r="L3" s="13"/>
      <c r="M3" s="13"/>
    </row>
    <row r="4" spans="1:13" x14ac:dyDescent="0.25">
      <c r="A4" s="21" t="s">
        <v>6</v>
      </c>
      <c r="B4" s="9">
        <v>120</v>
      </c>
      <c r="C4" s="9">
        <v>110</v>
      </c>
      <c r="D4" s="7">
        <v>140</v>
      </c>
      <c r="E4" s="7">
        <v>120</v>
      </c>
      <c r="F4" s="7">
        <v>130</v>
      </c>
      <c r="G4" s="17">
        <v>110</v>
      </c>
      <c r="H4" s="7">
        <v>120</v>
      </c>
      <c r="I4" s="55"/>
      <c r="J4" s="55">
        <v>120</v>
      </c>
      <c r="K4" s="55"/>
      <c r="L4" s="14"/>
      <c r="M4" s="14"/>
    </row>
    <row r="5" spans="1:13" x14ac:dyDescent="0.25">
      <c r="A5" s="21" t="s">
        <v>7</v>
      </c>
      <c r="B5" s="9">
        <v>190</v>
      </c>
      <c r="C5" s="9">
        <v>190</v>
      </c>
      <c r="D5" s="3">
        <v>190</v>
      </c>
      <c r="E5" s="3">
        <v>190</v>
      </c>
      <c r="F5" s="3">
        <v>200</v>
      </c>
      <c r="G5" s="3">
        <v>180</v>
      </c>
      <c r="H5" s="3">
        <v>200</v>
      </c>
      <c r="I5" s="55"/>
      <c r="J5" s="55"/>
      <c r="K5" s="55"/>
    </row>
    <row r="6" spans="1:13" x14ac:dyDescent="0.25">
      <c r="A6" s="21" t="s">
        <v>8</v>
      </c>
      <c r="B6" s="9"/>
      <c r="C6" s="9"/>
      <c r="D6" s="20">
        <v>150</v>
      </c>
      <c r="E6" s="20">
        <v>150</v>
      </c>
      <c r="F6" s="20">
        <v>140</v>
      </c>
      <c r="G6" s="20">
        <v>130</v>
      </c>
      <c r="H6" s="20">
        <v>130</v>
      </c>
      <c r="I6" s="55"/>
      <c r="J6" s="55"/>
      <c r="K6" s="55"/>
    </row>
    <row r="7" spans="1:13" x14ac:dyDescent="0.25">
      <c r="A7" s="21" t="s">
        <v>9</v>
      </c>
      <c r="B7" s="9">
        <v>90</v>
      </c>
      <c r="C7" s="9">
        <v>83</v>
      </c>
      <c r="D7" s="20">
        <v>95</v>
      </c>
      <c r="E7" s="20">
        <v>93</v>
      </c>
      <c r="F7" s="20">
        <v>100</v>
      </c>
      <c r="G7" s="20">
        <v>86</v>
      </c>
      <c r="H7" s="20"/>
      <c r="I7" s="55"/>
      <c r="J7" s="55"/>
      <c r="K7" s="55"/>
    </row>
    <row r="8" spans="1:13" x14ac:dyDescent="0.25">
      <c r="A8" s="21" t="s">
        <v>10</v>
      </c>
      <c r="B8" s="9">
        <v>150</v>
      </c>
      <c r="C8" s="9">
        <v>120</v>
      </c>
      <c r="D8" s="20">
        <v>90</v>
      </c>
      <c r="E8" s="20">
        <v>95</v>
      </c>
      <c r="F8" s="20">
        <v>90</v>
      </c>
      <c r="G8" s="20">
        <v>80</v>
      </c>
      <c r="H8" s="20">
        <v>94</v>
      </c>
      <c r="I8" s="55">
        <v>110</v>
      </c>
      <c r="J8" s="55">
        <v>86</v>
      </c>
      <c r="K8" s="55">
        <v>95</v>
      </c>
    </row>
    <row r="9" spans="1:13" x14ac:dyDescent="0.25">
      <c r="A9" s="21" t="s">
        <v>11</v>
      </c>
      <c r="B9" s="9"/>
      <c r="C9" s="9"/>
      <c r="D9" s="20">
        <v>450</v>
      </c>
      <c r="E9" s="20">
        <v>440</v>
      </c>
      <c r="F9" s="20">
        <v>430</v>
      </c>
      <c r="G9" s="20"/>
      <c r="H9" s="20"/>
      <c r="I9" s="55"/>
      <c r="J9" s="55"/>
      <c r="K9" s="55"/>
    </row>
    <row r="10" spans="1:13" x14ac:dyDescent="0.25">
      <c r="A10" s="21" t="s">
        <v>12</v>
      </c>
      <c r="B10" s="9">
        <v>310</v>
      </c>
      <c r="C10" s="9">
        <v>270</v>
      </c>
      <c r="D10" s="20">
        <v>230</v>
      </c>
      <c r="E10" s="20">
        <v>250</v>
      </c>
      <c r="F10" s="20">
        <v>220</v>
      </c>
      <c r="G10" s="20">
        <v>230</v>
      </c>
      <c r="H10" s="20">
        <v>260</v>
      </c>
      <c r="I10" s="55"/>
      <c r="J10" s="55"/>
      <c r="K10" s="55"/>
    </row>
    <row r="11" spans="1:13" x14ac:dyDescent="0.25">
      <c r="A11" s="21" t="s">
        <v>13</v>
      </c>
      <c r="B11" s="9">
        <v>140</v>
      </c>
      <c r="C11" s="9">
        <v>120</v>
      </c>
      <c r="D11" s="20">
        <v>110</v>
      </c>
      <c r="E11" s="20">
        <v>100</v>
      </c>
      <c r="F11" s="20">
        <v>95</v>
      </c>
      <c r="G11" s="20">
        <v>90</v>
      </c>
      <c r="H11" s="20">
        <v>97</v>
      </c>
      <c r="I11" s="55"/>
      <c r="J11" s="55"/>
      <c r="K11" s="55"/>
    </row>
    <row r="12" spans="1:13" x14ac:dyDescent="0.25">
      <c r="A12" s="21" t="s">
        <v>14</v>
      </c>
      <c r="B12" s="9">
        <v>320</v>
      </c>
      <c r="C12" s="9"/>
      <c r="D12" s="20">
        <v>230</v>
      </c>
      <c r="E12" s="20">
        <v>250</v>
      </c>
      <c r="F12" s="20">
        <v>280</v>
      </c>
      <c r="G12" s="20">
        <v>260</v>
      </c>
      <c r="H12" s="20">
        <v>260</v>
      </c>
      <c r="I12" s="55"/>
      <c r="J12" s="55"/>
      <c r="K12" s="55"/>
    </row>
    <row r="13" spans="1:13" x14ac:dyDescent="0.25">
      <c r="A13" s="21" t="s">
        <v>15</v>
      </c>
      <c r="B13" s="9">
        <v>360</v>
      </c>
      <c r="C13" s="9">
        <v>260</v>
      </c>
      <c r="D13" s="20">
        <v>270</v>
      </c>
      <c r="E13" s="20">
        <v>270</v>
      </c>
      <c r="F13" s="20">
        <v>300</v>
      </c>
      <c r="G13" s="20">
        <v>280</v>
      </c>
      <c r="H13" s="20">
        <v>270</v>
      </c>
      <c r="I13" s="55"/>
      <c r="J13" s="55"/>
      <c r="K13" s="55"/>
    </row>
    <row r="14" spans="1:13" x14ac:dyDescent="0.25">
      <c r="A14" s="21" t="s">
        <v>16</v>
      </c>
      <c r="B14" s="9">
        <v>470</v>
      </c>
      <c r="C14" s="9">
        <v>340</v>
      </c>
      <c r="D14" s="20">
        <v>320</v>
      </c>
      <c r="E14" s="20">
        <v>310</v>
      </c>
      <c r="F14" s="20">
        <v>330</v>
      </c>
      <c r="G14" s="20">
        <v>300</v>
      </c>
      <c r="H14" s="20">
        <v>280</v>
      </c>
      <c r="I14" s="55"/>
      <c r="J14" s="55"/>
      <c r="K14" s="55"/>
    </row>
    <row r="15" spans="1:13" x14ac:dyDescent="0.25">
      <c r="A15" s="21" t="s">
        <v>17</v>
      </c>
      <c r="B15" s="9">
        <v>100</v>
      </c>
      <c r="C15" s="9">
        <v>70</v>
      </c>
      <c r="D15" s="20">
        <v>91</v>
      </c>
      <c r="E15" s="20">
        <v>74</v>
      </c>
      <c r="F15" s="20">
        <v>63</v>
      </c>
      <c r="G15" s="20">
        <v>65</v>
      </c>
      <c r="H15" s="20">
        <v>73</v>
      </c>
      <c r="I15" s="55"/>
      <c r="J15" s="55"/>
      <c r="K15" s="55"/>
    </row>
    <row r="16" spans="1:13" x14ac:dyDescent="0.25">
      <c r="A16" s="21" t="s">
        <v>18</v>
      </c>
      <c r="B16" s="20"/>
      <c r="C16" s="20"/>
      <c r="D16" s="20"/>
      <c r="E16" s="20"/>
      <c r="F16" s="20"/>
      <c r="G16" s="20"/>
      <c r="H16" s="20"/>
    </row>
    <row r="17" spans="1:11" x14ac:dyDescent="0.25">
      <c r="A17" s="21" t="s">
        <v>19</v>
      </c>
      <c r="B17" s="9">
        <v>150</v>
      </c>
      <c r="C17" s="9"/>
      <c r="D17" s="20">
        <v>610</v>
      </c>
      <c r="E17" s="20">
        <v>570</v>
      </c>
      <c r="F17" s="20">
        <v>180</v>
      </c>
      <c r="G17" s="20">
        <v>140</v>
      </c>
      <c r="H17" s="20">
        <v>140</v>
      </c>
      <c r="I17" s="55"/>
      <c r="J17" s="55"/>
      <c r="K17" s="55"/>
    </row>
    <row r="18" spans="1:11" x14ac:dyDescent="0.25">
      <c r="A18" s="22" t="s">
        <v>20</v>
      </c>
      <c r="B18" s="9">
        <v>140</v>
      </c>
      <c r="C18" s="9">
        <v>140</v>
      </c>
      <c r="D18" s="20">
        <v>150</v>
      </c>
      <c r="E18" s="20">
        <v>150</v>
      </c>
      <c r="F18" s="20">
        <v>140</v>
      </c>
      <c r="G18" s="20">
        <v>140</v>
      </c>
      <c r="H18" s="20">
        <v>150</v>
      </c>
      <c r="I18" s="55">
        <v>230</v>
      </c>
      <c r="J18" s="55">
        <v>81</v>
      </c>
      <c r="K18" s="55"/>
    </row>
    <row r="19" spans="1:11" x14ac:dyDescent="0.25">
      <c r="A19" s="21" t="s">
        <v>21</v>
      </c>
      <c r="B19" s="9">
        <v>190</v>
      </c>
      <c r="C19" s="9">
        <v>170</v>
      </c>
      <c r="D19" s="20">
        <v>250</v>
      </c>
      <c r="E19" s="20">
        <v>210</v>
      </c>
      <c r="F19" s="20">
        <v>200</v>
      </c>
      <c r="G19" s="20">
        <v>180</v>
      </c>
      <c r="H19" s="20">
        <v>140</v>
      </c>
      <c r="I19" s="55">
        <v>280</v>
      </c>
      <c r="J19" s="55">
        <v>200</v>
      </c>
      <c r="K19" s="55"/>
    </row>
    <row r="20" spans="1:11" x14ac:dyDescent="0.25">
      <c r="A20" s="21" t="s">
        <v>22</v>
      </c>
      <c r="B20" s="9">
        <v>160</v>
      </c>
      <c r="C20" s="9">
        <v>150</v>
      </c>
      <c r="D20" s="20">
        <v>160</v>
      </c>
      <c r="E20" s="20">
        <v>170</v>
      </c>
      <c r="F20" s="20">
        <v>250</v>
      </c>
      <c r="G20" s="20">
        <v>310</v>
      </c>
      <c r="H20" s="20">
        <v>370</v>
      </c>
      <c r="I20" s="55">
        <v>340</v>
      </c>
      <c r="J20" s="55">
        <v>210</v>
      </c>
      <c r="K20" s="55">
        <v>210</v>
      </c>
    </row>
    <row r="21" spans="1:11" x14ac:dyDescent="0.25">
      <c r="A21" s="21" t="s">
        <v>23</v>
      </c>
      <c r="B21" s="9"/>
      <c r="C21" s="9"/>
      <c r="D21" s="20">
        <v>96</v>
      </c>
      <c r="E21" s="20">
        <v>99</v>
      </c>
      <c r="F21" s="20">
        <v>95</v>
      </c>
      <c r="G21" s="20">
        <v>89</v>
      </c>
      <c r="H21" s="20">
        <v>99</v>
      </c>
      <c r="I21" s="55">
        <v>120</v>
      </c>
      <c r="J21" s="55"/>
      <c r="K21" s="55">
        <v>110</v>
      </c>
    </row>
    <row r="22" spans="1:11" x14ac:dyDescent="0.25">
      <c r="A22" s="21" t="s">
        <v>24</v>
      </c>
      <c r="B22" s="9"/>
      <c r="C22" s="9"/>
      <c r="D22" s="20">
        <v>170</v>
      </c>
      <c r="E22" s="20">
        <v>150</v>
      </c>
      <c r="F22" s="20">
        <v>140</v>
      </c>
      <c r="G22" s="20">
        <v>140</v>
      </c>
      <c r="H22" s="20">
        <v>140</v>
      </c>
      <c r="I22" s="55">
        <v>170</v>
      </c>
      <c r="J22" s="55"/>
      <c r="K22" s="55">
        <v>130</v>
      </c>
    </row>
    <row r="23" spans="1:11" x14ac:dyDescent="0.25">
      <c r="A23" s="21" t="s">
        <v>25</v>
      </c>
      <c r="B23" s="9">
        <v>180</v>
      </c>
      <c r="C23" s="9"/>
      <c r="D23" s="20"/>
      <c r="E23" s="20"/>
      <c r="F23" s="20"/>
      <c r="G23" s="20"/>
      <c r="H23" s="20"/>
    </row>
    <row r="24" spans="1:11" x14ac:dyDescent="0.25">
      <c r="A24" s="21" t="s">
        <v>26</v>
      </c>
      <c r="B24" s="9">
        <v>95</v>
      </c>
      <c r="C24" s="9">
        <v>98</v>
      </c>
      <c r="D24" s="20">
        <v>100</v>
      </c>
      <c r="E24" s="20">
        <v>98</v>
      </c>
      <c r="F24" s="20">
        <v>93</v>
      </c>
      <c r="G24" s="20">
        <v>94</v>
      </c>
      <c r="H24" s="20">
        <v>98</v>
      </c>
      <c r="I24" s="55">
        <v>120</v>
      </c>
      <c r="J24" s="55">
        <v>79</v>
      </c>
      <c r="K24" s="55">
        <v>110</v>
      </c>
    </row>
    <row r="25" spans="1:11" x14ac:dyDescent="0.25">
      <c r="A25" s="23" t="s">
        <v>27</v>
      </c>
      <c r="B25" s="20"/>
      <c r="C25" s="9">
        <v>66</v>
      </c>
      <c r="D25" s="20">
        <v>84</v>
      </c>
      <c r="E25" s="20">
        <v>76</v>
      </c>
      <c r="F25" s="20">
        <v>84</v>
      </c>
      <c r="G25" s="20">
        <v>97</v>
      </c>
      <c r="H25" s="20">
        <v>81</v>
      </c>
      <c r="I25" s="55"/>
      <c r="J25" s="55"/>
      <c r="K25" s="55"/>
    </row>
    <row r="26" spans="1:11" x14ac:dyDescent="0.25">
      <c r="A26" s="23" t="s">
        <v>28</v>
      </c>
      <c r="B26" s="9">
        <v>190</v>
      </c>
      <c r="C26" s="9"/>
      <c r="D26" s="20">
        <v>250</v>
      </c>
      <c r="E26" s="20">
        <v>210</v>
      </c>
      <c r="F26" s="20">
        <v>240</v>
      </c>
      <c r="G26" s="20">
        <v>260</v>
      </c>
      <c r="H26" s="20">
        <v>250</v>
      </c>
      <c r="I26" s="55"/>
      <c r="J26" s="55"/>
      <c r="K26" s="55"/>
    </row>
    <row r="27" spans="1:11" x14ac:dyDescent="0.25">
      <c r="A27" s="23" t="s">
        <v>29</v>
      </c>
      <c r="B27" s="9">
        <v>570</v>
      </c>
      <c r="C27" s="9">
        <v>560</v>
      </c>
      <c r="D27" s="20">
        <v>510</v>
      </c>
      <c r="E27" s="20">
        <v>500</v>
      </c>
      <c r="F27" s="20">
        <v>520</v>
      </c>
      <c r="G27" s="20">
        <v>520</v>
      </c>
      <c r="H27" s="20">
        <v>550</v>
      </c>
      <c r="I27" s="55">
        <v>540</v>
      </c>
      <c r="J27" s="55">
        <v>400</v>
      </c>
      <c r="K27" s="55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421F-4996-4920-8939-781D35C1E250}">
  <dimension ref="A2:P17"/>
  <sheetViews>
    <sheetView zoomScale="85" zoomScaleNormal="85" workbookViewId="0">
      <selection activeCell="I12" sqref="I12:K17"/>
    </sheetView>
  </sheetViews>
  <sheetFormatPr defaultRowHeight="15" x14ac:dyDescent="0.25"/>
  <cols>
    <col min="2" max="5" width="10.140625" bestFit="1" customWidth="1"/>
    <col min="6" max="6" width="10.42578125" customWidth="1"/>
    <col min="7" max="8" width="10.140625" bestFit="1" customWidth="1"/>
  </cols>
  <sheetData>
    <row r="2" spans="1:16" x14ac:dyDescent="0.25">
      <c r="A2" s="26" t="s">
        <v>32</v>
      </c>
    </row>
    <row r="3" spans="1:16" x14ac:dyDescent="0.25">
      <c r="A3" s="8"/>
      <c r="B3" s="30">
        <v>44517</v>
      </c>
      <c r="C3" s="30">
        <v>44543</v>
      </c>
      <c r="D3" s="30">
        <v>44578</v>
      </c>
      <c r="E3" s="30">
        <v>44599</v>
      </c>
      <c r="F3" s="30">
        <v>44635</v>
      </c>
      <c r="G3" s="30">
        <v>44670</v>
      </c>
      <c r="H3" s="30">
        <v>44690</v>
      </c>
      <c r="I3" s="30">
        <v>44742</v>
      </c>
      <c r="J3" s="30">
        <v>44767</v>
      </c>
      <c r="K3" s="30">
        <v>44803</v>
      </c>
      <c r="L3" s="1" t="s">
        <v>33</v>
      </c>
      <c r="M3" s="1"/>
      <c r="N3" s="1"/>
      <c r="O3" s="1"/>
      <c r="P3" s="18"/>
    </row>
    <row r="4" spans="1:16" x14ac:dyDescent="0.25">
      <c r="A4" s="21" t="s">
        <v>5</v>
      </c>
      <c r="B4" s="9">
        <v>170</v>
      </c>
      <c r="C4" s="9">
        <v>150</v>
      </c>
      <c r="D4" s="9">
        <v>150</v>
      </c>
      <c r="E4" s="9">
        <v>150</v>
      </c>
      <c r="F4" s="9">
        <v>140</v>
      </c>
      <c r="G4" s="29">
        <v>130</v>
      </c>
      <c r="H4" s="9">
        <v>140</v>
      </c>
      <c r="I4" s="55"/>
      <c r="J4" s="55">
        <v>90</v>
      </c>
      <c r="K4" s="55"/>
      <c r="L4" s="27">
        <f>AVERAGE(B4:K4)</f>
        <v>140</v>
      </c>
      <c r="M4" s="13"/>
      <c r="N4" s="13"/>
      <c r="O4" s="13"/>
      <c r="P4" s="13"/>
    </row>
    <row r="5" spans="1:16" x14ac:dyDescent="0.25">
      <c r="A5" s="21" t="s">
        <v>7</v>
      </c>
      <c r="B5" s="9">
        <v>190</v>
      </c>
      <c r="C5" s="9">
        <v>190</v>
      </c>
      <c r="D5" s="3">
        <v>190</v>
      </c>
      <c r="E5" s="3">
        <v>190</v>
      </c>
      <c r="F5" s="3">
        <v>200</v>
      </c>
      <c r="G5" s="3">
        <v>180</v>
      </c>
      <c r="H5" s="3">
        <v>200</v>
      </c>
      <c r="I5" s="3"/>
      <c r="J5" s="3"/>
      <c r="K5" s="3"/>
      <c r="L5" s="27">
        <f>AVERAGE(B5:H5)</f>
        <v>191.42857142857142</v>
      </c>
    </row>
    <row r="6" spans="1:16" x14ac:dyDescent="0.25">
      <c r="A6" s="21" t="s">
        <v>9</v>
      </c>
      <c r="B6" s="9">
        <v>90</v>
      </c>
      <c r="C6" s="9">
        <v>83</v>
      </c>
      <c r="D6" s="20">
        <v>95</v>
      </c>
      <c r="E6" s="20">
        <v>93</v>
      </c>
      <c r="F6" s="20">
        <v>100</v>
      </c>
      <c r="G6" s="20">
        <v>86</v>
      </c>
      <c r="H6" s="20"/>
      <c r="I6" s="20"/>
      <c r="J6" s="20"/>
      <c r="K6" s="20"/>
      <c r="L6" s="27">
        <f>AVERAGE(B6:H6)</f>
        <v>91.166666666666671</v>
      </c>
    </row>
    <row r="7" spans="1:16" x14ac:dyDescent="0.25">
      <c r="A7" s="21" t="s">
        <v>10</v>
      </c>
      <c r="B7" s="9">
        <v>150</v>
      </c>
      <c r="C7" s="9">
        <v>120</v>
      </c>
      <c r="D7" s="20">
        <v>90</v>
      </c>
      <c r="E7" s="20">
        <v>95</v>
      </c>
      <c r="F7" s="20">
        <v>90</v>
      </c>
      <c r="G7" s="20">
        <v>80</v>
      </c>
      <c r="H7" s="20">
        <v>94</v>
      </c>
      <c r="I7" s="55">
        <v>110</v>
      </c>
      <c r="J7" s="55">
        <v>86</v>
      </c>
      <c r="K7" s="55">
        <v>95</v>
      </c>
      <c r="L7" s="27">
        <f>AVERAGE(B7:K7)</f>
        <v>101</v>
      </c>
    </row>
    <row r="8" spans="1:16" x14ac:dyDescent="0.25">
      <c r="A8" s="21" t="s">
        <v>23</v>
      </c>
      <c r="B8" s="10"/>
      <c r="C8" s="10"/>
      <c r="D8" s="20">
        <v>96</v>
      </c>
      <c r="E8" s="20">
        <v>99</v>
      </c>
      <c r="F8" s="20">
        <v>95</v>
      </c>
      <c r="G8" s="20">
        <v>89</v>
      </c>
      <c r="H8" s="20">
        <v>99</v>
      </c>
      <c r="I8" s="55">
        <v>120</v>
      </c>
      <c r="J8" s="55"/>
      <c r="K8" s="55">
        <v>110</v>
      </c>
      <c r="L8" s="27">
        <f>AVERAGE(B8:I8)</f>
        <v>99.666666666666671</v>
      </c>
    </row>
    <row r="9" spans="1:16" x14ac:dyDescent="0.25">
      <c r="A9" s="21"/>
      <c r="B9" s="10"/>
      <c r="C9" s="11"/>
      <c r="D9" s="20"/>
      <c r="E9" s="20"/>
      <c r="F9" s="20"/>
      <c r="G9" s="20"/>
      <c r="H9" s="20"/>
      <c r="I9" s="62"/>
      <c r="J9" s="62"/>
      <c r="K9" s="62"/>
      <c r="L9" s="52">
        <f>AVERAGE(L4:L8)</f>
        <v>124.65238095238094</v>
      </c>
    </row>
    <row r="10" spans="1:16" x14ac:dyDescent="0.25">
      <c r="A10" s="25" t="s">
        <v>31</v>
      </c>
      <c r="B10" s="10"/>
      <c r="C10" s="11"/>
      <c r="D10" s="20"/>
      <c r="E10" s="20"/>
      <c r="F10" s="20"/>
      <c r="G10" s="20"/>
      <c r="H10" s="20"/>
      <c r="I10" s="62"/>
      <c r="J10" s="62"/>
      <c r="K10" s="62"/>
      <c r="L10" s="27"/>
    </row>
    <row r="11" spans="1:16" x14ac:dyDescent="0.25">
      <c r="A11" s="21"/>
      <c r="B11" s="30">
        <v>44517</v>
      </c>
      <c r="C11" s="30">
        <v>44543</v>
      </c>
      <c r="D11" s="30">
        <v>44578</v>
      </c>
      <c r="E11" s="30">
        <v>44599</v>
      </c>
      <c r="F11" s="30">
        <v>44635</v>
      </c>
      <c r="G11" s="30">
        <v>44670</v>
      </c>
      <c r="H11" s="30">
        <v>44690</v>
      </c>
      <c r="I11" s="30">
        <v>44742</v>
      </c>
      <c r="J11" s="30">
        <v>44767</v>
      </c>
      <c r="K11" s="30">
        <v>44803</v>
      </c>
      <c r="L11" s="27"/>
    </row>
    <row r="12" spans="1:16" x14ac:dyDescent="0.25">
      <c r="A12" s="21" t="s">
        <v>14</v>
      </c>
      <c r="B12" s="9">
        <v>320</v>
      </c>
      <c r="C12" s="9"/>
      <c r="D12" s="20">
        <v>230</v>
      </c>
      <c r="E12" s="20">
        <v>250</v>
      </c>
      <c r="F12" s="20">
        <v>280</v>
      </c>
      <c r="G12" s="20">
        <v>260</v>
      </c>
      <c r="H12" s="20">
        <v>260</v>
      </c>
      <c r="I12" s="20"/>
      <c r="J12" s="20"/>
      <c r="K12" s="20"/>
      <c r="L12" s="27">
        <f t="shared" ref="L12:L17" si="0">AVERAGE(B12:H12)</f>
        <v>266.66666666666669</v>
      </c>
    </row>
    <row r="13" spans="1:16" x14ac:dyDescent="0.25">
      <c r="A13" s="21" t="s">
        <v>16</v>
      </c>
      <c r="B13" s="9">
        <v>470</v>
      </c>
      <c r="C13" s="9">
        <v>340</v>
      </c>
      <c r="D13" s="20">
        <v>320</v>
      </c>
      <c r="E13" s="20">
        <v>310</v>
      </c>
      <c r="F13" s="20">
        <v>330</v>
      </c>
      <c r="G13" s="20">
        <v>300</v>
      </c>
      <c r="H13" s="20">
        <v>280</v>
      </c>
      <c r="I13" s="20"/>
      <c r="J13" s="20"/>
      <c r="K13" s="20"/>
      <c r="L13" s="27">
        <f t="shared" si="0"/>
        <v>335.71428571428572</v>
      </c>
    </row>
    <row r="14" spans="1:16" x14ac:dyDescent="0.25">
      <c r="A14" s="21" t="s">
        <v>17</v>
      </c>
      <c r="B14" s="9">
        <v>100</v>
      </c>
      <c r="C14" s="9">
        <v>70</v>
      </c>
      <c r="D14" s="20">
        <v>91</v>
      </c>
      <c r="E14" s="20">
        <v>74</v>
      </c>
      <c r="F14" s="20">
        <v>63</v>
      </c>
      <c r="G14" s="20">
        <v>65</v>
      </c>
      <c r="H14" s="20">
        <v>73</v>
      </c>
      <c r="I14" s="20"/>
      <c r="J14" s="20"/>
      <c r="K14" s="20"/>
      <c r="L14" s="27">
        <f t="shared" si="0"/>
        <v>76.571428571428569</v>
      </c>
    </row>
    <row r="15" spans="1:16" x14ac:dyDescent="0.25">
      <c r="A15" s="21" t="s">
        <v>19</v>
      </c>
      <c r="B15" s="9">
        <v>150</v>
      </c>
      <c r="C15" s="9"/>
      <c r="D15" s="20">
        <v>610</v>
      </c>
      <c r="E15" s="20">
        <v>570</v>
      </c>
      <c r="F15" s="20">
        <v>180</v>
      </c>
      <c r="G15" s="20">
        <v>140</v>
      </c>
      <c r="H15" s="20">
        <v>140</v>
      </c>
      <c r="I15" s="20"/>
      <c r="J15" s="20"/>
      <c r="K15" s="20"/>
      <c r="L15" s="27">
        <f>AVERAGE(B15:K15)</f>
        <v>298.33333333333331</v>
      </c>
    </row>
    <row r="16" spans="1:16" x14ac:dyDescent="0.25">
      <c r="A16" s="21" t="s">
        <v>21</v>
      </c>
      <c r="B16" s="9">
        <v>190</v>
      </c>
      <c r="C16" s="9">
        <v>170</v>
      </c>
      <c r="D16" s="20">
        <v>250</v>
      </c>
      <c r="E16" s="20">
        <v>210</v>
      </c>
      <c r="F16" s="20">
        <v>200</v>
      </c>
      <c r="G16" s="20">
        <v>180</v>
      </c>
      <c r="H16" s="20">
        <v>140</v>
      </c>
      <c r="I16" s="55">
        <v>280</v>
      </c>
      <c r="J16" s="55">
        <v>200</v>
      </c>
      <c r="K16" s="55"/>
      <c r="L16" s="27">
        <f>AVERAGE(B16:J16)</f>
        <v>202.22222222222223</v>
      </c>
    </row>
    <row r="17" spans="1:12" x14ac:dyDescent="0.25">
      <c r="A17" s="22" t="s">
        <v>28</v>
      </c>
      <c r="B17" s="9">
        <v>190</v>
      </c>
      <c r="C17" s="9"/>
      <c r="D17" s="20">
        <v>250</v>
      </c>
      <c r="E17" s="20">
        <v>210</v>
      </c>
      <c r="F17" s="20">
        <v>240</v>
      </c>
      <c r="G17" s="20">
        <v>260</v>
      </c>
      <c r="H17" s="20">
        <v>250</v>
      </c>
      <c r="I17" s="20"/>
      <c r="J17" s="20"/>
      <c r="K17" s="20"/>
      <c r="L17" s="27">
        <f t="shared" si="0"/>
        <v>233.33333333333334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0885-49CA-4CE7-85FA-D9B16A1577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E379-F8BA-4EE5-A4A8-9F71CF29556B}">
  <dimension ref="A1:CC34"/>
  <sheetViews>
    <sheetView tabSelected="1" zoomScale="85" zoomScaleNormal="85" workbookViewId="0">
      <pane xSplit="1" topLeftCell="BF1" activePane="topRight" state="frozen"/>
      <selection pane="topRight" activeCell="BZ38" sqref="BZ38"/>
    </sheetView>
  </sheetViews>
  <sheetFormatPr defaultRowHeight="15" x14ac:dyDescent="0.25"/>
  <cols>
    <col min="1" max="1" width="20.7109375" customWidth="1"/>
    <col min="2" max="2" width="10.28515625" customWidth="1"/>
    <col min="5" max="5" width="10.7109375" bestFit="1" customWidth="1"/>
    <col min="7" max="7" width="6.85546875" customWidth="1"/>
    <col min="8" max="8" width="7.28515625" customWidth="1"/>
    <col min="9" max="9" width="6.7109375" customWidth="1"/>
    <col min="10" max="10" width="4" customWidth="1"/>
    <col min="15" max="15" width="4.7109375" customWidth="1"/>
    <col min="17" max="17" width="5.7109375" customWidth="1"/>
    <col min="18" max="18" width="3.28515625" customWidth="1"/>
    <col min="24" max="24" width="7.140625" customWidth="1"/>
    <col min="25" max="25" width="7.7109375" customWidth="1"/>
    <col min="26" max="26" width="3.5703125" customWidth="1"/>
    <col min="32" max="33" width="7.28515625" customWidth="1"/>
    <col min="34" max="34" width="3.28515625" customWidth="1"/>
    <col min="40" max="40" width="6.85546875" customWidth="1"/>
    <col min="41" max="41" width="7" customWidth="1"/>
    <col min="42" max="42" width="2.7109375" customWidth="1"/>
    <col min="48" max="48" width="6.7109375" customWidth="1"/>
    <col min="49" max="49" width="7.28515625" customWidth="1"/>
    <col min="50" max="50" width="2.7109375" customWidth="1"/>
    <col min="53" max="53" width="6.85546875" customWidth="1"/>
    <col min="56" max="56" width="7.28515625" customWidth="1"/>
    <col min="57" max="57" width="7.140625" customWidth="1"/>
    <col min="58" max="58" width="2.5703125" customWidth="1"/>
    <col min="66" max="66" width="2.5703125" customWidth="1"/>
    <col min="74" max="74" width="3.42578125" customWidth="1"/>
  </cols>
  <sheetData>
    <row r="1" spans="1:81" x14ac:dyDescent="0.25">
      <c r="B1" s="36">
        <v>44501</v>
      </c>
      <c r="K1" s="36">
        <v>44531</v>
      </c>
      <c r="S1" s="36">
        <v>44562</v>
      </c>
      <c r="AA1" s="36">
        <v>44593</v>
      </c>
      <c r="AI1" s="36">
        <v>44621</v>
      </c>
      <c r="AQ1" s="36">
        <v>44652</v>
      </c>
      <c r="AY1" s="36">
        <v>44682</v>
      </c>
      <c r="BG1" s="36">
        <v>44742</v>
      </c>
      <c r="BO1" s="36">
        <v>44767</v>
      </c>
      <c r="BW1" s="36">
        <v>44803</v>
      </c>
    </row>
    <row r="2" spans="1:81" s="34" customFormat="1" ht="12.75" x14ac:dyDescent="0.2">
      <c r="A2" s="31"/>
      <c r="B2" s="32" t="s">
        <v>32</v>
      </c>
      <c r="C2" s="33" t="s">
        <v>5</v>
      </c>
      <c r="D2" s="33" t="s">
        <v>7</v>
      </c>
      <c r="E2" s="33" t="s">
        <v>9</v>
      </c>
      <c r="F2" s="33" t="s">
        <v>10</v>
      </c>
      <c r="G2" s="33" t="s">
        <v>23</v>
      </c>
      <c r="K2" s="33" t="s">
        <v>5</v>
      </c>
      <c r="L2" s="33" t="s">
        <v>7</v>
      </c>
      <c r="M2" s="33" t="s">
        <v>9</v>
      </c>
      <c r="N2" s="33" t="s">
        <v>10</v>
      </c>
      <c r="O2" s="33" t="s">
        <v>23</v>
      </c>
      <c r="S2" s="33" t="s">
        <v>5</v>
      </c>
      <c r="T2" s="33" t="s">
        <v>7</v>
      </c>
      <c r="U2" s="33" t="s">
        <v>9</v>
      </c>
      <c r="V2" s="33" t="s">
        <v>10</v>
      </c>
      <c r="W2" s="33" t="s">
        <v>23</v>
      </c>
      <c r="AA2" s="33" t="s">
        <v>5</v>
      </c>
      <c r="AB2" s="33" t="s">
        <v>7</v>
      </c>
      <c r="AC2" s="33" t="s">
        <v>9</v>
      </c>
      <c r="AD2" s="33" t="s">
        <v>10</v>
      </c>
      <c r="AE2" s="33" t="s">
        <v>23</v>
      </c>
      <c r="AI2" s="33" t="s">
        <v>5</v>
      </c>
      <c r="AJ2" s="33" t="s">
        <v>7</v>
      </c>
      <c r="AK2" s="33" t="s">
        <v>9</v>
      </c>
      <c r="AL2" s="33" t="s">
        <v>10</v>
      </c>
      <c r="AM2" s="33" t="s">
        <v>23</v>
      </c>
      <c r="AQ2" s="33" t="s">
        <v>5</v>
      </c>
      <c r="AR2" s="33" t="s">
        <v>7</v>
      </c>
      <c r="AS2" s="33" t="s">
        <v>9</v>
      </c>
      <c r="AT2" s="33" t="s">
        <v>10</v>
      </c>
      <c r="AU2" s="33" t="s">
        <v>23</v>
      </c>
      <c r="AV2" s="33"/>
      <c r="AW2" s="25"/>
      <c r="AY2" s="33" t="s">
        <v>5</v>
      </c>
      <c r="AZ2" s="33" t="s">
        <v>7</v>
      </c>
      <c r="BA2" s="33" t="s">
        <v>9</v>
      </c>
      <c r="BB2" s="33" t="s">
        <v>10</v>
      </c>
      <c r="BC2" s="33" t="s">
        <v>23</v>
      </c>
      <c r="BD2" s="53" t="s">
        <v>33</v>
      </c>
      <c r="BG2" s="33" t="s">
        <v>5</v>
      </c>
      <c r="BH2" s="33" t="s">
        <v>7</v>
      </c>
      <c r="BI2" s="33" t="s">
        <v>9</v>
      </c>
      <c r="BJ2" s="33" t="s">
        <v>10</v>
      </c>
      <c r="BK2" s="33" t="s">
        <v>23</v>
      </c>
      <c r="BL2" s="33"/>
      <c r="BM2" s="25"/>
      <c r="BO2" s="33" t="s">
        <v>5</v>
      </c>
      <c r="BP2" s="33" t="s">
        <v>7</v>
      </c>
      <c r="BQ2" s="33" t="s">
        <v>9</v>
      </c>
      <c r="BR2" s="33" t="s">
        <v>10</v>
      </c>
      <c r="BS2" s="33" t="s">
        <v>23</v>
      </c>
      <c r="BT2" s="33"/>
      <c r="BU2" s="25"/>
      <c r="BW2" s="33" t="s">
        <v>5</v>
      </c>
      <c r="BX2" s="33" t="s">
        <v>7</v>
      </c>
      <c r="BY2" s="33" t="s">
        <v>9</v>
      </c>
      <c r="BZ2" s="33" t="s">
        <v>10</v>
      </c>
      <c r="CA2" s="33" t="s">
        <v>23</v>
      </c>
      <c r="CB2" s="33"/>
      <c r="CC2" s="25"/>
    </row>
    <row r="3" spans="1:81" s="32" customFormat="1" ht="14.25" customHeight="1" x14ac:dyDescent="0.2">
      <c r="A3" s="37" t="s">
        <v>34</v>
      </c>
      <c r="B3" s="38" t="s">
        <v>35</v>
      </c>
      <c r="C3" s="38" t="s">
        <v>36</v>
      </c>
      <c r="D3" s="38" t="s">
        <v>36</v>
      </c>
      <c r="E3" s="38" t="s">
        <v>36</v>
      </c>
      <c r="F3" s="38" t="s">
        <v>36</v>
      </c>
      <c r="G3" s="38"/>
      <c r="K3" s="38" t="s">
        <v>36</v>
      </c>
      <c r="L3" s="38" t="s">
        <v>36</v>
      </c>
      <c r="M3" s="38" t="s">
        <v>36</v>
      </c>
      <c r="N3" s="38" t="s">
        <v>36</v>
      </c>
      <c r="O3" s="38"/>
      <c r="S3" s="38" t="s">
        <v>36</v>
      </c>
      <c r="T3" s="38" t="s">
        <v>36</v>
      </c>
      <c r="U3" s="38" t="s">
        <v>36</v>
      </c>
      <c r="V3" s="38" t="s">
        <v>36</v>
      </c>
      <c r="W3" s="38" t="s">
        <v>36</v>
      </c>
      <c r="AA3" s="38" t="s">
        <v>36</v>
      </c>
      <c r="AB3" s="39">
        <v>0.12</v>
      </c>
      <c r="AC3" s="38" t="s">
        <v>36</v>
      </c>
      <c r="AD3" s="38" t="s">
        <v>36</v>
      </c>
      <c r="AE3" s="38" t="s">
        <v>36</v>
      </c>
      <c r="AI3" s="38" t="s">
        <v>36</v>
      </c>
      <c r="AJ3" s="38" t="s">
        <v>36</v>
      </c>
      <c r="AK3" s="38" t="s">
        <v>36</v>
      </c>
      <c r="AL3" s="38" t="s">
        <v>36</v>
      </c>
      <c r="AM3" s="38" t="s">
        <v>36</v>
      </c>
      <c r="AQ3" s="38" t="s">
        <v>36</v>
      </c>
      <c r="AR3" s="38" t="s">
        <v>36</v>
      </c>
      <c r="AS3" s="38" t="s">
        <v>36</v>
      </c>
      <c r="AT3" s="38" t="s">
        <v>36</v>
      </c>
      <c r="AU3" s="38" t="s">
        <v>36</v>
      </c>
      <c r="AV3" s="40"/>
      <c r="AW3" s="40"/>
      <c r="AY3" s="38" t="s">
        <v>36</v>
      </c>
      <c r="AZ3" s="38" t="s">
        <v>36</v>
      </c>
      <c r="BA3" s="38"/>
      <c r="BB3" s="38" t="s">
        <v>36</v>
      </c>
      <c r="BC3" s="38" t="s">
        <v>36</v>
      </c>
      <c r="BD3" s="33"/>
      <c r="BG3" s="38"/>
      <c r="BH3" s="38"/>
      <c r="BI3" s="38"/>
      <c r="BJ3" s="38" t="s">
        <v>36</v>
      </c>
      <c r="BK3" s="57" t="s">
        <v>36</v>
      </c>
      <c r="BL3" s="40"/>
      <c r="BM3" s="40"/>
      <c r="BO3" s="38" t="s">
        <v>36</v>
      </c>
      <c r="BP3" s="38"/>
      <c r="BQ3" s="38"/>
      <c r="BR3" s="38" t="s">
        <v>36</v>
      </c>
      <c r="BS3" s="38"/>
      <c r="BT3" s="40"/>
      <c r="BU3" s="40"/>
      <c r="BW3" s="38"/>
      <c r="BX3" s="38"/>
      <c r="BY3" s="38"/>
      <c r="BZ3" s="38" t="s">
        <v>36</v>
      </c>
      <c r="CA3" s="38" t="s">
        <v>36</v>
      </c>
      <c r="CB3" s="40"/>
      <c r="CC3" s="40"/>
    </row>
    <row r="4" spans="1:81" s="34" customFormat="1" ht="14.25" customHeight="1" x14ac:dyDescent="0.2">
      <c r="A4" s="2" t="s">
        <v>37</v>
      </c>
      <c r="B4" s="3" t="s">
        <v>35</v>
      </c>
      <c r="C4" s="5">
        <v>6.9</v>
      </c>
      <c r="D4" s="5">
        <v>6.1</v>
      </c>
      <c r="E4" s="5">
        <v>4.7</v>
      </c>
      <c r="F4" s="5">
        <v>5.2</v>
      </c>
      <c r="G4" s="5"/>
      <c r="K4" s="5">
        <v>8.6999999999999993</v>
      </c>
      <c r="L4" s="5">
        <v>6.2</v>
      </c>
      <c r="M4" s="5">
        <v>7.3</v>
      </c>
      <c r="N4" s="5">
        <v>5</v>
      </c>
      <c r="O4" s="5"/>
      <c r="S4" s="5">
        <v>9.8000000000000007</v>
      </c>
      <c r="T4" s="5">
        <v>9</v>
      </c>
      <c r="U4" s="5">
        <v>4.9000000000000004</v>
      </c>
      <c r="V4" s="5">
        <v>6</v>
      </c>
      <c r="W4" s="5">
        <v>6.2</v>
      </c>
      <c r="AA4" s="9">
        <v>10</v>
      </c>
      <c r="AB4" s="5">
        <v>8.9</v>
      </c>
      <c r="AC4" s="5">
        <v>5.2</v>
      </c>
      <c r="AD4" s="5">
        <v>4.8</v>
      </c>
      <c r="AE4" s="5">
        <v>3.7</v>
      </c>
      <c r="AI4" s="5">
        <v>8.9</v>
      </c>
      <c r="AJ4" s="5">
        <v>7.2</v>
      </c>
      <c r="AK4" s="5">
        <v>5.8</v>
      </c>
      <c r="AL4" s="5">
        <v>5.7</v>
      </c>
      <c r="AM4" s="5">
        <v>5</v>
      </c>
      <c r="AQ4" s="9">
        <v>13</v>
      </c>
      <c r="AR4" s="9">
        <v>11</v>
      </c>
      <c r="AS4" s="5">
        <v>9.9</v>
      </c>
      <c r="AT4" s="5">
        <v>9.6999999999999993</v>
      </c>
      <c r="AU4" s="5">
        <v>9.5</v>
      </c>
      <c r="AV4" s="13"/>
      <c r="AW4" s="13"/>
      <c r="AY4" s="5">
        <v>8.1999999999999993</v>
      </c>
      <c r="AZ4" s="5">
        <v>6.5</v>
      </c>
      <c r="BA4" s="5"/>
      <c r="BB4" s="5">
        <v>6.4</v>
      </c>
      <c r="BC4" s="5">
        <v>6.4</v>
      </c>
      <c r="BD4" s="54">
        <f>AVERAGE(C4:BC4)</f>
        <v>7.2437500000000004</v>
      </c>
      <c r="BG4" s="9"/>
      <c r="BH4" s="9"/>
      <c r="BI4" s="5"/>
      <c r="BJ4" s="5">
        <v>1.9</v>
      </c>
      <c r="BK4" s="56">
        <v>1.1000000000000001</v>
      </c>
      <c r="BL4" s="13"/>
      <c r="BM4" s="13"/>
      <c r="BO4" s="9">
        <v>6.1</v>
      </c>
      <c r="BP4" s="9"/>
      <c r="BQ4" s="5"/>
      <c r="BR4" s="5">
        <v>6.8</v>
      </c>
      <c r="BS4" s="5"/>
      <c r="BT4" s="13"/>
      <c r="BU4" s="13"/>
      <c r="BW4" s="9"/>
      <c r="BX4" s="9"/>
      <c r="BY4" s="5"/>
      <c r="BZ4" s="5">
        <v>6.8</v>
      </c>
      <c r="CA4" s="5">
        <v>6</v>
      </c>
      <c r="CB4" s="13"/>
      <c r="CC4" s="13"/>
    </row>
    <row r="5" spans="1:81" s="34" customFormat="1" ht="14.25" customHeight="1" x14ac:dyDescent="0.2">
      <c r="A5" s="2" t="s">
        <v>39</v>
      </c>
      <c r="B5" s="3" t="s">
        <v>35</v>
      </c>
      <c r="C5" s="5">
        <v>1.5</v>
      </c>
      <c r="D5" s="10">
        <v>0.79</v>
      </c>
      <c r="E5" s="5">
        <v>1.2</v>
      </c>
      <c r="F5" s="5">
        <v>1.7</v>
      </c>
      <c r="G5" s="10"/>
      <c r="K5" s="5">
        <v>1.5</v>
      </c>
      <c r="L5" s="10">
        <v>0.85</v>
      </c>
      <c r="M5" s="10">
        <v>0.55000000000000004</v>
      </c>
      <c r="N5" s="5">
        <v>1.3</v>
      </c>
      <c r="O5" s="10"/>
      <c r="S5" s="5">
        <v>9</v>
      </c>
      <c r="T5" s="5">
        <v>8.3000000000000007</v>
      </c>
      <c r="U5" s="5">
        <v>7</v>
      </c>
      <c r="V5" s="5">
        <v>7.2</v>
      </c>
      <c r="W5" s="10">
        <v>0.63</v>
      </c>
      <c r="AA5" s="3" t="s">
        <v>38</v>
      </c>
      <c r="AB5" s="3" t="s">
        <v>38</v>
      </c>
      <c r="AC5" s="3" t="s">
        <v>38</v>
      </c>
      <c r="AD5" s="3" t="s">
        <v>38</v>
      </c>
      <c r="AE5" s="3" t="s">
        <v>38</v>
      </c>
      <c r="AI5" s="10">
        <v>0.52</v>
      </c>
      <c r="AJ5" s="3" t="s">
        <v>38</v>
      </c>
      <c r="AK5" s="3" t="s">
        <v>38</v>
      </c>
      <c r="AL5" s="3" t="s">
        <v>38</v>
      </c>
      <c r="AM5" s="3" t="s">
        <v>38</v>
      </c>
      <c r="AQ5" s="5">
        <v>2.8</v>
      </c>
      <c r="AR5" s="5">
        <v>2.1</v>
      </c>
      <c r="AS5" s="5">
        <v>2</v>
      </c>
      <c r="AT5" s="5">
        <v>2</v>
      </c>
      <c r="AU5" s="5">
        <v>1.9</v>
      </c>
      <c r="AV5" s="13"/>
      <c r="AW5" s="13"/>
      <c r="AY5" s="5">
        <v>2.4</v>
      </c>
      <c r="AZ5" s="5">
        <v>1.8</v>
      </c>
      <c r="BA5" s="5"/>
      <c r="BB5" s="5">
        <v>1.6</v>
      </c>
      <c r="BC5" s="5">
        <v>1.5</v>
      </c>
      <c r="BD5" s="53"/>
      <c r="BG5" s="5"/>
      <c r="BH5" s="5"/>
      <c r="BI5" s="5"/>
      <c r="BJ5" s="5" t="s">
        <v>38</v>
      </c>
      <c r="BK5" s="57" t="s">
        <v>38</v>
      </c>
      <c r="BL5" s="13"/>
      <c r="BM5" s="13"/>
      <c r="BO5" s="5" t="s">
        <v>38</v>
      </c>
      <c r="BP5" s="5"/>
      <c r="BQ5" s="5"/>
      <c r="BR5" s="5">
        <v>0.64</v>
      </c>
      <c r="BS5" s="5"/>
      <c r="BT5" s="13"/>
      <c r="BU5" s="13"/>
      <c r="BW5" s="5"/>
      <c r="BX5" s="5"/>
      <c r="BY5" s="5"/>
      <c r="BZ5" s="5">
        <v>0.64</v>
      </c>
      <c r="CA5" s="5">
        <v>0.69</v>
      </c>
      <c r="CB5" s="13"/>
      <c r="CC5" s="13"/>
    </row>
    <row r="6" spans="1:81" s="34" customFormat="1" ht="14.25" customHeight="1" x14ac:dyDescent="0.2">
      <c r="A6" s="2" t="s">
        <v>40</v>
      </c>
      <c r="B6" s="3" t="s">
        <v>35</v>
      </c>
      <c r="C6" s="5">
        <v>5.4</v>
      </c>
      <c r="D6" s="3" t="s">
        <v>41</v>
      </c>
      <c r="E6" s="3" t="s">
        <v>41</v>
      </c>
      <c r="F6" s="3" t="s">
        <v>41</v>
      </c>
      <c r="G6" s="3"/>
      <c r="K6" s="3" t="s">
        <v>41</v>
      </c>
      <c r="L6" s="3" t="s">
        <v>41</v>
      </c>
      <c r="M6" s="3" t="s">
        <v>41</v>
      </c>
      <c r="N6" s="3" t="s">
        <v>41</v>
      </c>
      <c r="O6" s="3"/>
      <c r="S6" s="9">
        <v>46</v>
      </c>
      <c r="T6" s="9">
        <v>48</v>
      </c>
      <c r="U6" s="9">
        <v>120</v>
      </c>
      <c r="V6" s="9">
        <v>110</v>
      </c>
      <c r="W6" s="3" t="s">
        <v>41</v>
      </c>
      <c r="AA6" s="9">
        <v>37</v>
      </c>
      <c r="AB6" s="9">
        <v>37</v>
      </c>
      <c r="AC6" s="3" t="s">
        <v>41</v>
      </c>
      <c r="AD6" s="3" t="s">
        <v>41</v>
      </c>
      <c r="AE6" s="3" t="s">
        <v>41</v>
      </c>
      <c r="AI6" s="3" t="s">
        <v>41</v>
      </c>
      <c r="AJ6" s="3" t="s">
        <v>41</v>
      </c>
      <c r="AK6" s="3" t="s">
        <v>41</v>
      </c>
      <c r="AL6" s="3" t="s">
        <v>41</v>
      </c>
      <c r="AM6" s="3" t="s">
        <v>41</v>
      </c>
      <c r="AQ6" s="9">
        <v>22</v>
      </c>
      <c r="AR6" s="9">
        <v>17</v>
      </c>
      <c r="AS6" s="9">
        <v>15</v>
      </c>
      <c r="AT6" s="9">
        <v>16</v>
      </c>
      <c r="AU6" s="9">
        <v>16</v>
      </c>
      <c r="AV6" s="27"/>
      <c r="AW6" s="27"/>
      <c r="AY6" s="9">
        <v>17</v>
      </c>
      <c r="AZ6" s="9">
        <v>14</v>
      </c>
      <c r="BA6" s="9"/>
      <c r="BB6" s="9">
        <v>15</v>
      </c>
      <c r="BC6" s="9">
        <v>13</v>
      </c>
      <c r="BG6" s="9"/>
      <c r="BH6" s="9"/>
      <c r="BI6" s="9"/>
      <c r="BJ6" s="9" t="s">
        <v>41</v>
      </c>
      <c r="BK6" s="57" t="s">
        <v>41</v>
      </c>
      <c r="BL6" s="27"/>
      <c r="BM6" s="27"/>
      <c r="BO6" s="9" t="s">
        <v>41</v>
      </c>
      <c r="BP6" s="9"/>
      <c r="BQ6" s="9"/>
      <c r="BR6" s="9" t="s">
        <v>41</v>
      </c>
      <c r="BS6" s="9"/>
      <c r="BT6" s="27"/>
      <c r="BU6" s="27"/>
      <c r="BW6" s="9"/>
      <c r="BX6" s="9"/>
      <c r="BY6" s="9"/>
      <c r="BZ6" s="9" t="s">
        <v>41</v>
      </c>
      <c r="CA6" s="9">
        <v>34</v>
      </c>
      <c r="CB6" s="27"/>
      <c r="CC6" s="27"/>
    </row>
    <row r="7" spans="1:81" s="34" customFormat="1" ht="14.25" customHeight="1" x14ac:dyDescent="0.2">
      <c r="A7" s="2" t="s">
        <v>42</v>
      </c>
      <c r="B7" s="3" t="s">
        <v>35</v>
      </c>
      <c r="C7" s="5">
        <v>2.8</v>
      </c>
      <c r="D7" s="9">
        <v>38</v>
      </c>
      <c r="E7" s="9">
        <v>34</v>
      </c>
      <c r="F7" s="9">
        <v>170</v>
      </c>
      <c r="G7" s="5"/>
      <c r="K7" s="5">
        <v>4.3</v>
      </c>
      <c r="L7" s="9">
        <v>66</v>
      </c>
      <c r="M7" s="5">
        <v>2.4</v>
      </c>
      <c r="N7" s="9">
        <v>210</v>
      </c>
      <c r="O7" s="5"/>
      <c r="S7" s="9">
        <v>15</v>
      </c>
      <c r="T7" s="9">
        <v>35</v>
      </c>
      <c r="U7" s="9">
        <v>32</v>
      </c>
      <c r="V7" s="9">
        <v>17</v>
      </c>
      <c r="W7" s="9">
        <v>35</v>
      </c>
      <c r="AA7" s="5">
        <v>6.1</v>
      </c>
      <c r="AB7" s="9">
        <v>18</v>
      </c>
      <c r="AC7" s="5">
        <v>1.2</v>
      </c>
      <c r="AD7" s="5">
        <v>1.7</v>
      </c>
      <c r="AE7" s="9">
        <v>16</v>
      </c>
      <c r="AI7" s="10">
        <v>0.59</v>
      </c>
      <c r="AJ7" s="5">
        <v>6.7</v>
      </c>
      <c r="AK7" s="5">
        <v>2.1</v>
      </c>
      <c r="AL7" s="5">
        <v>3.5</v>
      </c>
      <c r="AM7" s="9">
        <v>11</v>
      </c>
      <c r="AQ7" s="5">
        <v>1.6</v>
      </c>
      <c r="AR7" s="9">
        <v>13</v>
      </c>
      <c r="AS7" s="5">
        <v>5.7</v>
      </c>
      <c r="AT7" s="5">
        <v>2.8</v>
      </c>
      <c r="AU7" s="5">
        <v>8.8000000000000007</v>
      </c>
      <c r="AV7" s="13"/>
      <c r="AW7" s="13"/>
      <c r="AY7" s="5">
        <v>1.7</v>
      </c>
      <c r="AZ7" s="9">
        <v>14</v>
      </c>
      <c r="BA7" s="9"/>
      <c r="BB7" s="5">
        <v>2.2999999999999998</v>
      </c>
      <c r="BC7" s="5">
        <v>6</v>
      </c>
      <c r="BG7" s="5"/>
      <c r="BH7" s="9"/>
      <c r="BI7" s="5"/>
      <c r="BJ7" s="5">
        <v>5.5</v>
      </c>
      <c r="BK7" s="55">
        <v>10</v>
      </c>
      <c r="BL7" s="13"/>
      <c r="BM7" s="13"/>
      <c r="BO7" s="5">
        <v>5</v>
      </c>
      <c r="BP7" s="9"/>
      <c r="BQ7" s="5"/>
      <c r="BR7" s="5" t="s">
        <v>38</v>
      </c>
      <c r="BS7" s="5"/>
      <c r="BT7" s="13"/>
      <c r="BU7" s="13"/>
      <c r="BW7" s="5"/>
      <c r="BX7" s="9"/>
      <c r="BY7" s="5"/>
      <c r="BZ7" s="5" t="s">
        <v>38</v>
      </c>
      <c r="CA7" s="5">
        <v>17</v>
      </c>
      <c r="CB7" s="13"/>
      <c r="CC7" s="13"/>
    </row>
    <row r="8" spans="1:81" s="34" customFormat="1" ht="14.25" customHeight="1" x14ac:dyDescent="0.2">
      <c r="A8" s="2" t="s">
        <v>43</v>
      </c>
      <c r="B8" s="3" t="s">
        <v>35</v>
      </c>
      <c r="C8" s="5">
        <v>4.9000000000000004</v>
      </c>
      <c r="D8" s="5">
        <v>2</v>
      </c>
      <c r="E8" s="10">
        <v>0.74</v>
      </c>
      <c r="F8" s="5">
        <v>4.9000000000000004</v>
      </c>
      <c r="G8" s="10"/>
      <c r="K8" s="5">
        <v>3.5</v>
      </c>
      <c r="L8" s="5">
        <v>2</v>
      </c>
      <c r="M8" s="3" t="s">
        <v>38</v>
      </c>
      <c r="N8" s="5">
        <v>2.8</v>
      </c>
      <c r="O8" s="10"/>
      <c r="S8" s="5">
        <v>3.5</v>
      </c>
      <c r="T8" s="5">
        <v>3.2</v>
      </c>
      <c r="U8" s="5">
        <v>1.7</v>
      </c>
      <c r="V8" s="5">
        <v>1.9</v>
      </c>
      <c r="W8" s="10">
        <v>0.79</v>
      </c>
      <c r="AA8" s="5">
        <v>1.7</v>
      </c>
      <c r="AB8" s="5">
        <v>3.6</v>
      </c>
      <c r="AC8" s="3" t="s">
        <v>38</v>
      </c>
      <c r="AD8" s="10">
        <v>0.82</v>
      </c>
      <c r="AE8" s="5">
        <v>1.2</v>
      </c>
      <c r="AI8" s="5">
        <v>2.2999999999999998</v>
      </c>
      <c r="AJ8" s="5">
        <v>1.6</v>
      </c>
      <c r="AK8" s="3" t="s">
        <v>38</v>
      </c>
      <c r="AL8" s="10">
        <v>0.66</v>
      </c>
      <c r="AM8" s="10">
        <v>0.96</v>
      </c>
      <c r="AQ8" s="5">
        <v>3.9</v>
      </c>
      <c r="AR8" s="5">
        <v>3.9</v>
      </c>
      <c r="AS8" s="5">
        <v>2.7</v>
      </c>
      <c r="AT8" s="5">
        <v>3.7</v>
      </c>
      <c r="AU8" s="5">
        <v>3.3</v>
      </c>
      <c r="AV8" s="13"/>
      <c r="AW8" s="13"/>
      <c r="AY8" s="5">
        <v>1.7</v>
      </c>
      <c r="AZ8" s="5">
        <v>1.3</v>
      </c>
      <c r="BA8" s="5"/>
      <c r="BB8" s="10">
        <v>0.78</v>
      </c>
      <c r="BC8" s="10">
        <v>0.52</v>
      </c>
      <c r="BG8" s="5"/>
      <c r="BH8" s="5"/>
      <c r="BI8" s="5"/>
      <c r="BJ8" s="5" t="s">
        <v>38</v>
      </c>
      <c r="BK8" s="57" t="s">
        <v>38</v>
      </c>
      <c r="BL8" s="13"/>
      <c r="BM8" s="13"/>
      <c r="BO8" s="5">
        <v>1.2</v>
      </c>
      <c r="BP8" s="5"/>
      <c r="BQ8" s="5"/>
      <c r="BR8" s="5">
        <v>1</v>
      </c>
      <c r="BS8" s="5"/>
      <c r="BT8" s="13"/>
      <c r="BU8" s="13"/>
      <c r="BW8" s="5"/>
      <c r="BX8" s="5"/>
      <c r="BY8" s="5"/>
      <c r="BZ8" s="5">
        <v>1</v>
      </c>
      <c r="CA8" s="5">
        <v>0.78</v>
      </c>
      <c r="CB8" s="13"/>
      <c r="CC8" s="13"/>
    </row>
    <row r="9" spans="1:81" s="32" customFormat="1" ht="14.25" customHeight="1" x14ac:dyDescent="0.2">
      <c r="A9" s="37" t="s">
        <v>44</v>
      </c>
      <c r="B9" s="38" t="s">
        <v>35</v>
      </c>
      <c r="C9" s="38" t="s">
        <v>38</v>
      </c>
      <c r="D9" s="38" t="s">
        <v>38</v>
      </c>
      <c r="E9" s="38" t="s">
        <v>38</v>
      </c>
      <c r="F9" s="38" t="s">
        <v>38</v>
      </c>
      <c r="G9" s="38"/>
      <c r="K9" s="38" t="s">
        <v>38</v>
      </c>
      <c r="L9" s="38" t="s">
        <v>38</v>
      </c>
      <c r="M9" s="38" t="s">
        <v>38</v>
      </c>
      <c r="N9" s="38" t="s">
        <v>38</v>
      </c>
      <c r="O9" s="38"/>
      <c r="S9" s="41">
        <v>1.7</v>
      </c>
      <c r="T9" s="41">
        <v>1.5</v>
      </c>
      <c r="U9" s="41">
        <v>1.3</v>
      </c>
      <c r="V9" s="41">
        <v>1.2</v>
      </c>
      <c r="W9" s="38" t="s">
        <v>38</v>
      </c>
      <c r="AA9" s="39">
        <v>0.8</v>
      </c>
      <c r="AB9" s="39">
        <v>0.66</v>
      </c>
      <c r="AC9" s="38" t="s">
        <v>38</v>
      </c>
      <c r="AD9" s="38" t="s">
        <v>38</v>
      </c>
      <c r="AE9" s="38" t="s">
        <v>38</v>
      </c>
      <c r="AI9" s="38" t="s">
        <v>38</v>
      </c>
      <c r="AJ9" s="38" t="s">
        <v>38</v>
      </c>
      <c r="AK9" s="38" t="s">
        <v>38</v>
      </c>
      <c r="AL9" s="38" t="s">
        <v>38</v>
      </c>
      <c r="AM9" s="38" t="s">
        <v>38</v>
      </c>
      <c r="AQ9" s="38" t="s">
        <v>38</v>
      </c>
      <c r="AR9" s="38" t="s">
        <v>38</v>
      </c>
      <c r="AS9" s="38" t="s">
        <v>38</v>
      </c>
      <c r="AT9" s="38" t="s">
        <v>38</v>
      </c>
      <c r="AU9" s="38" t="s">
        <v>38</v>
      </c>
      <c r="AV9" s="40"/>
      <c r="AW9" s="40"/>
      <c r="AY9" s="38" t="s">
        <v>38</v>
      </c>
      <c r="AZ9" s="38" t="s">
        <v>38</v>
      </c>
      <c r="BA9" s="41"/>
      <c r="BB9" s="38" t="s">
        <v>38</v>
      </c>
      <c r="BC9" s="38" t="s">
        <v>38</v>
      </c>
      <c r="BG9" s="38"/>
      <c r="BH9" s="38"/>
      <c r="BI9" s="38"/>
      <c r="BJ9" s="38" t="s">
        <v>38</v>
      </c>
      <c r="BK9" s="57" t="s">
        <v>38</v>
      </c>
      <c r="BL9" s="40"/>
      <c r="BM9" s="40"/>
      <c r="BO9" s="38" t="s">
        <v>38</v>
      </c>
      <c r="BP9" s="38"/>
      <c r="BQ9" s="38"/>
      <c r="BR9" s="38" t="s">
        <v>38</v>
      </c>
      <c r="BS9" s="38"/>
      <c r="BT9" s="40"/>
      <c r="BU9" s="40"/>
      <c r="BW9" s="38"/>
      <c r="BX9" s="38"/>
      <c r="BY9" s="38"/>
      <c r="BZ9" s="38" t="s">
        <v>38</v>
      </c>
      <c r="CA9" s="38" t="s">
        <v>38</v>
      </c>
      <c r="CB9" s="40"/>
      <c r="CC9" s="40"/>
    </row>
    <row r="10" spans="1:81" s="34" customFormat="1" ht="14.25" customHeight="1" x14ac:dyDescent="0.2">
      <c r="A10" s="2" t="s">
        <v>45</v>
      </c>
      <c r="B10" s="3" t="s">
        <v>35</v>
      </c>
      <c r="C10" s="3" t="s">
        <v>38</v>
      </c>
      <c r="D10" s="10">
        <v>0.51</v>
      </c>
      <c r="E10" s="10">
        <v>0.78</v>
      </c>
      <c r="F10" s="10">
        <v>0.56000000000000005</v>
      </c>
      <c r="G10" s="3"/>
      <c r="K10" s="3" t="s">
        <v>38</v>
      </c>
      <c r="L10" s="3" t="s">
        <v>38</v>
      </c>
      <c r="M10" s="10">
        <v>0.65</v>
      </c>
      <c r="N10" s="3" t="s">
        <v>38</v>
      </c>
      <c r="O10" s="3"/>
      <c r="S10" s="3" t="s">
        <v>38</v>
      </c>
      <c r="T10" s="3" t="s">
        <v>38</v>
      </c>
      <c r="U10" s="3" t="s">
        <v>38</v>
      </c>
      <c r="V10" s="3" t="s">
        <v>38</v>
      </c>
      <c r="W10" s="3" t="s">
        <v>38</v>
      </c>
      <c r="AA10" s="5">
        <v>2.4</v>
      </c>
      <c r="AB10" s="5">
        <v>1.4</v>
      </c>
      <c r="AC10" s="10">
        <v>0.72</v>
      </c>
      <c r="AD10" s="3" t="s">
        <v>38</v>
      </c>
      <c r="AE10" s="3" t="s">
        <v>38</v>
      </c>
      <c r="AI10" s="3" t="s">
        <v>38</v>
      </c>
      <c r="AJ10" s="3" t="s">
        <v>38</v>
      </c>
      <c r="AK10" s="10">
        <v>0.75</v>
      </c>
      <c r="AL10" s="3" t="s">
        <v>38</v>
      </c>
      <c r="AM10" s="3" t="s">
        <v>38</v>
      </c>
      <c r="AQ10" s="3" t="s">
        <v>38</v>
      </c>
      <c r="AR10" s="3" t="s">
        <v>38</v>
      </c>
      <c r="AS10" s="3" t="s">
        <v>38</v>
      </c>
      <c r="AT10" s="3" t="s">
        <v>38</v>
      </c>
      <c r="AU10" s="3" t="s">
        <v>38</v>
      </c>
      <c r="AV10" s="15"/>
      <c r="AW10" s="15"/>
      <c r="AY10" s="3" t="s">
        <v>38</v>
      </c>
      <c r="AZ10" s="3" t="s">
        <v>38</v>
      </c>
      <c r="BA10" s="3"/>
      <c r="BB10" s="3" t="s">
        <v>38</v>
      </c>
      <c r="BC10" s="3" t="s">
        <v>38</v>
      </c>
      <c r="BG10" s="3"/>
      <c r="BH10" s="3"/>
      <c r="BI10" s="3"/>
      <c r="BJ10" s="3" t="s">
        <v>38</v>
      </c>
      <c r="BK10" s="59">
        <v>0.56999999999999995</v>
      </c>
      <c r="BL10" s="15"/>
      <c r="BM10" s="15"/>
      <c r="BO10" s="3" t="s">
        <v>38</v>
      </c>
      <c r="BP10" s="3"/>
      <c r="BQ10" s="3"/>
      <c r="BR10" s="3" t="s">
        <v>38</v>
      </c>
      <c r="BS10" s="3"/>
      <c r="BT10" s="15"/>
      <c r="BU10" s="15"/>
      <c r="BW10" s="3"/>
      <c r="BX10" s="3"/>
      <c r="BY10" s="3"/>
      <c r="BZ10" s="3" t="s">
        <v>38</v>
      </c>
      <c r="CA10" s="3">
        <v>0.59</v>
      </c>
      <c r="CB10" s="15"/>
      <c r="CC10" s="15"/>
    </row>
    <row r="11" spans="1:81" s="34" customFormat="1" ht="14.25" customHeight="1" x14ac:dyDescent="0.2">
      <c r="A11" s="2" t="s">
        <v>46</v>
      </c>
      <c r="B11" s="3" t="s">
        <v>35</v>
      </c>
      <c r="C11" s="3" t="s">
        <v>47</v>
      </c>
      <c r="D11" s="3" t="s">
        <v>47</v>
      </c>
      <c r="E11" s="3" t="s">
        <v>47</v>
      </c>
      <c r="F11" s="3" t="s">
        <v>47</v>
      </c>
      <c r="G11" s="3"/>
      <c r="K11" s="3" t="s">
        <v>47</v>
      </c>
      <c r="L11" s="3" t="s">
        <v>47</v>
      </c>
      <c r="M11" s="3" t="s">
        <v>47</v>
      </c>
      <c r="N11" s="9">
        <v>13</v>
      </c>
      <c r="O11" s="3"/>
      <c r="S11" s="9">
        <v>39</v>
      </c>
      <c r="T11" s="9">
        <v>74</v>
      </c>
      <c r="U11" s="9">
        <v>47</v>
      </c>
      <c r="V11" s="9">
        <v>35</v>
      </c>
      <c r="W11" s="5">
        <v>4.9000000000000004</v>
      </c>
      <c r="AA11" s="9">
        <v>72</v>
      </c>
      <c r="AB11" s="9">
        <v>18</v>
      </c>
      <c r="AC11" s="5">
        <v>3.2</v>
      </c>
      <c r="AD11" s="5">
        <v>2.8</v>
      </c>
      <c r="AE11" s="5">
        <v>2.6</v>
      </c>
      <c r="AI11" s="5">
        <v>3.5</v>
      </c>
      <c r="AJ11" s="5">
        <v>7.4</v>
      </c>
      <c r="AK11" s="3" t="s">
        <v>47</v>
      </c>
      <c r="AL11" s="3" t="s">
        <v>47</v>
      </c>
      <c r="AM11" s="5">
        <v>3.1</v>
      </c>
      <c r="AQ11" s="5">
        <v>2.6</v>
      </c>
      <c r="AR11" s="3" t="s">
        <v>47</v>
      </c>
      <c r="AS11" s="3" t="s">
        <v>47</v>
      </c>
      <c r="AT11" s="5">
        <v>3.6</v>
      </c>
      <c r="AU11" s="5">
        <v>4.9000000000000004</v>
      </c>
      <c r="AV11" s="13"/>
      <c r="AW11" s="13"/>
      <c r="AY11" s="5">
        <v>6.2</v>
      </c>
      <c r="AZ11" s="5">
        <v>4.3</v>
      </c>
      <c r="BA11" s="9"/>
      <c r="BB11" s="9">
        <v>15</v>
      </c>
      <c r="BC11" s="5">
        <v>5.4</v>
      </c>
      <c r="BG11" s="5"/>
      <c r="BH11" s="3"/>
      <c r="BI11" s="3"/>
      <c r="BJ11" s="5">
        <v>5</v>
      </c>
      <c r="BK11" s="56">
        <v>3</v>
      </c>
      <c r="BL11" s="13"/>
      <c r="BM11" s="13"/>
      <c r="BO11" s="5" t="s">
        <v>47</v>
      </c>
      <c r="BP11" s="3"/>
      <c r="BQ11" s="3"/>
      <c r="BR11" s="5" t="s">
        <v>47</v>
      </c>
      <c r="BS11" s="5"/>
      <c r="BT11" s="13"/>
      <c r="BU11" s="13"/>
      <c r="BW11" s="5"/>
      <c r="BX11" s="3"/>
      <c r="BY11" s="3"/>
      <c r="BZ11" s="5" t="s">
        <v>47</v>
      </c>
      <c r="CA11" s="5" t="s">
        <v>47</v>
      </c>
      <c r="CB11" s="13"/>
      <c r="CC11" s="13"/>
    </row>
    <row r="12" spans="1:81" s="32" customFormat="1" ht="14.25" customHeight="1" x14ac:dyDescent="0.2">
      <c r="A12" s="37" t="s">
        <v>48</v>
      </c>
      <c r="B12" s="38" t="s">
        <v>35</v>
      </c>
      <c r="C12" s="38" t="s">
        <v>49</v>
      </c>
      <c r="D12" s="38" t="s">
        <v>49</v>
      </c>
      <c r="E12" s="38" t="s">
        <v>49</v>
      </c>
      <c r="F12" s="38" t="s">
        <v>49</v>
      </c>
      <c r="G12" s="38"/>
      <c r="K12" s="38" t="s">
        <v>49</v>
      </c>
      <c r="L12" s="38" t="s">
        <v>49</v>
      </c>
      <c r="M12" s="38" t="s">
        <v>49</v>
      </c>
      <c r="N12" s="38" t="s">
        <v>49</v>
      </c>
      <c r="O12" s="38"/>
      <c r="S12" s="38" t="s">
        <v>49</v>
      </c>
      <c r="T12" s="38" t="s">
        <v>49</v>
      </c>
      <c r="U12" s="38" t="s">
        <v>49</v>
      </c>
      <c r="V12" s="38" t="s">
        <v>49</v>
      </c>
      <c r="W12" s="38" t="s">
        <v>49</v>
      </c>
      <c r="AA12" s="38" t="s">
        <v>49</v>
      </c>
      <c r="AB12" s="38" t="s">
        <v>49</v>
      </c>
      <c r="AC12" s="38" t="s">
        <v>49</v>
      </c>
      <c r="AD12" s="38" t="s">
        <v>49</v>
      </c>
      <c r="AE12" s="38" t="s">
        <v>49</v>
      </c>
      <c r="AI12" s="38" t="s">
        <v>49</v>
      </c>
      <c r="AJ12" s="38" t="s">
        <v>49</v>
      </c>
      <c r="AK12" s="38" t="s">
        <v>49</v>
      </c>
      <c r="AL12" s="38" t="s">
        <v>49</v>
      </c>
      <c r="AM12" s="38" t="s">
        <v>49</v>
      </c>
      <c r="AQ12" s="42">
        <v>5.1999999999999998E-2</v>
      </c>
      <c r="AR12" s="42">
        <v>5.0999999999999997E-2</v>
      </c>
      <c r="AS12" s="42">
        <v>4.9000000000000002E-2</v>
      </c>
      <c r="AT12" s="42">
        <v>0.05</v>
      </c>
      <c r="AU12" s="42">
        <v>0.05</v>
      </c>
      <c r="AV12" s="43"/>
      <c r="AW12" s="43"/>
      <c r="AY12" s="38" t="s">
        <v>49</v>
      </c>
      <c r="AZ12" s="38" t="s">
        <v>49</v>
      </c>
      <c r="BA12" s="38"/>
      <c r="BB12" s="38" t="s">
        <v>49</v>
      </c>
      <c r="BC12" s="38" t="s">
        <v>49</v>
      </c>
      <c r="BG12" s="42"/>
      <c r="BH12" s="42"/>
      <c r="BI12" s="42"/>
      <c r="BJ12" s="42" t="s">
        <v>49</v>
      </c>
      <c r="BK12" s="57" t="s">
        <v>49</v>
      </c>
      <c r="BL12" s="43"/>
      <c r="BM12" s="43"/>
      <c r="BO12" s="42" t="s">
        <v>49</v>
      </c>
      <c r="BP12" s="42"/>
      <c r="BQ12" s="42"/>
      <c r="BR12" s="42" t="s">
        <v>49</v>
      </c>
      <c r="BS12" s="42"/>
      <c r="BT12" s="43"/>
      <c r="BU12" s="43"/>
      <c r="BW12" s="42"/>
      <c r="BX12" s="42"/>
      <c r="BY12" s="42"/>
      <c r="BZ12" s="42" t="s">
        <v>49</v>
      </c>
      <c r="CA12" s="42"/>
      <c r="CB12" s="43"/>
      <c r="CC12" s="43"/>
    </row>
    <row r="13" spans="1:81" s="34" customFormat="1" ht="12.75" x14ac:dyDescent="0.2"/>
    <row r="14" spans="1:81" s="34" customFormat="1" ht="14.25" customHeight="1" x14ac:dyDescent="0.2">
      <c r="B14" s="32" t="s">
        <v>31</v>
      </c>
      <c r="C14" s="33" t="s">
        <v>14</v>
      </c>
      <c r="D14" s="33" t="s">
        <v>15</v>
      </c>
      <c r="E14" s="33" t="s">
        <v>16</v>
      </c>
      <c r="F14" s="33" t="s">
        <v>17</v>
      </c>
      <c r="G14" s="33" t="s">
        <v>19</v>
      </c>
      <c r="H14" s="33" t="s">
        <v>21</v>
      </c>
      <c r="I14" s="35" t="s">
        <v>28</v>
      </c>
      <c r="K14" s="33" t="s">
        <v>14</v>
      </c>
      <c r="L14" s="33" t="s">
        <v>15</v>
      </c>
      <c r="M14" s="33" t="s">
        <v>16</v>
      </c>
      <c r="N14" s="33" t="s">
        <v>17</v>
      </c>
      <c r="O14" s="33" t="s">
        <v>19</v>
      </c>
      <c r="P14" s="33" t="s">
        <v>21</v>
      </c>
      <c r="Q14" s="35" t="s">
        <v>28</v>
      </c>
      <c r="S14" s="33" t="s">
        <v>14</v>
      </c>
      <c r="T14" s="33" t="s">
        <v>15</v>
      </c>
      <c r="U14" s="33" t="s">
        <v>16</v>
      </c>
      <c r="V14" s="33" t="s">
        <v>17</v>
      </c>
      <c r="W14" s="33" t="s">
        <v>19</v>
      </c>
      <c r="X14" s="33" t="s">
        <v>21</v>
      </c>
      <c r="Y14" s="35" t="s">
        <v>28</v>
      </c>
      <c r="AA14" s="33" t="s">
        <v>14</v>
      </c>
      <c r="AB14" s="33" t="s">
        <v>15</v>
      </c>
      <c r="AC14" s="33" t="s">
        <v>16</v>
      </c>
      <c r="AD14" s="33" t="s">
        <v>17</v>
      </c>
      <c r="AE14" s="33" t="s">
        <v>19</v>
      </c>
      <c r="AF14" s="33" t="s">
        <v>21</v>
      </c>
      <c r="AG14" s="35" t="s">
        <v>28</v>
      </c>
      <c r="AI14" s="33" t="s">
        <v>14</v>
      </c>
      <c r="AJ14" s="33" t="s">
        <v>15</v>
      </c>
      <c r="AK14" s="33" t="s">
        <v>16</v>
      </c>
      <c r="AL14" s="33" t="s">
        <v>17</v>
      </c>
      <c r="AM14" s="33" t="s">
        <v>19</v>
      </c>
      <c r="AN14" s="33" t="s">
        <v>21</v>
      </c>
      <c r="AO14" s="35" t="s">
        <v>28</v>
      </c>
      <c r="AQ14" s="33" t="s">
        <v>14</v>
      </c>
      <c r="AR14" s="33" t="s">
        <v>15</v>
      </c>
      <c r="AS14" s="33" t="s">
        <v>16</v>
      </c>
      <c r="AT14" s="33" t="s">
        <v>17</v>
      </c>
      <c r="AU14" s="33" t="s">
        <v>19</v>
      </c>
      <c r="AV14" s="33" t="s">
        <v>21</v>
      </c>
      <c r="AW14" s="35" t="s">
        <v>28</v>
      </c>
      <c r="AY14" s="33" t="s">
        <v>14</v>
      </c>
      <c r="AZ14" s="33" t="s">
        <v>15</v>
      </c>
      <c r="BA14" s="33" t="s">
        <v>16</v>
      </c>
      <c r="BB14" s="33" t="s">
        <v>17</v>
      </c>
      <c r="BC14" s="33" t="s">
        <v>19</v>
      </c>
      <c r="BD14" s="33" t="s">
        <v>21</v>
      </c>
      <c r="BE14" s="35" t="s">
        <v>28</v>
      </c>
      <c r="BG14" s="33" t="s">
        <v>14</v>
      </c>
      <c r="BH14" s="33" t="s">
        <v>15</v>
      </c>
      <c r="BI14" s="33" t="s">
        <v>16</v>
      </c>
      <c r="BJ14" s="33" t="s">
        <v>17</v>
      </c>
      <c r="BK14" s="33" t="s">
        <v>19</v>
      </c>
      <c r="BL14" s="33" t="s">
        <v>21</v>
      </c>
      <c r="BM14" s="35" t="s">
        <v>28</v>
      </c>
      <c r="BO14" s="33" t="s">
        <v>14</v>
      </c>
      <c r="BP14" s="33" t="s">
        <v>15</v>
      </c>
      <c r="BQ14" s="33" t="s">
        <v>16</v>
      </c>
      <c r="BR14" s="33" t="s">
        <v>17</v>
      </c>
      <c r="BS14" s="33" t="s">
        <v>19</v>
      </c>
      <c r="BT14" s="33" t="s">
        <v>21</v>
      </c>
      <c r="BU14" s="35" t="s">
        <v>28</v>
      </c>
      <c r="BW14" s="33" t="s">
        <v>14</v>
      </c>
      <c r="BX14" s="33" t="s">
        <v>15</v>
      </c>
      <c r="BY14" s="33" t="s">
        <v>16</v>
      </c>
      <c r="BZ14" s="33" t="s">
        <v>17</v>
      </c>
      <c r="CA14" s="33" t="s">
        <v>19</v>
      </c>
      <c r="CB14" s="33" t="s">
        <v>21</v>
      </c>
      <c r="CC14" s="35" t="s">
        <v>28</v>
      </c>
    </row>
    <row r="15" spans="1:81" s="47" customFormat="1" ht="14.25" customHeight="1" x14ac:dyDescent="0.2">
      <c r="A15" s="44" t="s">
        <v>34</v>
      </c>
      <c r="B15" s="45" t="s">
        <v>35</v>
      </c>
      <c r="C15" s="45" t="s">
        <v>36</v>
      </c>
      <c r="D15" s="46">
        <v>0.33</v>
      </c>
      <c r="E15" s="46">
        <v>0.22</v>
      </c>
      <c r="F15" s="46">
        <v>0.39</v>
      </c>
      <c r="G15" s="46">
        <v>0.99</v>
      </c>
      <c r="H15" s="46">
        <v>0.39</v>
      </c>
      <c r="I15" s="45" t="s">
        <v>36</v>
      </c>
      <c r="K15" s="45"/>
      <c r="L15" s="45" t="s">
        <v>36</v>
      </c>
      <c r="M15" s="46">
        <v>0.19</v>
      </c>
      <c r="N15" s="46">
        <v>0.18</v>
      </c>
      <c r="O15" s="46"/>
      <c r="P15" s="46">
        <v>0.41</v>
      </c>
      <c r="S15" s="45" t="s">
        <v>36</v>
      </c>
      <c r="T15" s="45" t="s">
        <v>36</v>
      </c>
      <c r="U15" s="45" t="s">
        <v>36</v>
      </c>
      <c r="V15" s="46">
        <v>0.13</v>
      </c>
      <c r="W15" s="48">
        <v>1.6</v>
      </c>
      <c r="X15" s="46">
        <v>0.3</v>
      </c>
      <c r="Y15" s="45" t="s">
        <v>36</v>
      </c>
      <c r="AA15" s="45" t="s">
        <v>36</v>
      </c>
      <c r="AB15" s="45" t="s">
        <v>36</v>
      </c>
      <c r="AC15" s="45" t="s">
        <v>36</v>
      </c>
      <c r="AD15" s="46">
        <v>0.16</v>
      </c>
      <c r="AE15" s="48">
        <v>1.5</v>
      </c>
      <c r="AF15" s="46">
        <v>0.43</v>
      </c>
      <c r="AG15" s="45" t="s">
        <v>36</v>
      </c>
      <c r="AI15" s="45" t="s">
        <v>36</v>
      </c>
      <c r="AJ15" s="45" t="s">
        <v>36</v>
      </c>
      <c r="AK15" s="45" t="s">
        <v>36</v>
      </c>
      <c r="AL15" s="46">
        <v>0.12</v>
      </c>
      <c r="AM15" s="48">
        <v>2.2999999999999998</v>
      </c>
      <c r="AN15" s="46">
        <v>0.4</v>
      </c>
      <c r="AO15" s="45" t="s">
        <v>36</v>
      </c>
      <c r="AQ15" s="45" t="s">
        <v>36</v>
      </c>
      <c r="AR15" s="45" t="s">
        <v>36</v>
      </c>
      <c r="AS15" s="45" t="s">
        <v>36</v>
      </c>
      <c r="AT15" s="45" t="s">
        <v>36</v>
      </c>
      <c r="AU15" s="48">
        <v>1.7</v>
      </c>
      <c r="AV15" s="46">
        <v>0.48</v>
      </c>
      <c r="AW15" s="45" t="s">
        <v>36</v>
      </c>
      <c r="AY15" s="45" t="s">
        <v>36</v>
      </c>
      <c r="AZ15" s="45" t="s">
        <v>36</v>
      </c>
      <c r="BA15" s="45" t="s">
        <v>36</v>
      </c>
      <c r="BB15" s="45" t="s">
        <v>36</v>
      </c>
      <c r="BC15" s="48">
        <v>1.2</v>
      </c>
      <c r="BD15" s="46">
        <v>0.66</v>
      </c>
      <c r="BE15" s="46">
        <v>0.28000000000000003</v>
      </c>
      <c r="BG15" s="45"/>
      <c r="BH15" s="45"/>
      <c r="BI15" s="45"/>
      <c r="BJ15" s="45"/>
      <c r="BK15" s="48"/>
      <c r="BL15" s="57" t="s">
        <v>36</v>
      </c>
      <c r="BM15" s="45"/>
      <c r="BO15" s="45"/>
      <c r="BP15" s="45"/>
      <c r="BQ15" s="45"/>
      <c r="BR15" s="45"/>
      <c r="BS15" s="48"/>
      <c r="BT15" s="46">
        <v>0.34</v>
      </c>
      <c r="BU15" s="45"/>
      <c r="BW15" s="45"/>
      <c r="BX15" s="45"/>
      <c r="BY15" s="45"/>
      <c r="BZ15" s="45"/>
      <c r="CA15" s="48"/>
      <c r="CB15" s="46"/>
      <c r="CC15" s="45"/>
    </row>
    <row r="16" spans="1:81" s="34" customFormat="1" ht="14.25" customHeight="1" x14ac:dyDescent="0.2">
      <c r="A16" s="2" t="s">
        <v>37</v>
      </c>
      <c r="B16" s="3" t="s">
        <v>35</v>
      </c>
      <c r="C16" s="3" t="s">
        <v>38</v>
      </c>
      <c r="D16" s="5">
        <v>6.4</v>
      </c>
      <c r="E16" s="5">
        <v>6.4</v>
      </c>
      <c r="F16" s="5">
        <v>6.8</v>
      </c>
      <c r="G16" s="5">
        <v>4</v>
      </c>
      <c r="H16" s="5">
        <v>6.9</v>
      </c>
      <c r="I16" s="5">
        <v>9.1999999999999993</v>
      </c>
      <c r="K16" s="3"/>
      <c r="L16" s="5">
        <v>7.9</v>
      </c>
      <c r="M16" s="5">
        <v>7.1</v>
      </c>
      <c r="N16" s="5">
        <v>7.4</v>
      </c>
      <c r="O16" s="5"/>
      <c r="P16" s="5">
        <v>8.5</v>
      </c>
      <c r="S16" s="5">
        <v>6.2</v>
      </c>
      <c r="T16" s="5">
        <v>8.8000000000000007</v>
      </c>
      <c r="U16" s="9">
        <v>10</v>
      </c>
      <c r="V16" s="5">
        <v>6.9</v>
      </c>
      <c r="W16" s="9">
        <v>15</v>
      </c>
      <c r="X16" s="5">
        <v>7.7</v>
      </c>
      <c r="Y16" s="5">
        <v>9.6999999999999993</v>
      </c>
      <c r="AA16" s="3" t="s">
        <v>38</v>
      </c>
      <c r="AB16" s="5">
        <v>7.6</v>
      </c>
      <c r="AC16" s="5">
        <v>7.7</v>
      </c>
      <c r="AD16" s="5">
        <v>2</v>
      </c>
      <c r="AE16" s="9">
        <v>14</v>
      </c>
      <c r="AF16" s="5">
        <v>8.1999999999999993</v>
      </c>
      <c r="AG16" s="10">
        <v>0.79</v>
      </c>
      <c r="AI16" s="10">
        <v>0.5</v>
      </c>
      <c r="AJ16" s="5">
        <v>6.7</v>
      </c>
      <c r="AK16" s="5">
        <v>7.1</v>
      </c>
      <c r="AL16" s="5">
        <v>4.3</v>
      </c>
      <c r="AM16" s="5">
        <v>7.1</v>
      </c>
      <c r="AN16" s="5">
        <v>8</v>
      </c>
      <c r="AO16" s="5">
        <v>7.8</v>
      </c>
      <c r="AQ16" s="5">
        <v>6.8</v>
      </c>
      <c r="AR16" s="9">
        <v>11</v>
      </c>
      <c r="AS16" s="9">
        <v>11</v>
      </c>
      <c r="AT16" s="5">
        <v>9</v>
      </c>
      <c r="AU16" s="9">
        <v>11</v>
      </c>
      <c r="AV16" s="9">
        <v>11</v>
      </c>
      <c r="AW16" s="9">
        <v>13</v>
      </c>
      <c r="AY16" s="3" t="s">
        <v>38</v>
      </c>
      <c r="AZ16" s="5">
        <v>6.8</v>
      </c>
      <c r="BA16" s="5">
        <v>6.5</v>
      </c>
      <c r="BB16" s="3" t="s">
        <v>38</v>
      </c>
      <c r="BC16" s="5">
        <v>6.6</v>
      </c>
      <c r="BD16" s="5">
        <v>6.3</v>
      </c>
      <c r="BE16" s="5">
        <v>8.3000000000000007</v>
      </c>
      <c r="BG16" s="5"/>
      <c r="BH16" s="9"/>
      <c r="BI16" s="9"/>
      <c r="BJ16" s="5"/>
      <c r="BK16" s="9"/>
      <c r="BL16" s="56">
        <v>5.2</v>
      </c>
      <c r="BM16" s="9"/>
      <c r="BO16" s="5"/>
      <c r="BP16" s="9"/>
      <c r="BQ16" s="9"/>
      <c r="BR16" s="5"/>
      <c r="BS16" s="9"/>
      <c r="BT16" s="9">
        <v>7.6</v>
      </c>
      <c r="BU16" s="9"/>
      <c r="BW16" s="5"/>
      <c r="BX16" s="9"/>
      <c r="BY16" s="9"/>
      <c r="BZ16" s="5"/>
      <c r="CA16" s="9"/>
      <c r="CB16" s="9"/>
      <c r="CC16" s="9"/>
    </row>
    <row r="17" spans="1:81" s="34" customFormat="1" ht="14.25" customHeight="1" x14ac:dyDescent="0.2">
      <c r="A17" s="2" t="s">
        <v>39</v>
      </c>
      <c r="B17" s="3" t="s">
        <v>35</v>
      </c>
      <c r="C17" s="5">
        <v>1.3</v>
      </c>
      <c r="D17" s="5">
        <v>6.3</v>
      </c>
      <c r="E17" s="5">
        <v>3.4</v>
      </c>
      <c r="F17" s="5">
        <v>6.1</v>
      </c>
      <c r="G17" s="9">
        <v>16</v>
      </c>
      <c r="H17" s="9">
        <v>21</v>
      </c>
      <c r="I17" s="9">
        <v>10</v>
      </c>
      <c r="K17" s="5"/>
      <c r="L17" s="5">
        <v>5.7</v>
      </c>
      <c r="M17" s="5">
        <v>4.9000000000000004</v>
      </c>
      <c r="N17" s="5">
        <v>6.4</v>
      </c>
      <c r="O17" s="9"/>
      <c r="P17" s="9">
        <v>18</v>
      </c>
      <c r="S17" s="5">
        <v>1.9</v>
      </c>
      <c r="T17" s="9">
        <v>11</v>
      </c>
      <c r="U17" s="5">
        <v>9.6</v>
      </c>
      <c r="V17" s="9">
        <v>13</v>
      </c>
      <c r="W17" s="9">
        <v>63</v>
      </c>
      <c r="X17" s="9">
        <v>16</v>
      </c>
      <c r="Y17" s="5">
        <v>8.4</v>
      </c>
      <c r="AA17" s="5">
        <v>1.1000000000000001</v>
      </c>
      <c r="AB17" s="5">
        <v>4.2</v>
      </c>
      <c r="AC17" s="5">
        <v>2.8</v>
      </c>
      <c r="AD17" s="5">
        <v>4.5999999999999996</v>
      </c>
      <c r="AE17" s="9">
        <v>50</v>
      </c>
      <c r="AF17" s="9">
        <v>17</v>
      </c>
      <c r="AG17" s="5">
        <v>4</v>
      </c>
      <c r="AI17" s="5">
        <v>1.2</v>
      </c>
      <c r="AJ17" s="5">
        <v>3.7</v>
      </c>
      <c r="AK17" s="5">
        <v>2.4</v>
      </c>
      <c r="AL17" s="5">
        <v>3.8</v>
      </c>
      <c r="AM17" s="9">
        <v>23</v>
      </c>
      <c r="AN17" s="9">
        <v>17</v>
      </c>
      <c r="AO17" s="5">
        <v>5.9</v>
      </c>
      <c r="AQ17" s="5">
        <v>3.2</v>
      </c>
      <c r="AR17" s="5">
        <v>5.4</v>
      </c>
      <c r="AS17" s="5">
        <v>4.5</v>
      </c>
      <c r="AT17" s="5">
        <v>6.1</v>
      </c>
      <c r="AU17" s="9">
        <v>20</v>
      </c>
      <c r="AV17" s="9">
        <v>24</v>
      </c>
      <c r="AW17" s="5">
        <v>8.6999999999999993</v>
      </c>
      <c r="AY17" s="5">
        <v>2.6</v>
      </c>
      <c r="AZ17" s="5">
        <v>5.2</v>
      </c>
      <c r="BA17" s="5">
        <v>3.8</v>
      </c>
      <c r="BB17" s="5">
        <v>5.9</v>
      </c>
      <c r="BC17" s="9">
        <v>17</v>
      </c>
      <c r="BD17" s="5">
        <v>6.4</v>
      </c>
      <c r="BE17" s="5">
        <v>8.5</v>
      </c>
      <c r="BG17" s="5"/>
      <c r="BH17" s="5"/>
      <c r="BI17" s="5"/>
      <c r="BJ17" s="5"/>
      <c r="BK17" s="9"/>
      <c r="BL17" s="55">
        <v>10</v>
      </c>
      <c r="BM17" s="5"/>
      <c r="BO17" s="5"/>
      <c r="BP17" s="5"/>
      <c r="BQ17" s="5"/>
      <c r="BR17" s="5"/>
      <c r="BS17" s="9"/>
      <c r="BT17" s="9">
        <v>10</v>
      </c>
      <c r="BU17" s="5"/>
      <c r="BW17" s="5"/>
      <c r="BX17" s="5"/>
      <c r="BY17" s="5"/>
      <c r="BZ17" s="5"/>
      <c r="CA17" s="9"/>
      <c r="CB17" s="9"/>
      <c r="CC17" s="5"/>
    </row>
    <row r="18" spans="1:81" s="34" customFormat="1" ht="14.25" customHeight="1" x14ac:dyDescent="0.2">
      <c r="A18" s="2" t="s">
        <v>40</v>
      </c>
      <c r="B18" s="3" t="s">
        <v>35</v>
      </c>
      <c r="C18" s="3" t="s">
        <v>41</v>
      </c>
      <c r="D18" s="5">
        <v>8.4</v>
      </c>
      <c r="E18" s="3" t="s">
        <v>41</v>
      </c>
      <c r="F18" s="3" t="s">
        <v>41</v>
      </c>
      <c r="G18" s="9">
        <v>35</v>
      </c>
      <c r="H18" s="9">
        <v>13</v>
      </c>
      <c r="I18" s="5">
        <v>8</v>
      </c>
      <c r="K18" s="3"/>
      <c r="L18" s="5">
        <v>5.2</v>
      </c>
      <c r="M18" s="5">
        <v>5.6</v>
      </c>
      <c r="N18" s="5">
        <v>5.0999999999999996</v>
      </c>
      <c r="O18" s="9"/>
      <c r="P18" s="9">
        <v>16</v>
      </c>
      <c r="S18" s="3" t="s">
        <v>41</v>
      </c>
      <c r="T18" s="9">
        <v>150</v>
      </c>
      <c r="U18" s="9">
        <v>75</v>
      </c>
      <c r="V18" s="9">
        <v>89</v>
      </c>
      <c r="W18" s="9">
        <v>130</v>
      </c>
      <c r="X18" s="9">
        <v>12</v>
      </c>
      <c r="Y18" s="9">
        <v>14</v>
      </c>
      <c r="AA18" s="3" t="s">
        <v>41</v>
      </c>
      <c r="AB18" s="5">
        <v>5.0999999999999996</v>
      </c>
      <c r="AC18" s="3" t="s">
        <v>41</v>
      </c>
      <c r="AD18" s="5">
        <v>6</v>
      </c>
      <c r="AE18" s="9">
        <v>64</v>
      </c>
      <c r="AF18" s="9">
        <v>14</v>
      </c>
      <c r="AG18" s="5">
        <v>7.2</v>
      </c>
      <c r="AI18" s="3" t="s">
        <v>41</v>
      </c>
      <c r="AJ18" s="3" t="s">
        <v>41</v>
      </c>
      <c r="AK18" s="5">
        <v>7.1</v>
      </c>
      <c r="AL18" s="5">
        <v>7.4</v>
      </c>
      <c r="AM18" s="9">
        <v>26</v>
      </c>
      <c r="AN18" s="9">
        <v>13</v>
      </c>
      <c r="AO18" s="9">
        <v>20</v>
      </c>
      <c r="AQ18" s="9">
        <v>18</v>
      </c>
      <c r="AR18" s="9">
        <v>21</v>
      </c>
      <c r="AS18" s="9">
        <v>21</v>
      </c>
      <c r="AT18" s="9">
        <v>24</v>
      </c>
      <c r="AU18" s="9">
        <v>40</v>
      </c>
      <c r="AV18" s="9">
        <v>30</v>
      </c>
      <c r="AW18" s="9">
        <v>38</v>
      </c>
      <c r="AY18" s="9">
        <v>14</v>
      </c>
      <c r="AZ18" s="9">
        <v>21</v>
      </c>
      <c r="BA18" s="9">
        <v>16</v>
      </c>
      <c r="BB18" s="9">
        <v>23</v>
      </c>
      <c r="BC18" s="9">
        <v>34</v>
      </c>
      <c r="BD18" s="9">
        <v>19</v>
      </c>
      <c r="BE18" s="9">
        <v>30</v>
      </c>
      <c r="BG18" s="9"/>
      <c r="BH18" s="9"/>
      <c r="BI18" s="9"/>
      <c r="BJ18" s="9"/>
      <c r="BK18" s="9"/>
      <c r="BL18" s="57" t="s">
        <v>41</v>
      </c>
      <c r="BM18" s="9"/>
      <c r="BO18" s="9"/>
      <c r="BP18" s="9"/>
      <c r="BQ18" s="9"/>
      <c r="BR18" s="9"/>
      <c r="BS18" s="9"/>
      <c r="BT18" s="9">
        <v>6.8</v>
      </c>
      <c r="BU18" s="9"/>
      <c r="BW18" s="9"/>
      <c r="BX18" s="9"/>
      <c r="BY18" s="9"/>
      <c r="BZ18" s="9"/>
      <c r="CA18" s="9"/>
      <c r="CB18" s="9"/>
      <c r="CC18" s="9"/>
    </row>
    <row r="19" spans="1:81" s="34" customFormat="1" ht="14.25" customHeight="1" x14ac:dyDescent="0.2">
      <c r="A19" s="2" t="s">
        <v>42</v>
      </c>
      <c r="B19" s="3" t="s">
        <v>35</v>
      </c>
      <c r="C19" s="9">
        <v>610</v>
      </c>
      <c r="D19" s="9">
        <v>520</v>
      </c>
      <c r="E19" s="9">
        <v>390</v>
      </c>
      <c r="F19" s="9">
        <v>430</v>
      </c>
      <c r="G19" s="9">
        <v>43</v>
      </c>
      <c r="H19" s="9">
        <v>280</v>
      </c>
      <c r="I19" s="5">
        <v>9.8000000000000007</v>
      </c>
      <c r="K19" s="9"/>
      <c r="L19" s="9">
        <v>52</v>
      </c>
      <c r="M19" s="9">
        <v>370</v>
      </c>
      <c r="N19" s="9">
        <v>150</v>
      </c>
      <c r="O19" s="9"/>
      <c r="P19" s="9">
        <v>440</v>
      </c>
      <c r="S19" s="9">
        <v>200</v>
      </c>
      <c r="T19" s="9">
        <v>41</v>
      </c>
      <c r="U19" s="9">
        <v>190</v>
      </c>
      <c r="V19" s="9">
        <v>130</v>
      </c>
      <c r="W19" s="9">
        <v>260</v>
      </c>
      <c r="X19" s="9">
        <v>660</v>
      </c>
      <c r="Y19" s="5">
        <v>4.4000000000000004</v>
      </c>
      <c r="AA19" s="9">
        <v>300</v>
      </c>
      <c r="AB19" s="9">
        <v>35</v>
      </c>
      <c r="AC19" s="9">
        <v>150</v>
      </c>
      <c r="AD19" s="9">
        <v>220</v>
      </c>
      <c r="AE19" s="9">
        <v>200</v>
      </c>
      <c r="AF19" s="9">
        <v>270</v>
      </c>
      <c r="AG19" s="9">
        <v>160</v>
      </c>
      <c r="AI19" s="9">
        <v>280</v>
      </c>
      <c r="AJ19" s="9">
        <v>28</v>
      </c>
      <c r="AK19" s="9">
        <v>110</v>
      </c>
      <c r="AL19" s="9">
        <v>130</v>
      </c>
      <c r="AM19" s="9">
        <v>64</v>
      </c>
      <c r="AN19" s="9">
        <v>350</v>
      </c>
      <c r="AO19" s="5">
        <v>6.1</v>
      </c>
      <c r="AQ19" s="9">
        <v>260</v>
      </c>
      <c r="AR19" s="9">
        <v>48</v>
      </c>
      <c r="AS19" s="9">
        <v>76</v>
      </c>
      <c r="AT19" s="9">
        <v>110</v>
      </c>
      <c r="AU19" s="9">
        <v>42</v>
      </c>
      <c r="AV19" s="9">
        <v>210</v>
      </c>
      <c r="AW19" s="9">
        <v>11</v>
      </c>
      <c r="AY19" s="9">
        <v>380</v>
      </c>
      <c r="AZ19" s="9">
        <v>79</v>
      </c>
      <c r="BA19" s="9">
        <v>110</v>
      </c>
      <c r="BB19" s="9">
        <v>160</v>
      </c>
      <c r="BC19" s="9">
        <v>67</v>
      </c>
      <c r="BD19" s="9">
        <v>310</v>
      </c>
      <c r="BE19" s="9">
        <v>66</v>
      </c>
      <c r="BG19" s="9"/>
      <c r="BH19" s="9"/>
      <c r="BI19" s="9"/>
      <c r="BJ19" s="9"/>
      <c r="BK19" s="9"/>
      <c r="BL19" s="56">
        <v>1.7</v>
      </c>
      <c r="BM19" s="9"/>
      <c r="BO19" s="9"/>
      <c r="BP19" s="9"/>
      <c r="BQ19" s="9"/>
      <c r="BR19" s="9"/>
      <c r="BS19" s="9"/>
      <c r="BT19" s="9">
        <v>230</v>
      </c>
      <c r="BU19" s="9"/>
      <c r="BW19" s="9"/>
      <c r="BX19" s="9"/>
      <c r="BY19" s="9"/>
      <c r="BZ19" s="9"/>
      <c r="CA19" s="9"/>
      <c r="CB19" s="9"/>
      <c r="CC19" s="9"/>
    </row>
    <row r="20" spans="1:81" s="34" customFormat="1" ht="14.25" customHeight="1" x14ac:dyDescent="0.2">
      <c r="A20" s="2" t="s">
        <v>43</v>
      </c>
      <c r="B20" s="3" t="s">
        <v>35</v>
      </c>
      <c r="C20" s="5">
        <v>7.2</v>
      </c>
      <c r="D20" s="9">
        <v>20</v>
      </c>
      <c r="E20" s="9">
        <v>18</v>
      </c>
      <c r="F20" s="9">
        <v>13</v>
      </c>
      <c r="G20" s="9">
        <v>22</v>
      </c>
      <c r="H20" s="9">
        <v>23</v>
      </c>
      <c r="I20" s="5">
        <v>6.1</v>
      </c>
      <c r="K20" s="5"/>
      <c r="L20" s="5">
        <v>9.6</v>
      </c>
      <c r="M20" s="9">
        <v>11</v>
      </c>
      <c r="N20" s="9">
        <v>11</v>
      </c>
      <c r="O20" s="9"/>
      <c r="P20" s="9">
        <v>23</v>
      </c>
      <c r="S20" s="5">
        <v>5</v>
      </c>
      <c r="T20" s="5">
        <v>9.5</v>
      </c>
      <c r="U20" s="5">
        <v>8</v>
      </c>
      <c r="V20" s="5">
        <v>9.5</v>
      </c>
      <c r="W20" s="9">
        <v>53</v>
      </c>
      <c r="X20" s="9">
        <v>21</v>
      </c>
      <c r="Y20" s="5">
        <v>5.9</v>
      </c>
      <c r="AA20" s="5">
        <v>5.7</v>
      </c>
      <c r="AB20" s="5">
        <v>8.1</v>
      </c>
      <c r="AC20" s="5">
        <v>6.8</v>
      </c>
      <c r="AD20" s="5">
        <v>8.3000000000000007</v>
      </c>
      <c r="AE20" s="9">
        <v>51</v>
      </c>
      <c r="AF20" s="9">
        <v>20</v>
      </c>
      <c r="AG20" s="5">
        <v>7.5</v>
      </c>
      <c r="AI20" s="5">
        <v>6.7</v>
      </c>
      <c r="AJ20" s="5">
        <v>8.3000000000000007</v>
      </c>
      <c r="AK20" s="5">
        <v>6.5</v>
      </c>
      <c r="AL20" s="5">
        <v>7.7</v>
      </c>
      <c r="AM20" s="9">
        <v>26</v>
      </c>
      <c r="AN20" s="9">
        <v>18</v>
      </c>
      <c r="AO20" s="5">
        <v>5.5</v>
      </c>
      <c r="AQ20" s="5">
        <v>9.1999999999999993</v>
      </c>
      <c r="AR20" s="9">
        <v>10</v>
      </c>
      <c r="AS20" s="5">
        <v>8.6999999999999993</v>
      </c>
      <c r="AT20" s="9">
        <v>11</v>
      </c>
      <c r="AU20" s="9">
        <v>21</v>
      </c>
      <c r="AV20" s="9">
        <v>21</v>
      </c>
      <c r="AW20" s="5">
        <v>8.6999999999999993</v>
      </c>
      <c r="AY20" s="5">
        <v>6.6</v>
      </c>
      <c r="AZ20" s="5">
        <v>7.6</v>
      </c>
      <c r="BA20" s="5">
        <v>5.4</v>
      </c>
      <c r="BB20" s="5">
        <v>7.9</v>
      </c>
      <c r="BC20" s="9">
        <v>15</v>
      </c>
      <c r="BD20" s="9">
        <v>14</v>
      </c>
      <c r="BE20" s="5">
        <v>6.1</v>
      </c>
      <c r="BG20" s="5"/>
      <c r="BH20" s="9"/>
      <c r="BI20" s="5"/>
      <c r="BJ20" s="9"/>
      <c r="BK20" s="9"/>
      <c r="BL20" s="55">
        <v>18</v>
      </c>
      <c r="BM20" s="5"/>
      <c r="BO20" s="5"/>
      <c r="BP20" s="9"/>
      <c r="BQ20" s="5"/>
      <c r="BR20" s="9"/>
      <c r="BS20" s="9"/>
      <c r="BT20" s="9">
        <v>26</v>
      </c>
      <c r="BU20" s="5"/>
      <c r="BW20" s="5"/>
      <c r="BX20" s="9"/>
      <c r="BY20" s="5"/>
      <c r="BZ20" s="9"/>
      <c r="CA20" s="9"/>
      <c r="CB20" s="9"/>
      <c r="CC20" s="5"/>
    </row>
    <row r="21" spans="1:81" s="47" customFormat="1" ht="14.25" customHeight="1" x14ac:dyDescent="0.2">
      <c r="A21" s="44" t="s">
        <v>44</v>
      </c>
      <c r="B21" s="45" t="s">
        <v>35</v>
      </c>
      <c r="C21" s="45" t="s">
        <v>38</v>
      </c>
      <c r="D21" s="45" t="s">
        <v>38</v>
      </c>
      <c r="E21" s="45" t="s">
        <v>38</v>
      </c>
      <c r="F21" s="45" t="s">
        <v>38</v>
      </c>
      <c r="G21" s="48">
        <v>2.6</v>
      </c>
      <c r="H21" s="45" t="s">
        <v>38</v>
      </c>
      <c r="I21" s="45" t="s">
        <v>38</v>
      </c>
      <c r="K21" s="45"/>
      <c r="L21" s="45" t="s">
        <v>38</v>
      </c>
      <c r="M21" s="45" t="s">
        <v>38</v>
      </c>
      <c r="N21" s="45" t="s">
        <v>38</v>
      </c>
      <c r="O21" s="48"/>
      <c r="P21" s="46">
        <v>0.53</v>
      </c>
      <c r="S21" s="45" t="s">
        <v>38</v>
      </c>
      <c r="T21" s="48">
        <v>2</v>
      </c>
      <c r="U21" s="48">
        <v>1.4</v>
      </c>
      <c r="V21" s="48">
        <v>1.4</v>
      </c>
      <c r="W21" s="48">
        <v>2.8</v>
      </c>
      <c r="X21" s="45" t="s">
        <v>38</v>
      </c>
      <c r="Y21" s="45" t="s">
        <v>38</v>
      </c>
      <c r="AA21" s="45" t="s">
        <v>38</v>
      </c>
      <c r="AB21" s="45" t="s">
        <v>38</v>
      </c>
      <c r="AC21" s="45" t="s">
        <v>38</v>
      </c>
      <c r="AD21" s="45" t="s">
        <v>38</v>
      </c>
      <c r="AE21" s="48">
        <v>1.7</v>
      </c>
      <c r="AF21" s="45" t="s">
        <v>38</v>
      </c>
      <c r="AG21" s="45" t="s">
        <v>38</v>
      </c>
      <c r="AI21" s="45" t="s">
        <v>38</v>
      </c>
      <c r="AJ21" s="45" t="s">
        <v>38</v>
      </c>
      <c r="AK21" s="45" t="s">
        <v>38</v>
      </c>
      <c r="AL21" s="45" t="s">
        <v>38</v>
      </c>
      <c r="AM21" s="48">
        <v>2.1</v>
      </c>
      <c r="AN21" s="45" t="s">
        <v>38</v>
      </c>
      <c r="AO21" s="45" t="s">
        <v>38</v>
      </c>
      <c r="AQ21" s="45" t="s">
        <v>38</v>
      </c>
      <c r="AR21" s="45" t="s">
        <v>38</v>
      </c>
      <c r="AS21" s="45" t="s">
        <v>38</v>
      </c>
      <c r="AT21" s="45" t="s">
        <v>38</v>
      </c>
      <c r="AU21" s="48">
        <v>2.7</v>
      </c>
      <c r="AV21" s="45" t="s">
        <v>38</v>
      </c>
      <c r="AW21" s="45" t="s">
        <v>38</v>
      </c>
      <c r="AY21" s="45" t="s">
        <v>38</v>
      </c>
      <c r="AZ21" s="45" t="s">
        <v>38</v>
      </c>
      <c r="BA21" s="45" t="s">
        <v>38</v>
      </c>
      <c r="BB21" s="45" t="s">
        <v>38</v>
      </c>
      <c r="BC21" s="48">
        <v>2.2999999999999998</v>
      </c>
      <c r="BD21" s="46">
        <v>0.68</v>
      </c>
      <c r="BE21" s="45" t="s">
        <v>38</v>
      </c>
      <c r="BG21" s="45"/>
      <c r="BH21" s="45"/>
      <c r="BI21" s="45"/>
      <c r="BJ21" s="45"/>
      <c r="BK21" s="48"/>
      <c r="BL21" s="57" t="s">
        <v>38</v>
      </c>
      <c r="BM21" s="45"/>
      <c r="BO21" s="45"/>
      <c r="BP21" s="45"/>
      <c r="BQ21" s="45"/>
      <c r="BR21" s="45"/>
      <c r="BS21" s="48"/>
      <c r="BT21" s="45" t="s">
        <v>38</v>
      </c>
      <c r="BU21" s="45"/>
      <c r="BW21" s="45"/>
      <c r="BX21" s="45"/>
      <c r="BY21" s="45"/>
      <c r="BZ21" s="45"/>
      <c r="CA21" s="48"/>
      <c r="CB21" s="45"/>
      <c r="CC21" s="45"/>
    </row>
    <row r="22" spans="1:81" s="34" customFormat="1" ht="14.25" customHeight="1" x14ac:dyDescent="0.2">
      <c r="A22" s="2" t="s">
        <v>45</v>
      </c>
      <c r="B22" s="3" t="s">
        <v>35</v>
      </c>
      <c r="C22" s="5">
        <v>1.1000000000000001</v>
      </c>
      <c r="D22" s="10">
        <v>0.83</v>
      </c>
      <c r="E22" s="10">
        <v>0.66</v>
      </c>
      <c r="F22" s="10">
        <v>0.5</v>
      </c>
      <c r="G22" s="10">
        <v>0.71</v>
      </c>
      <c r="H22" s="10">
        <v>0.56999999999999995</v>
      </c>
      <c r="I22" s="3" t="s">
        <v>38</v>
      </c>
      <c r="K22" s="5"/>
      <c r="L22" s="10">
        <v>0.6</v>
      </c>
      <c r="M22" s="10">
        <v>0.56000000000000005</v>
      </c>
      <c r="N22" s="3" t="s">
        <v>38</v>
      </c>
      <c r="O22" s="10"/>
      <c r="P22" s="10">
        <v>0.68</v>
      </c>
      <c r="S22" s="3" t="s">
        <v>38</v>
      </c>
      <c r="T22" s="5">
        <v>1.4</v>
      </c>
      <c r="U22" s="3" t="s">
        <v>38</v>
      </c>
      <c r="V22" s="3" t="s">
        <v>38</v>
      </c>
      <c r="W22" s="5">
        <v>4.7</v>
      </c>
      <c r="X22" s="5">
        <v>1.4</v>
      </c>
      <c r="Y22" s="3" t="s">
        <v>38</v>
      </c>
      <c r="AA22" s="3" t="s">
        <v>38</v>
      </c>
      <c r="AB22" s="10">
        <v>0.53</v>
      </c>
      <c r="AC22" s="10">
        <v>0.81</v>
      </c>
      <c r="AD22" s="10">
        <v>0.53</v>
      </c>
      <c r="AE22" s="5">
        <v>3</v>
      </c>
      <c r="AF22" s="5">
        <v>1.1000000000000001</v>
      </c>
      <c r="AG22" s="5">
        <v>1.2</v>
      </c>
      <c r="AI22" s="3" t="s">
        <v>38</v>
      </c>
      <c r="AJ22" s="3" t="s">
        <v>38</v>
      </c>
      <c r="AK22" s="3" t="s">
        <v>38</v>
      </c>
      <c r="AL22" s="3" t="s">
        <v>38</v>
      </c>
      <c r="AM22" s="3" t="s">
        <v>38</v>
      </c>
      <c r="AN22" s="10">
        <v>0.82</v>
      </c>
      <c r="AO22" s="3" t="s">
        <v>38</v>
      </c>
      <c r="AQ22" s="10">
        <v>0.52</v>
      </c>
      <c r="AR22" s="3" t="s">
        <v>38</v>
      </c>
      <c r="AS22" s="3" t="s">
        <v>38</v>
      </c>
      <c r="AT22" s="3" t="s">
        <v>38</v>
      </c>
      <c r="AU22" s="10">
        <v>0.63</v>
      </c>
      <c r="AV22" s="3" t="s">
        <v>38</v>
      </c>
      <c r="AW22" s="3" t="s">
        <v>38</v>
      </c>
      <c r="AY22" s="10">
        <v>0.61</v>
      </c>
      <c r="AZ22" s="3" t="s">
        <v>38</v>
      </c>
      <c r="BA22" s="10">
        <v>0.52</v>
      </c>
      <c r="BB22" s="3" t="s">
        <v>38</v>
      </c>
      <c r="BC22" s="10">
        <v>0.77</v>
      </c>
      <c r="BD22" s="3" t="s">
        <v>38</v>
      </c>
      <c r="BE22" s="3" t="s">
        <v>38</v>
      </c>
      <c r="BG22" s="10"/>
      <c r="BH22" s="3"/>
      <c r="BI22" s="3"/>
      <c r="BJ22" s="3"/>
      <c r="BK22" s="10"/>
      <c r="BL22" s="57" t="s">
        <v>38</v>
      </c>
      <c r="BM22" s="3"/>
      <c r="BO22" s="10"/>
      <c r="BP22" s="3"/>
      <c r="BQ22" s="3"/>
      <c r="BR22" s="3"/>
      <c r="BS22" s="10"/>
      <c r="BT22" s="3" t="s">
        <v>38</v>
      </c>
      <c r="BU22" s="3"/>
      <c r="BW22" s="10"/>
      <c r="BX22" s="3"/>
      <c r="BY22" s="3"/>
      <c r="BZ22" s="3"/>
      <c r="CA22" s="10"/>
      <c r="CB22" s="3"/>
      <c r="CC22" s="3"/>
    </row>
    <row r="23" spans="1:81" s="34" customFormat="1" ht="14.25" customHeight="1" x14ac:dyDescent="0.2">
      <c r="A23" s="2" t="s">
        <v>46</v>
      </c>
      <c r="B23" s="3" t="s">
        <v>35</v>
      </c>
      <c r="C23" s="5">
        <v>6.3</v>
      </c>
      <c r="D23" s="9">
        <v>12</v>
      </c>
      <c r="E23" s="5">
        <v>7.7</v>
      </c>
      <c r="F23" s="9">
        <v>13</v>
      </c>
      <c r="G23" s="9">
        <v>20</v>
      </c>
      <c r="H23" s="5">
        <v>9.6</v>
      </c>
      <c r="I23" s="3" t="s">
        <v>47</v>
      </c>
      <c r="K23" s="5"/>
      <c r="L23" s="5">
        <v>7.5</v>
      </c>
      <c r="M23" s="5">
        <v>6.7</v>
      </c>
      <c r="N23" s="5">
        <v>6.7</v>
      </c>
      <c r="O23" s="9"/>
      <c r="P23" s="5">
        <v>8.6999999999999993</v>
      </c>
      <c r="S23" s="9">
        <v>14</v>
      </c>
      <c r="T23" s="9">
        <v>38</v>
      </c>
      <c r="U23" s="9">
        <v>110</v>
      </c>
      <c r="V23" s="9">
        <v>82</v>
      </c>
      <c r="W23" s="9">
        <v>79</v>
      </c>
      <c r="X23" s="9">
        <v>10</v>
      </c>
      <c r="Y23" s="5">
        <v>3.7</v>
      </c>
      <c r="AA23" s="3" t="s">
        <v>47</v>
      </c>
      <c r="AB23" s="3" t="s">
        <v>47</v>
      </c>
      <c r="AC23" s="5">
        <v>2.7</v>
      </c>
      <c r="AD23" s="5">
        <v>5</v>
      </c>
      <c r="AE23" s="9">
        <v>70</v>
      </c>
      <c r="AF23" s="5">
        <v>8.4</v>
      </c>
      <c r="AG23" s="5">
        <v>6.2</v>
      </c>
      <c r="AI23" s="5">
        <v>4</v>
      </c>
      <c r="AJ23" s="5">
        <v>3.8</v>
      </c>
      <c r="AK23" s="5">
        <v>2.9</v>
      </c>
      <c r="AL23" s="5">
        <v>3.5</v>
      </c>
      <c r="AM23" s="9">
        <v>27</v>
      </c>
      <c r="AN23" s="5">
        <v>4.5</v>
      </c>
      <c r="AO23" s="3" t="s">
        <v>47</v>
      </c>
      <c r="AQ23" s="5">
        <v>2.8</v>
      </c>
      <c r="AR23" s="5">
        <v>2.8</v>
      </c>
      <c r="AS23" s="3" t="s">
        <v>47</v>
      </c>
      <c r="AT23" s="5">
        <v>3.5</v>
      </c>
      <c r="AU23" s="9">
        <v>19</v>
      </c>
      <c r="AV23" s="5">
        <v>6.5</v>
      </c>
      <c r="AW23" s="5">
        <v>2.8</v>
      </c>
      <c r="AY23" s="9">
        <v>14</v>
      </c>
      <c r="AZ23" s="5">
        <v>6.1</v>
      </c>
      <c r="BA23" s="5">
        <v>3.6</v>
      </c>
      <c r="BB23" s="5">
        <v>4.2</v>
      </c>
      <c r="BC23" s="9">
        <v>21</v>
      </c>
      <c r="BD23" s="9">
        <v>11</v>
      </c>
      <c r="BE23" s="5">
        <v>4.3</v>
      </c>
      <c r="BG23" s="5"/>
      <c r="BH23" s="5"/>
      <c r="BI23" s="3"/>
      <c r="BJ23" s="5"/>
      <c r="BK23" s="9"/>
      <c r="BL23" s="57" t="s">
        <v>47</v>
      </c>
      <c r="BM23" s="5"/>
      <c r="BO23" s="5"/>
      <c r="BP23" s="5"/>
      <c r="BQ23" s="3"/>
      <c r="BR23" s="5"/>
      <c r="BS23" s="9"/>
      <c r="BT23" s="5">
        <v>3.8</v>
      </c>
      <c r="BU23" s="5"/>
      <c r="BW23" s="5"/>
      <c r="BX23" s="5"/>
      <c r="BY23" s="3"/>
      <c r="BZ23" s="5"/>
      <c r="CA23" s="9"/>
      <c r="CB23" s="5"/>
      <c r="CC23" s="5"/>
    </row>
    <row r="24" spans="1:81" s="47" customFormat="1" ht="14.25" customHeight="1" x14ac:dyDescent="0.25">
      <c r="A24" s="44" t="s">
        <v>48</v>
      </c>
      <c r="B24" s="45" t="s">
        <v>35</v>
      </c>
      <c r="C24" s="45" t="s">
        <v>49</v>
      </c>
      <c r="D24" s="45" t="s">
        <v>49</v>
      </c>
      <c r="E24" s="45" t="s">
        <v>49</v>
      </c>
      <c r="F24" s="45" t="s">
        <v>49</v>
      </c>
      <c r="G24" s="45" t="s">
        <v>49</v>
      </c>
      <c r="H24" s="45" t="s">
        <v>49</v>
      </c>
      <c r="I24" s="45" t="s">
        <v>49</v>
      </c>
      <c r="K24" s="45"/>
      <c r="L24" s="45" t="s">
        <v>49</v>
      </c>
      <c r="M24" s="45" t="s">
        <v>49</v>
      </c>
      <c r="N24" s="45" t="s">
        <v>49</v>
      </c>
      <c r="O24" s="45"/>
      <c r="P24" s="45" t="s">
        <v>49</v>
      </c>
      <c r="S24" s="45" t="s">
        <v>49</v>
      </c>
      <c r="T24" s="45" t="s">
        <v>49</v>
      </c>
      <c r="U24" s="45" t="s">
        <v>49</v>
      </c>
      <c r="V24" s="45" t="s">
        <v>49</v>
      </c>
      <c r="W24" s="49">
        <v>1.2999999999999999E-2</v>
      </c>
      <c r="X24" s="45" t="s">
        <v>49</v>
      </c>
      <c r="Y24" s="45" t="s">
        <v>49</v>
      </c>
      <c r="AA24" s="45" t="s">
        <v>49</v>
      </c>
      <c r="AB24" s="45" t="s">
        <v>49</v>
      </c>
      <c r="AC24" s="45" t="s">
        <v>49</v>
      </c>
      <c r="AD24" s="45" t="s">
        <v>49</v>
      </c>
      <c r="AE24" s="45" t="s">
        <v>49</v>
      </c>
      <c r="AF24" s="45" t="s">
        <v>49</v>
      </c>
      <c r="AG24" s="45" t="s">
        <v>49</v>
      </c>
      <c r="AI24" s="45" t="s">
        <v>49</v>
      </c>
      <c r="AJ24" s="45" t="s">
        <v>49</v>
      </c>
      <c r="AK24" s="45" t="s">
        <v>49</v>
      </c>
      <c r="AL24" s="45" t="s">
        <v>49</v>
      </c>
      <c r="AM24" s="45" t="s">
        <v>49</v>
      </c>
      <c r="AN24" s="45" t="s">
        <v>49</v>
      </c>
      <c r="AO24" s="45" t="s">
        <v>49</v>
      </c>
      <c r="AP24" s="50"/>
      <c r="AQ24" s="49">
        <v>5.1999999999999998E-2</v>
      </c>
      <c r="AR24" s="49">
        <v>5.2999999999999999E-2</v>
      </c>
      <c r="AS24" s="49">
        <v>5.5E-2</v>
      </c>
      <c r="AT24" s="49">
        <v>9.1999999999999998E-2</v>
      </c>
      <c r="AU24" s="49">
        <v>5.2999999999999999E-2</v>
      </c>
      <c r="AV24" s="49">
        <v>6.3E-2</v>
      </c>
      <c r="AW24" s="49">
        <v>5.5E-2</v>
      </c>
      <c r="AX24" s="50"/>
      <c r="AY24" s="45" t="s">
        <v>49</v>
      </c>
      <c r="AZ24" s="45" t="s">
        <v>49</v>
      </c>
      <c r="BA24" s="45" t="s">
        <v>49</v>
      </c>
      <c r="BB24" s="45" t="s">
        <v>49</v>
      </c>
      <c r="BC24" s="45" t="s">
        <v>49</v>
      </c>
      <c r="BD24" s="45" t="s">
        <v>49</v>
      </c>
      <c r="BE24" s="45" t="s">
        <v>49</v>
      </c>
      <c r="BG24" s="49"/>
      <c r="BH24" s="49"/>
      <c r="BI24" s="49"/>
      <c r="BJ24" s="49"/>
      <c r="BK24" s="49"/>
      <c r="BL24" s="57" t="s">
        <v>49</v>
      </c>
      <c r="BM24" s="49"/>
      <c r="BO24" s="49"/>
      <c r="BP24" s="49"/>
      <c r="BQ24" s="49"/>
      <c r="BR24" s="49"/>
      <c r="BS24" s="49"/>
      <c r="BT24" s="49" t="s">
        <v>49</v>
      </c>
      <c r="BU24" s="49"/>
      <c r="BW24" s="49"/>
      <c r="BX24" s="49"/>
      <c r="BY24" s="49"/>
      <c r="BZ24" s="49"/>
      <c r="CA24" s="49"/>
      <c r="CB24" s="49"/>
      <c r="CC24" s="49"/>
    </row>
    <row r="25" spans="1:81" ht="14.25" customHeight="1" x14ac:dyDescent="0.25"/>
    <row r="26" spans="1:81" ht="14.25" customHeight="1" x14ac:dyDescent="0.25"/>
    <row r="27" spans="1:81" ht="14.25" customHeight="1" x14ac:dyDescent="0.25"/>
    <row r="28" spans="1:81" ht="14.25" customHeight="1" x14ac:dyDescent="0.25"/>
    <row r="29" spans="1:81" ht="14.25" customHeight="1" x14ac:dyDescent="0.25"/>
    <row r="30" spans="1:81" ht="14.25" customHeight="1" x14ac:dyDescent="0.25"/>
    <row r="31" spans="1:81" ht="14.25" customHeight="1" x14ac:dyDescent="0.25"/>
    <row r="32" spans="1:81" ht="14.25" customHeight="1" x14ac:dyDescent="0.25"/>
    <row r="33" ht="14.25" customHeight="1" x14ac:dyDescent="0.25"/>
    <row r="34" ht="14.2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56E373D105EEC340838F4C20D6107928" ma:contentTypeVersion="45" ma:contentTypeDescription="Create a new document." ma:contentTypeScope="" ma:versionID="39d05f72e338406513eca0a8334f6274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da21e935-9c4e-465c-9eca-732bd850eeb1" targetNamespace="http://schemas.microsoft.com/office/2006/metadata/properties" ma:root="true" ma:fieldsID="c83e5dd7bf51901a7740f03b992f698c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da21e935-9c4e-465c-9eca-732bd850eeb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MediaServiceOCR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e935-9c4e-465c-9eca-732bd850ee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5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2022-10-10T23:00:00+00:00</EAReceivedDate>
    <ga477587807b4e8dbd9d142e03c014fa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Nene Wl boro C032005</TermName>
          <TermId xmlns="http://schemas.microsoft.com/office/infopath/2007/PartnerControls">06ec2a6c-1c8d-46ee-868e-6e445683afa3</TermId>
        </TermInfo>
      </Terms>
    </ga477587807b4e8dbd9d142e03c014fa>
    <lcf76f155ced4ddcb4097134ff3c332f xmlns="da21e935-9c4e-465c-9eca-732bd850eeb1">
      <Terms xmlns="http://schemas.microsoft.com/office/infopath/2007/PartnerControls"/>
    </lcf76f155ced4ddcb4097134ff3c332f>
    <PermitNumber xmlns="eebef177-55b5-4448-a5fb-28ea454417ee">EAWML 407918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EPR-KB3609CR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2022-10-10T23:00:00+00:00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EPR-KB3609CR</EPRNumber>
    <FacilityAddressPostcode xmlns="eebef177-55b5-4448-a5fb-28ea454417ee">NN3 9BX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32</Value>
      <Value>14</Value>
      <Value>11</Value>
      <Value>41</Value>
      <Value>40</Value>
      <Value>141</Value>
    </TaxCatchAll>
    <ExternalAuthor xmlns="eebef177-55b5-4448-a5fb-28ea454417ee">Mick George Limited</ExternalAuthor>
    <SiteName xmlns="eebef177-55b5-4448-a5fb-28ea454417ee">Great Billing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Land East Of Great Billing WRC, Northampton, Northants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1FE6AC65-77EB-4D5B-9836-380A30E5A5C4}"/>
</file>

<file path=customXml/itemProps2.xml><?xml version="1.0" encoding="utf-8"?>
<ds:datastoreItem xmlns:ds="http://schemas.openxmlformats.org/officeDocument/2006/customXml" ds:itemID="{71797BB0-0937-4C4E-A4CA-BA8FDB8FBDD9}"/>
</file>

<file path=customXml/itemProps3.xml><?xml version="1.0" encoding="utf-8"?>
<ds:datastoreItem xmlns:ds="http://schemas.openxmlformats.org/officeDocument/2006/customXml" ds:itemID="{C3CBC178-C2D3-440F-BA33-DF9F25AE4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Basic Data</vt:lpstr>
      <vt:lpstr>Cl Data</vt:lpstr>
      <vt:lpstr>Cl plots up_down gradien</vt:lpstr>
      <vt:lpstr>Amm N Data</vt:lpstr>
      <vt:lpstr>Amm N plots up_down gradient</vt:lpstr>
      <vt:lpstr>SO4 Data</vt:lpstr>
      <vt:lpstr>SO4 plots up_down gradient</vt:lpstr>
      <vt:lpstr>Sheet1</vt:lpstr>
      <vt:lpstr>Metals</vt:lpstr>
      <vt:lpstr>Cl plot</vt:lpstr>
      <vt:lpstr>Amm N Graph</vt:lpstr>
      <vt:lpstr>Sulphate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Alice</dc:creator>
  <cp:lastModifiedBy>Shaw, Alice</cp:lastModifiedBy>
  <dcterms:created xsi:type="dcterms:W3CDTF">2022-06-24T12:38:30Z</dcterms:created>
  <dcterms:modified xsi:type="dcterms:W3CDTF">2022-09-26T10:37:28Z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0x0101000E9AD557692E154F9D2697C8C6432F760056E373D105EEC340838F4C20D6107928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>141;#Nene Wl boro C032005|06ec2a6c-1c8d-46ee-868e-6e445683afa3</vt:lpwstr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</Properties>
</file>