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cts\Mick George (G05059)\^Grt Billing\B029956 (Gt Billing Permit)\Reports\Drafts\Appendix G - Landfill Gas Screening Report\"/>
    </mc:Choice>
  </mc:AlternateContent>
  <xr:revisionPtr revIDLastSave="0" documentId="13_ncr:1_{2CE8751C-79CE-4AE5-AA3D-8FE4C3128FA3}" xr6:coauthVersionLast="47" xr6:coauthVersionMax="47" xr10:uidLastSave="{00000000-0000-0000-0000-000000000000}"/>
  <bookViews>
    <workbookView minimized="1" xWindow="2130" yWindow="2205" windowWidth="21600" windowHeight="12615" xr2:uid="{7ED32374-12B9-4686-AEC3-D41B7BB97C6F}"/>
  </bookViews>
  <sheets>
    <sheet name="Gas Monitoring Dat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6" l="1"/>
  <c r="P10" i="6"/>
  <c r="P9" i="6"/>
  <c r="P6" i="6"/>
  <c r="P5" i="6"/>
  <c r="P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isabelle.mills</author>
  </authors>
  <commentList>
    <comment ref="I10" authorId="0" shapeId="0" xr:uid="{D94109EF-74D9-42E6-A1DB-422CE399DC4A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1" authorId="0" shapeId="0" xr:uid="{B778CEB5-686D-4B34-B2BF-386244D3963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2" authorId="0" shapeId="0" xr:uid="{EAC2F2C3-6A33-4408-B50D-8C6BBE8BE90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3" authorId="0" shapeId="0" xr:uid="{047B8194-60B8-406C-AC99-022F1CADD2E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7" authorId="0" shapeId="0" xr:uid="{72E110BD-2FE5-4245-BEF7-A79EC0235201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8" authorId="0" shapeId="0" xr:uid="{7597D36B-9E91-40FC-9F6B-DAC426ABE97A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9" authorId="0" shapeId="0" xr:uid="{00EA3603-05D7-465C-865F-DDB907C8ACC6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20" authorId="0" shapeId="0" xr:uid="{67A0DDF8-CA0D-4C68-94E3-19E11574121C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24" authorId="0" shapeId="0" xr:uid="{30CB6B96-AF8F-46E4-8215-AF896C1D2AF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J24" authorId="0" shapeId="0" xr:uid="{CA0AC963-B930-404B-8D2F-E2B3A81F6E2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25" authorId="0" shapeId="0" xr:uid="{6D668EE8-6CFD-4C56-AAB1-69559F8BD93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J25" authorId="0" shapeId="0" xr:uid="{3C0311CB-B3F4-4877-8C44-A6A31E7C7C8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26" authorId="0" shapeId="0" xr:uid="{CF5AB615-A1FC-41DD-A556-158075B2070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J26" authorId="0" shapeId="0" xr:uid="{3EEF307D-B75A-4A71-B012-86255BCB2E4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27" authorId="0" shapeId="0" xr:uid="{93BD7C24-1804-4152-A657-FF54E564B4BB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J27" authorId="0" shapeId="0" xr:uid="{B24BCAF3-1667-42B2-89FD-6254D55DD2F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31" authorId="0" shapeId="0" xr:uid="{D55AA3A6-2745-4A00-899D-C533ED0D7BA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J31" authorId="0" shapeId="0" xr:uid="{FA625E80-2040-4437-B5DE-17EEAE2D0341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32" authorId="0" shapeId="0" xr:uid="{CB083D1A-63D6-498C-A898-236067BC18D1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J32" authorId="0" shapeId="0" xr:uid="{8C79E635-D0D0-4E21-BA9F-77DD456CA586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33" authorId="0" shapeId="0" xr:uid="{01FBF198-A2B6-4658-8376-4838DFD279D6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J33" authorId="0" shapeId="0" xr:uid="{03D36334-E859-4766-9E6A-3ABA2EB6421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34" authorId="0" shapeId="0" xr:uid="{5C2085B8-CFA4-4F4E-AC9D-DC96F9B0995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J34" authorId="0" shapeId="0" xr:uid="{038FE931-B2F7-4628-ACCD-5D9A6D7C5685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H38" authorId="0" shapeId="0" xr:uid="{8D480195-2E11-4A0F-9199-EA25F0BC501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H39" authorId="0" shapeId="0" xr:uid="{1C1DD2DF-3178-4EDA-B353-2D466A3744A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H40" authorId="0" shapeId="0" xr:uid="{320FBF18-2497-43CD-8621-91169961F705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H41" authorId="0" shapeId="0" xr:uid="{0E5C932D-31AA-4424-8BAB-449FA4737DE6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BH Blocked</t>
        </r>
      </text>
    </comment>
    <comment ref="H52" authorId="0" shapeId="0" xr:uid="{6EDE3EC2-D231-46AF-AC1F-6481F2FAF6AE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Not accessible</t>
        </r>
      </text>
    </comment>
    <comment ref="I52" authorId="0" shapeId="0" xr:uid="{3E3F9A93-6456-4F90-8491-BD73A47A0EE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52" authorId="0" shapeId="0" xr:uid="{1E22D436-F580-48D1-9324-71F245D8E485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H53" authorId="0" shapeId="0" xr:uid="{22AD1371-DAE5-4F0A-BA50-5DDEFDE8791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Not accessible</t>
        </r>
      </text>
    </comment>
    <comment ref="I53" authorId="0" shapeId="0" xr:uid="{92EF53C3-0AAB-4E77-90E5-3027F125E92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53" authorId="0" shapeId="0" xr:uid="{8DC250B0-7C46-45AA-B283-E25FB7287EC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H54" authorId="0" shapeId="0" xr:uid="{EB77C715-A302-4AAE-8DD6-BEBF9FE33A0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Not accessible</t>
        </r>
      </text>
    </comment>
    <comment ref="I54" authorId="0" shapeId="0" xr:uid="{C3C79AC4-92CE-4D74-B0EF-B205487A8D7E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54" authorId="0" shapeId="0" xr:uid="{9F3B9C01-BA49-40BC-BB84-92C52ABE439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H55" authorId="0" shapeId="0" xr:uid="{A2A1D6A6-0249-4BBF-800E-A381D64C0731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Not accessible</t>
        </r>
      </text>
    </comment>
    <comment ref="I55" authorId="0" shapeId="0" xr:uid="{CE916C77-8469-49CE-A4CB-5F7422E28F48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55" authorId="0" shapeId="0" xr:uid="{BEE647EC-9B07-4BBE-9895-84AFDB03ABE5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59" authorId="0" shapeId="0" xr:uid="{EDBAE981-E864-44BF-9ED2-878C7E243B3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59" authorId="0" shapeId="0" xr:uid="{EC037590-B357-434E-87B6-9726963DC97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60" authorId="0" shapeId="0" xr:uid="{9EA03A93-DFB6-411B-A52F-2BF0123713B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60" authorId="0" shapeId="0" xr:uid="{0446B2B5-412D-4F1B-BE01-69D5B6333EE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61" authorId="0" shapeId="0" xr:uid="{D6436FBE-D59E-484D-B86D-1FEC71C7A3A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61" authorId="0" shapeId="0" xr:uid="{1546A95E-4B21-420E-B9C0-C39412466A11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62" authorId="0" shapeId="0" xr:uid="{31B91309-60C0-47D4-9417-C4BB8944A10B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62" authorId="0" shapeId="0" xr:uid="{B1D8E327-57C7-405C-AF29-A8A07BB9788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66" authorId="0" shapeId="0" xr:uid="{47A31578-1391-4F08-9BB5-5E1F086684D1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66" authorId="0" shapeId="0" xr:uid="{D5547160-F21F-478F-9CA2-2FFDEA8C761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67" authorId="0" shapeId="0" xr:uid="{F721B1AB-6A10-4DE7-B53F-B05F12455E4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67" authorId="0" shapeId="0" xr:uid="{147D5C5E-CEAB-4F51-84EF-B5A00C4BB1F5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68" authorId="0" shapeId="0" xr:uid="{3DE3E237-78C8-4B0B-951D-766BC5B9BAE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68" authorId="0" shapeId="0" xr:uid="{63B94BD0-64AC-402D-BE29-58E8E44D0461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69" authorId="0" shapeId="0" xr:uid="{251BEF54-3B00-416C-8588-D490F88DEF8B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69" authorId="0" shapeId="0" xr:uid="{B65E04E6-8651-463C-B44C-24DDC9247DD6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73" authorId="0" shapeId="0" xr:uid="{02E971A8-C08E-437F-A1F1-7D3DE69FC598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73" authorId="0" shapeId="0" xr:uid="{70BA04BE-5CD9-4427-8E8F-A15C1731F1B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74" authorId="0" shapeId="0" xr:uid="{FB0F9C68-C47F-4AB4-B212-27C754F6397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74" authorId="0" shapeId="0" xr:uid="{E4DF3A7D-2E81-485A-9761-A7CA9E43960A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75" authorId="0" shapeId="0" xr:uid="{A6871A96-5EBF-459B-9759-52528BADCCDA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75" authorId="0" shapeId="0" xr:uid="{A09ADB0B-8280-424E-B9A1-EF0E2B42615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76" authorId="0" shapeId="0" xr:uid="{B5361ADF-4E30-487B-847D-C2B18707C8BC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76" authorId="0" shapeId="0" xr:uid="{7F74347D-2049-417B-8453-34B807623F5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80" authorId="0" shapeId="0" xr:uid="{FF5AB3B2-DA7A-4FF0-B57B-D0A34DEA3BB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80" authorId="0" shapeId="0" xr:uid="{F62CA12D-E22B-4FEC-8290-29DA5765AA4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81" authorId="0" shapeId="0" xr:uid="{589D88F0-BAD7-416A-9DA2-9993B71CEC30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81" authorId="0" shapeId="0" xr:uid="{77DFAD5C-9C14-4A7F-BC0E-E7994C243B0B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82" authorId="0" shapeId="0" xr:uid="{AD116F3C-2043-4362-AA73-955DB6EAC06E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82" authorId="0" shapeId="0" xr:uid="{ECDCE30F-B21B-406B-B690-292DB76BE35C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83" authorId="0" shapeId="0" xr:uid="{931AF5FA-8131-458D-9BF1-9818E88E331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83" authorId="0" shapeId="0" xr:uid="{85FA0FA4-8F69-426B-B250-ACEEF1AA247F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87" authorId="0" shapeId="0" xr:uid="{582B6C87-7B6B-450D-A288-7436AEA44AA6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87" authorId="0" shapeId="0" xr:uid="{B4A8A7B0-8086-4574-9A20-C471510F78BB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88" authorId="0" shapeId="0" xr:uid="{0E2DD324-6476-4401-BAC3-DAA6239D5ED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88" authorId="0" shapeId="0" xr:uid="{C4CE37BE-0FBF-4E6C-8819-14089442BCB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89" authorId="0" shapeId="0" xr:uid="{2B5C0C86-B1FB-43F4-AC8C-E83B6FD4D6B5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89" authorId="0" shapeId="0" xr:uid="{7CABC397-DC9D-4BB7-BEE8-1FA1809CD210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90" authorId="0" shapeId="0" xr:uid="{C7D725B5-CA1E-47F2-8E6E-8A4142A971E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90" authorId="0" shapeId="0" xr:uid="{EA32FC84-19B2-49C5-B436-A22010CA032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94" authorId="0" shapeId="0" xr:uid="{233CF2A5-A5C2-4B03-B6CD-F9FB283769A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94" authorId="0" shapeId="0" xr:uid="{7751E987-4705-4610-B6A3-F20DD01EBF86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95" authorId="0" shapeId="0" xr:uid="{693E2BF0-D8A2-4E36-A5B6-860471654BE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95" authorId="0" shapeId="0" xr:uid="{E5DDBB03-8558-4F90-A097-034B5DDCDC3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96" authorId="0" shapeId="0" xr:uid="{38AF75FF-B69A-442B-96A7-631C6F5B4A2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96" authorId="0" shapeId="0" xr:uid="{5B17BCE8-0549-40AB-9FCD-75BCFE9B88C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97" authorId="0" shapeId="0" xr:uid="{FCC6F7E3-F588-49AA-967E-E31A835BC48E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97" authorId="0" shapeId="0" xr:uid="{D7085057-5E30-4CB8-86F3-056E0AEC009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01" authorId="0" shapeId="0" xr:uid="{89C2C83B-2D67-4333-B113-C24B2672C4B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01" authorId="0" shapeId="0" xr:uid="{F38A1285-4E42-4B33-8A88-FAB0E089C52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02" authorId="0" shapeId="0" xr:uid="{56F2B405-C863-431F-8AA5-4DFB2C7680D6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02" authorId="0" shapeId="0" xr:uid="{CA0639AE-0BF3-4AAF-9DF5-21ACF0E9CB1A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03" authorId="0" shapeId="0" xr:uid="{1CA0E9E8-431A-43B3-8511-D9271A139388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03" authorId="0" shapeId="0" xr:uid="{78206F99-78E9-47D2-A14B-E5F8138CAF6C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04" authorId="0" shapeId="0" xr:uid="{2EDE55FF-5635-4877-AEC9-144E6FB24BBF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04" authorId="0" shapeId="0" xr:uid="{0979169E-3940-4D80-ABBF-D98F256E1A6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08" authorId="0" shapeId="0" xr:uid="{AFCEF1E3-9BFA-41EC-B34C-31FA44B77A3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08" authorId="0" shapeId="0" xr:uid="{2A66B430-9548-4CAC-81AB-4BE29378C2F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09" authorId="0" shapeId="0" xr:uid="{CDA6E1B6-0551-4356-9C07-480D08083BBE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09" authorId="0" shapeId="0" xr:uid="{F82737F1-B856-4C23-981F-5AF5BDAE1F68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10" authorId="0" shapeId="0" xr:uid="{C8AA9DDD-B186-4A5E-8468-7F97D5A652E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10" authorId="0" shapeId="0" xr:uid="{4309F50D-2ED5-47D7-85EC-7AC67061C28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11" authorId="0" shapeId="0" xr:uid="{666FBD67-FBAD-44FA-B7E1-F54A4666210F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11" authorId="0" shapeId="0" xr:uid="{DEE29FB0-B38D-404C-94D6-E93DEC82FBF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43" authorId="0" shapeId="0" xr:uid="{1923493D-EA47-43ED-956C-6140440CFB95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44" authorId="0" shapeId="0" xr:uid="{62EC8371-6356-4D44-91B4-757BF283020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45" authorId="0" shapeId="0" xr:uid="{F984FCE5-3025-45D6-A6C0-F15270C57DA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46" authorId="0" shapeId="0" xr:uid="{D521C46C-100E-45E5-962D-5244D92268A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50" authorId="0" shapeId="0" xr:uid="{0939F4ED-25A7-4102-B639-0FC152564B8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50" authorId="0" shapeId="0" xr:uid="{D88EB459-DAED-48F1-A847-D73A8DEDD461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51" authorId="0" shapeId="0" xr:uid="{839E444C-2A2E-4FDF-8F1D-B0D0D4C8421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51" authorId="0" shapeId="0" xr:uid="{CE79AEA0-08F9-44E4-9160-E89081E10B4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52" authorId="0" shapeId="0" xr:uid="{6D95115C-D616-4D4A-8D2A-82437B32C75A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52" authorId="0" shapeId="0" xr:uid="{C7BCEF35-F0A6-41C4-B177-8550B4B508E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53" authorId="0" shapeId="0" xr:uid="{8546AA2F-2BE8-4EA6-AC03-A016065D4EFE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53" authorId="0" shapeId="0" xr:uid="{65720308-85D1-478F-A2FE-A9CCFDB27AD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64" authorId="0" shapeId="0" xr:uid="{E6304194-0992-48FE-A9C4-A6A2154F9C5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64" authorId="0" shapeId="0" xr:uid="{E73F60BD-DEA9-4809-B1C6-1965A900C2CC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65" authorId="0" shapeId="0" xr:uid="{CD246B4A-4BF2-4AC1-ACBD-A532019B0EA8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65" authorId="0" shapeId="0" xr:uid="{B509CF96-226A-4986-BC3A-175DA7F78155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66" authorId="0" shapeId="0" xr:uid="{BB4A2FAF-8C70-47CC-BC8A-8DB3CB217D00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66" authorId="0" shapeId="0" xr:uid="{6730082A-B689-4414-B603-9B4395A67187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67" authorId="0" shapeId="0" xr:uid="{BEE653B2-D909-4B78-929E-C4BB86EE5D33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67" authorId="0" shapeId="0" xr:uid="{2E3E7801-15C1-4D86-B09B-98B641FE1739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71" authorId="0" shapeId="0" xr:uid="{75309FF6-7583-4820-8CBA-AE9803FE2A58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71" authorId="0" shapeId="0" xr:uid="{0DDEFC38-0BD9-4826-9E37-CC5DF054512C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72" authorId="0" shapeId="0" xr:uid="{EE2F07EE-5715-405E-BC30-83612BD11CEC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72" authorId="0" shapeId="0" xr:uid="{9C04923E-D97C-415E-85BD-9D6E3DF03A54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73" authorId="0" shapeId="0" xr:uid="{1977B416-E503-4CCC-826D-AD7975810CEB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73" authorId="0" shapeId="0" xr:uid="{B84F3CF9-AF1E-4C0D-B9D7-18B4682BBEFD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I174" authorId="0" shapeId="0" xr:uid="{49B69AF3-5D98-45BF-AF89-E3AF3AFD6E5E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  <comment ref="J174" authorId="0" shapeId="0" xr:uid="{D9ECAF96-6722-4F20-8E5A-4FA860F7D7D2}">
      <text>
        <r>
          <rPr>
            <b/>
            <sz val="9"/>
            <color indexed="81"/>
            <rFont val="Tahoma"/>
            <family val="2"/>
          </rPr>
          <t>isabelle.mills:</t>
        </r>
        <r>
          <rPr>
            <sz val="9"/>
            <color indexed="81"/>
            <rFont val="Tahoma"/>
            <family val="2"/>
          </rPr>
          <t xml:space="preserve">
Borehole not accessible</t>
        </r>
      </text>
    </comment>
  </commentList>
</comments>
</file>

<file path=xl/sharedStrings.xml><?xml version="1.0" encoding="utf-8"?>
<sst xmlns="http://schemas.openxmlformats.org/spreadsheetml/2006/main" count="360" uniqueCount="35">
  <si>
    <t>Methane</t>
  </si>
  <si>
    <t>Carbon Dioxide</t>
  </si>
  <si>
    <t>Oxygen</t>
  </si>
  <si>
    <t>Relative Pressure</t>
  </si>
  <si>
    <t>BH 9/01</t>
  </si>
  <si>
    <t>*</t>
  </si>
  <si>
    <t>BH1</t>
  </si>
  <si>
    <t>BH2</t>
  </si>
  <si>
    <t>BH3</t>
  </si>
  <si>
    <t>BH4</t>
  </si>
  <si>
    <t>BH5</t>
  </si>
  <si>
    <t>BH6</t>
  </si>
  <si>
    <t>BH7</t>
  </si>
  <si>
    <t>BH8</t>
  </si>
  <si>
    <t>BH9</t>
  </si>
  <si>
    <t>BH10</t>
  </si>
  <si>
    <t>BH11</t>
  </si>
  <si>
    <t>BH12</t>
  </si>
  <si>
    <t>BH13</t>
  </si>
  <si>
    <t>BH14</t>
  </si>
  <si>
    <t>BH15</t>
  </si>
  <si>
    <t>BH16</t>
  </si>
  <si>
    <t>BH17</t>
  </si>
  <si>
    <t>BH18</t>
  </si>
  <si>
    <t>Atmospheric Pressure</t>
  </si>
  <si>
    <t>BHA</t>
  </si>
  <si>
    <t>BHB</t>
  </si>
  <si>
    <t>BHC</t>
  </si>
  <si>
    <t>BHE</t>
  </si>
  <si>
    <t>BHF</t>
  </si>
  <si>
    <t>BHM</t>
  </si>
  <si>
    <t>BHN</t>
  </si>
  <si>
    <t>Max</t>
  </si>
  <si>
    <t>Min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</si>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</sst>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 Light"/>
      <family val="2"/>
      <charset val="238"/>
      <scheme val="major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6">
    <xf numFmtId="0" fontId="0" fillId="0" borderId="0"/>
    <xf numFmtId="0" fontId="1" fillId="2" borderId="1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2" applyNumberFormat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7" fillId="0" borderId="0"/>
    <xf numFmtId="0" fontId="3" fillId="0" borderId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2" fillId="0" borderId="10" applyNumberFormat="0" applyFill="0" applyAlignment="0" applyProtection="0"/>
    <xf numFmtId="0" fontId="20" fillId="21" borderId="9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17" fillId="8" borderId="2" applyNumberFormat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6" fillId="0" borderId="6" applyNumberFormat="0" applyFill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7" fillId="8" borderId="2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20" fillId="21" borderId="9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0" fillId="21" borderId="9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17" fillId="8" borderId="2" applyNumberFormat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3" fillId="0" borderId="0"/>
    <xf numFmtId="0" fontId="17" fillId="8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7" fillId="8" borderId="2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20" fillId="21" borderId="9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0" fillId="21" borderId="9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17" fillId="8" borderId="2" applyNumberFormat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7" fillId="8" borderId="2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20" fillId="21" borderId="9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0" fillId="21" borderId="9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17" fillId="8" borderId="2" applyNumberFormat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20" fillId="21" borderId="9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0" fillId="21" borderId="9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17" fillId="8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7" fillId="8" borderId="2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20" fillId="21" borderId="9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0" fillId="21" borderId="9" applyNumberForma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17" fillId="8" borderId="2" applyNumberFormat="0" applyAlignment="0" applyProtection="0"/>
    <xf numFmtId="0" fontId="10" fillId="21" borderId="2" applyNumberFormat="0" applyAlignment="0" applyProtection="0"/>
  </cellStyleXfs>
  <cellXfs count="15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156">
    <cellStyle name="20% - Accent1 2" xfId="2" xr:uid="{0D84D469-B24D-4379-868F-5F06F06B64FB}"/>
    <cellStyle name="20% - Accent1 2 2" xfId="3" xr:uid="{228DDB5C-2FF2-432C-A32A-5D175D19EE37}"/>
    <cellStyle name="20% - Accent1 2_Ais_MultiSampleTemplate" xfId="4" xr:uid="{E4CF6865-2308-4C49-B966-09CDA472FC2A}"/>
    <cellStyle name="20% - Accent2 2" xfId="5" xr:uid="{BE2FE582-A93A-497A-8E65-DA24DAB093C3}"/>
    <cellStyle name="20% - Accent2 2 2" xfId="6" xr:uid="{C4475477-94C1-49E4-8E15-9BFE002DB351}"/>
    <cellStyle name="20% - Accent2 2_Ais_MultiSampleTemplate" xfId="7" xr:uid="{A81B2702-C0D8-4E5E-A128-414197B9E2F2}"/>
    <cellStyle name="20% - Accent3 2" xfId="8" xr:uid="{81C16D4D-D5CB-4AF1-91C8-C9B29F55009E}"/>
    <cellStyle name="20% - Accent3 2 2" xfId="9" xr:uid="{93D7E625-6F2D-473B-AD0C-EA72E2882829}"/>
    <cellStyle name="20% - Accent3 2_Ais_MultiSampleTemplate" xfId="10" xr:uid="{A87B59CF-DF80-4780-B589-F17D7C1FBFFB}"/>
    <cellStyle name="20% - Accent4 2" xfId="11" xr:uid="{6CC8991B-BFE2-4F3C-9C23-E5D9960E4EE6}"/>
    <cellStyle name="20% - Accent4 2 2" xfId="12" xr:uid="{04E51B69-BBBB-4327-B01A-1E0DCF2BD7F3}"/>
    <cellStyle name="20% - Accent4 2_Ais_MultiSampleTemplate" xfId="13" xr:uid="{7B48F6B5-E43D-4273-BF3A-D40AD7B6F027}"/>
    <cellStyle name="20% - Accent5 2" xfId="14" xr:uid="{FD3CD9EC-62B3-472C-9B80-BCD73D01B3C2}"/>
    <cellStyle name="20% - Accent5 2 2" xfId="15" xr:uid="{C62EB56C-53E1-451B-AE56-EF2EC552777A}"/>
    <cellStyle name="20% - Accent5 2_Ais_MultiSampleTemplate" xfId="16" xr:uid="{EE691275-E951-4E96-BE6B-0BD01821EB43}"/>
    <cellStyle name="20% - Accent6 2" xfId="17" xr:uid="{F11E3DA6-1D41-4C18-8480-7D036A60E66D}"/>
    <cellStyle name="20% - Accent6 2 2" xfId="18" xr:uid="{ABC3EBC8-744D-49AD-A71D-9C0320A172D4}"/>
    <cellStyle name="20% - Accent6 2_Ais_MultiSampleTemplate" xfId="19" xr:uid="{8126B619-3B0A-4F1D-892D-6CE789BD7F88}"/>
    <cellStyle name="40% - Accent1 2" xfId="20" xr:uid="{0B5E6B62-9A3F-4C20-93D6-9AE3C46EE038}"/>
    <cellStyle name="40% - Accent1 2 2" xfId="21" xr:uid="{495179C3-F38F-4403-A960-CC3FB461FFE8}"/>
    <cellStyle name="40% - Accent1 2_Ais_MultiSampleTemplate" xfId="22" xr:uid="{9D4621A0-CE94-4D7B-BD2A-C5E5389539BB}"/>
    <cellStyle name="40% - Accent2 2" xfId="23" xr:uid="{B8A620C3-8844-418D-9F5E-E42523B9078B}"/>
    <cellStyle name="40% - Accent2 2 2" xfId="24" xr:uid="{9B8B9238-D5A6-4B0E-9666-C3250F5E0243}"/>
    <cellStyle name="40% - Accent2 2_Ais_MultiSampleTemplate" xfId="25" xr:uid="{4A83AFF1-891A-4C04-9A82-B1537FA92F75}"/>
    <cellStyle name="40% - Accent3 2" xfId="26" xr:uid="{145E741A-9EAE-46FE-8642-23D16B480BB4}"/>
    <cellStyle name="40% - Accent3 2 2" xfId="27" xr:uid="{EBFCE859-781C-4CE8-BDDB-E548E5513EF0}"/>
    <cellStyle name="40% - Accent3 2_Ais_MultiSampleTemplate" xfId="28" xr:uid="{C165F5B8-44B4-4204-B112-D8E30062A53C}"/>
    <cellStyle name="40% - Accent4 2" xfId="29" xr:uid="{6637679B-026A-4F30-9D13-DC50853F789B}"/>
    <cellStyle name="40% - Accent4 2 2" xfId="30" xr:uid="{6CC55EC3-0165-44DD-A76D-14385C77147B}"/>
    <cellStyle name="40% - Accent4 2_Ais_MultiSampleTemplate" xfId="31" xr:uid="{E6C6CA6B-2F12-4B64-84A2-5FCC42CF267C}"/>
    <cellStyle name="40% - Accent5 2" xfId="32" xr:uid="{C4EAE150-D478-417F-9CC2-761FDA764BCF}"/>
    <cellStyle name="40% - Accent5 2 2" xfId="33" xr:uid="{4FF32181-7C33-4D4D-8AB8-F588C82B2573}"/>
    <cellStyle name="40% - Accent5 2_Ais_MultiSampleTemplate" xfId="34" xr:uid="{D7209337-BEAD-4410-AE99-95D9933B0C74}"/>
    <cellStyle name="40% - Accent6 2" xfId="35" xr:uid="{B7B2F692-AB0A-4145-90B0-BF79E33130E6}"/>
    <cellStyle name="40% - Accent6 2 2" xfId="36" xr:uid="{C75F81A9-D284-4304-8AED-5F20A68A6E01}"/>
    <cellStyle name="40% - Accent6 2_Ais_MultiSampleTemplate" xfId="37" xr:uid="{F5F1E475-80FA-41AE-9046-E055BCDF105A}"/>
    <cellStyle name="60% - Accent1 2" xfId="38" xr:uid="{27D1BB46-1211-412C-AE75-7A4B45B2AAF1}"/>
    <cellStyle name="60% - Accent2 2" xfId="39" xr:uid="{54DB60E6-5E40-4036-BD48-9C705EACF489}"/>
    <cellStyle name="60% - Accent3 2" xfId="40" xr:uid="{B3DACC0D-B667-4023-B185-C8D6D9D6133D}"/>
    <cellStyle name="60% - Accent4 2" xfId="41" xr:uid="{292C2FBD-03A5-4FD8-B838-3C035FF6DE84}"/>
    <cellStyle name="60% - Accent5 2" xfId="42" xr:uid="{450A3F9F-163A-441D-843D-B33123B7C2BC}"/>
    <cellStyle name="60% - Accent6 2" xfId="43" xr:uid="{2D1E4552-85C2-415F-8AC3-89E695C16034}"/>
    <cellStyle name="Accent1 2" xfId="44" xr:uid="{34CC3163-47E2-4C76-A740-BF7E0157AD92}"/>
    <cellStyle name="Accent2 2" xfId="45" xr:uid="{DD9A8983-3058-44CF-9E47-D7FEE2D3ED26}"/>
    <cellStyle name="Accent3 2" xfId="46" xr:uid="{8CA56EB8-1C77-4909-A20E-BCB9C1B30BBD}"/>
    <cellStyle name="Accent4 2" xfId="47" xr:uid="{0B60D75D-4DD4-4C83-AB2C-8D73AC649F74}"/>
    <cellStyle name="Accent5 2" xfId="48" xr:uid="{5FF31795-7B8A-4C16-9C88-FC4A84DB94A4}"/>
    <cellStyle name="Accent6 2" xfId="49" xr:uid="{D549D738-64CE-451E-B04B-95C654CD2293}"/>
    <cellStyle name="Bad 2" xfId="50" xr:uid="{C96A31BD-F478-41A7-B7D7-1876FADF257A}"/>
    <cellStyle name="Calculation" xfId="1" builtinId="22"/>
    <cellStyle name="Calculation 2" xfId="51" xr:uid="{7D18BDA3-2585-4F06-956E-BD7AF8DF5897}"/>
    <cellStyle name="Calculation 2 2" xfId="86" xr:uid="{C2FCFC29-6CEC-44A3-88F1-15A47AFA4F58}"/>
    <cellStyle name="Calculation 2 2 2" xfId="101" xr:uid="{5E0717F6-3B57-4F73-B36A-5C9D923BBA71}"/>
    <cellStyle name="Calculation 2 2 2 2" xfId="132" xr:uid="{FADA150E-77A8-40B1-94CA-15931A0C9598}"/>
    <cellStyle name="Calculation 2 2 2 3" xfId="155" xr:uid="{4CBE815F-E645-4072-A56C-6288146F460F}"/>
    <cellStyle name="Calculation 2 2 3" xfId="118" xr:uid="{20538427-9A03-4626-8E2B-9258F06B0996}"/>
    <cellStyle name="Calculation 2 2 4" xfId="143" xr:uid="{DD989476-B483-4E2F-AD83-472099BD0A8A}"/>
    <cellStyle name="Calculation 2 3" xfId="89" xr:uid="{A1264F24-9C79-4877-AB18-272CF3CCE1DB}"/>
    <cellStyle name="Calculation 2 3 2" xfId="120" xr:uid="{48875243-2FF0-4923-8694-9F97F0EA7073}"/>
    <cellStyle name="Calculation 2 3 3" xfId="144" xr:uid="{C974D2BB-923B-4958-B99F-815103353CD6}"/>
    <cellStyle name="Calculation 2 4" xfId="106" xr:uid="{D280C428-D043-4CC1-9F06-BA841B102DDD}"/>
    <cellStyle name="Calculation 2 5" xfId="105" xr:uid="{CE15DE9B-D292-4378-89A5-DD0A65E0A475}"/>
    <cellStyle name="Check Cell 2" xfId="52" xr:uid="{CFEACF14-5E8D-4663-83D1-A7F0D6575A06}"/>
    <cellStyle name="Check Cell 2 2" xfId="87" xr:uid="{0FD94B30-3993-47D2-97A7-73472494824B}"/>
    <cellStyle name="Check Cell 2 2 2" xfId="102" xr:uid="{7A99415C-8A05-4391-BE72-3F26367F75EB}"/>
    <cellStyle name="Check Cell 2 2 2 2" xfId="133" xr:uid="{49DA5DD3-9938-423E-AF53-49C7BC866AE5}"/>
    <cellStyle name="Check Cell 2 2 3" xfId="119" xr:uid="{30DBBE8F-6E99-4FF2-812C-FBCD73CAF973}"/>
    <cellStyle name="Check Cell 2 3" xfId="90" xr:uid="{9D6E4322-CFE0-4C54-A330-26843F6B138F}"/>
    <cellStyle name="Check Cell 2 3 2" xfId="121" xr:uid="{D23E0D8E-500A-4D17-874D-422290866607}"/>
    <cellStyle name="Check Cell 2 4" xfId="107" xr:uid="{05FCB5A7-321F-4E31-9130-6902F7BBEBDB}"/>
    <cellStyle name="Explanatory Text 2" xfId="53" xr:uid="{20CEA5DC-08E8-40DD-B0B8-87F0D54D2D15}"/>
    <cellStyle name="Good 2" xfId="54" xr:uid="{69C80742-3FBA-45B8-899B-1F245F89496A}"/>
    <cellStyle name="Heading 1 2" xfId="55" xr:uid="{0CB16175-9526-40D9-99EB-10802130174B}"/>
    <cellStyle name="Heading 2 2" xfId="56" xr:uid="{EC0487DE-EDBD-46F2-A689-AE12D940E658}"/>
    <cellStyle name="Heading 3 2" xfId="57" xr:uid="{2253F4A7-4686-4D6F-8D62-0531AEFBB6D8}"/>
    <cellStyle name="Heading 3 2 2" xfId="88" xr:uid="{8892B9BA-F660-4D2C-9644-7B0B72AF500E}"/>
    <cellStyle name="Heading 4 2" xfId="58" xr:uid="{F1231049-E697-4A30-ADDF-F2BBCB0F6AD0}"/>
    <cellStyle name="Input 2" xfId="59" xr:uid="{362A2C96-D39A-44C6-AB6B-A5D03B19CAF7}"/>
    <cellStyle name="Input 2 2" xfId="85" xr:uid="{5238859D-85EF-481F-ACC4-CF1BBCF18016}"/>
    <cellStyle name="Input 2 2 2" xfId="100" xr:uid="{6F8D1400-A2FD-4332-8E7A-D1B29A8DFD79}"/>
    <cellStyle name="Input 2 2 2 2" xfId="131" xr:uid="{F8E80638-ECF1-4A32-8D35-8B08A9790970}"/>
    <cellStyle name="Input 2 2 2 3" xfId="154" xr:uid="{7BBB16F3-3408-46E2-ACDB-D41E438702C4}"/>
    <cellStyle name="Input 2 2 3" xfId="117" xr:uid="{7986CD1D-8997-45BB-8505-3DF05D3706C7}"/>
    <cellStyle name="Input 2 2 4" xfId="142" xr:uid="{A63F2155-E6E9-45F5-82C2-07F2FD301EC3}"/>
    <cellStyle name="Input 2 3" xfId="91" xr:uid="{98DBFFC1-9BD4-49D7-96A4-51298512404A}"/>
    <cellStyle name="Input 2 3 2" xfId="122" xr:uid="{1B6F9D47-1A48-4068-A2B2-5FDE910B7EA5}"/>
    <cellStyle name="Input 2 3 3" xfId="145" xr:uid="{349609E0-6E50-4A23-A9FB-954BF74FF982}"/>
    <cellStyle name="Input 2 4" xfId="108" xr:uid="{3A4B2182-E05D-4906-BA2D-16976ACD7978}"/>
    <cellStyle name="Input 2 5" xfId="104" xr:uid="{C404A7E1-958D-4C04-9111-D43480D7C0E3}"/>
    <cellStyle name="Linked Cell 2" xfId="60" xr:uid="{A08AA282-982D-4FC9-A461-AB0B772E400F}"/>
    <cellStyle name="Neutral 2" xfId="61" xr:uid="{394B9313-1503-4A8E-A093-46B6E402356A}"/>
    <cellStyle name="Normal" xfId="0" builtinId="0"/>
    <cellStyle name="Normal 10" xfId="103" xr:uid="{866959C8-B8B5-446C-8331-C444675C8FCE}"/>
    <cellStyle name="Normal 2" xfId="62" xr:uid="{DC2577D3-3839-499D-9274-B95B5CD70F0E}"/>
    <cellStyle name="Normal 2 2" xfId="63" xr:uid="{71FEC649-2CB3-4A08-9DD6-F9402EDAF852}"/>
    <cellStyle name="Normal 2_Ais_MultiSampleTemplate" xfId="64" xr:uid="{8D43200C-47D4-4687-9C6D-14BDD73A3A76}"/>
    <cellStyle name="Normal 3" xfId="65" xr:uid="{5E3E1979-CC98-4ED2-BC32-90394483FE7A}"/>
    <cellStyle name="Normal 3 2" xfId="66" xr:uid="{E3FD670E-74BD-4390-B8AC-F8DEE1A372D3}"/>
    <cellStyle name="Normal 4" xfId="67" xr:uid="{EB0147AF-95D2-4C67-B863-999E03E6E920}"/>
    <cellStyle name="Normal 5" xfId="68" xr:uid="{411C511E-7EC7-436E-A772-6087F92AA9CA}"/>
    <cellStyle name="Normal 5 2" xfId="79" xr:uid="{290717FD-84BC-4F5F-82E6-B4B7C9A6E7B9}"/>
    <cellStyle name="Normal 6" xfId="75" xr:uid="{CFA2767B-CA97-4776-84CE-4F38C5712E82}"/>
    <cellStyle name="Normal 7" xfId="80" xr:uid="{8F2014CD-F48D-4F6E-86DD-69E899174495}"/>
    <cellStyle name="Normalny 3" xfId="77" xr:uid="{315C91D5-E76E-4D77-B16A-58E96BBD51A0}"/>
    <cellStyle name="Normalny 4" xfId="78" xr:uid="{29B3B2AE-36D1-48F0-8EE2-49F82550B703}"/>
    <cellStyle name="Normalny_Arkusz1" xfId="76" xr:uid="{F14A13DC-B9D3-45BA-A7D8-6B175B0AD507}"/>
    <cellStyle name="Note 2" xfId="69" xr:uid="{30541B74-ED70-4EFF-955F-BBCFABFADC2F}"/>
    <cellStyle name="Note 2 2" xfId="70" xr:uid="{320B9BD9-57F1-4AE2-B761-FEEFF5A3ECF7}"/>
    <cellStyle name="Note 2 2 2" xfId="83" xr:uid="{ED1218D6-1EA7-4719-9255-2E1EDA479DEF}"/>
    <cellStyle name="Note 2 2 2 2" xfId="98" xr:uid="{CF745E28-CE2E-4835-8AE9-362653D16C67}"/>
    <cellStyle name="Note 2 2 2 2 2" xfId="129" xr:uid="{3DD28800-DA0B-46BC-9A30-00EFEFE74E9F}"/>
    <cellStyle name="Note 2 2 2 2 3" xfId="152" xr:uid="{EEA012D8-4B55-45A7-926E-FBFF32E24E86}"/>
    <cellStyle name="Note 2 2 2 3" xfId="115" xr:uid="{9207B5E4-409D-407F-B243-F4ED0652D76F}"/>
    <cellStyle name="Note 2 2 2 4" xfId="140" xr:uid="{EF1630F4-DEDE-41F3-ABD9-B8AF898C46A8}"/>
    <cellStyle name="Note 2 2 3" xfId="93" xr:uid="{863A6A8A-2BAB-459F-821D-273502B68026}"/>
    <cellStyle name="Note 2 2 3 2" xfId="124" xr:uid="{9443BB56-DE90-4F2A-B423-A34E3604A99C}"/>
    <cellStyle name="Note 2 2 3 3" xfId="147" xr:uid="{0E1F6934-0AD7-476F-92A3-FA31CFC5E94C}"/>
    <cellStyle name="Note 2 2 4" xfId="110" xr:uid="{28CB251D-7306-4DDF-A9F8-3A1F864EDB72}"/>
    <cellStyle name="Note 2 2 5" xfId="135" xr:uid="{A4155431-A0B1-41E0-8FD0-5D2B52AC45B5}"/>
    <cellStyle name="Note 2 3" xfId="84" xr:uid="{1E401A32-4F84-4D9A-8726-BE8AC7C9A8E2}"/>
    <cellStyle name="Note 2 3 2" xfId="99" xr:uid="{DA522636-3C57-420B-B7EA-531016CC0066}"/>
    <cellStyle name="Note 2 3 2 2" xfId="130" xr:uid="{55455A92-F7B7-4B8E-9F4D-B17EA95459F6}"/>
    <cellStyle name="Note 2 3 2 3" xfId="153" xr:uid="{80E6DAD3-EE2E-4F47-912C-76622CF4A112}"/>
    <cellStyle name="Note 2 3 3" xfId="116" xr:uid="{CF02582D-C280-4DD7-98CF-5AA7B3AD1FEE}"/>
    <cellStyle name="Note 2 3 4" xfId="141" xr:uid="{2F3F75AE-8645-4B50-8F23-ACD37802AFC5}"/>
    <cellStyle name="Note 2 4" xfId="92" xr:uid="{9E3DB418-03D5-4DD9-BB08-3857FC4614E5}"/>
    <cellStyle name="Note 2 4 2" xfId="123" xr:uid="{C31500C5-70B2-4B05-AF0B-7019F52C99C2}"/>
    <cellStyle name="Note 2 4 3" xfId="146" xr:uid="{B8345608-45D6-431C-AF77-BC50CFD75CD8}"/>
    <cellStyle name="Note 2 5" xfId="109" xr:uid="{5B876F36-6EB9-4B6F-877B-5D09EE912641}"/>
    <cellStyle name="Note 2 6" xfId="134" xr:uid="{14A0C470-5819-4629-BF69-B04ABD736420}"/>
    <cellStyle name="Output 2" xfId="71" xr:uid="{06B51D82-615B-4C23-96D0-23C908C01A83}"/>
    <cellStyle name="Output 2 2" xfId="82" xr:uid="{22B91D9A-FEDB-4F5C-A8EB-9E8B7E1BC0F4}"/>
    <cellStyle name="Output 2 2 2" xfId="97" xr:uid="{EA310037-F1D7-42EA-B9E3-E57F0AE60441}"/>
    <cellStyle name="Output 2 2 2 2" xfId="128" xr:uid="{ED45B4D9-A9F1-45D9-8E6D-AF4B2C563DC3}"/>
    <cellStyle name="Output 2 2 2 3" xfId="151" xr:uid="{6C137231-60B2-4600-8BD2-119EECB8F181}"/>
    <cellStyle name="Output 2 2 3" xfId="114" xr:uid="{C189289D-3057-4134-AF91-E80978D98AF1}"/>
    <cellStyle name="Output 2 2 4" xfId="139" xr:uid="{92B0095B-5C7B-42D8-BAA7-43F0808D63B2}"/>
    <cellStyle name="Output 2 3" xfId="94" xr:uid="{FEE87D29-7B36-427C-B45A-9684139EC602}"/>
    <cellStyle name="Output 2 3 2" xfId="125" xr:uid="{F4648AB8-0A5F-4B24-85F0-4741060C5D0A}"/>
    <cellStyle name="Output 2 3 3" xfId="148" xr:uid="{1D6330B9-7963-4587-9CBE-BF52559DF91D}"/>
    <cellStyle name="Output 2 4" xfId="111" xr:uid="{BEF143C8-B165-4C19-88A7-E726C072E364}"/>
    <cellStyle name="Output 2 5" xfId="136" xr:uid="{ACF45F0C-E75B-433C-9EBF-38DD0550486A}"/>
    <cellStyle name="Title 2" xfId="72" xr:uid="{CECDF495-A87A-4300-B124-F48DBE4B2F01}"/>
    <cellStyle name="Total 2" xfId="73" xr:uid="{65EC5538-CAA6-4C34-8DD2-47B7688C0A06}"/>
    <cellStyle name="Total 2 2" xfId="81" xr:uid="{571B8842-29E3-4930-AABB-EA4C745C12DA}"/>
    <cellStyle name="Total 2 2 2" xfId="96" xr:uid="{D7BDACAA-0F98-4872-A929-E3A3AB29D784}"/>
    <cellStyle name="Total 2 2 2 2" xfId="127" xr:uid="{7EAD0510-1E26-48CD-AA60-8825BE03145E}"/>
    <cellStyle name="Total 2 2 2 3" xfId="150" xr:uid="{F6D6405D-4856-4B05-AEF6-38B74AA304DD}"/>
    <cellStyle name="Total 2 2 3" xfId="113" xr:uid="{7E190336-385D-414A-8064-580CFF6FC3BC}"/>
    <cellStyle name="Total 2 2 4" xfId="138" xr:uid="{C22096F5-058C-4A4F-ABEF-68BB459AD65D}"/>
    <cellStyle name="Total 2 3" xfId="95" xr:uid="{633A853B-1D94-4645-BA29-DB5CA2F0EC09}"/>
    <cellStyle name="Total 2 3 2" xfId="126" xr:uid="{74309024-3EDC-48EE-BBA1-9EB221A26CFD}"/>
    <cellStyle name="Total 2 3 3" xfId="149" xr:uid="{AC21B37F-8888-4BEA-946C-44606321B6BE}"/>
    <cellStyle name="Total 2 4" xfId="112" xr:uid="{8013C2E1-1F8C-4B2A-A58E-6DAA581CE6D7}"/>
    <cellStyle name="Total 2 5" xfId="137" xr:uid="{0BF5E431-14AC-4ADC-A628-6C25018EC92F}"/>
    <cellStyle name="Warning Text 2" xfId="74" xr:uid="{47FAB562-4308-421F-81C9-18EA022D3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86EE-7B34-4EC7-9AD8-2F8C88A0C205}">
  <dimension ref="A1:P192"/>
  <sheetViews>
    <sheetView tabSelected="1" topLeftCell="A11" zoomScaleNormal="100" workbookViewId="0">
      <pane xSplit="1" topLeftCell="B1" activePane="topRight" state="frozen"/>
      <selection activeCell="A149" sqref="A149"/>
      <selection pane="topRight" activeCell="P11" sqref="P11"/>
    </sheetView>
  </sheetViews>
  <sheetFormatPr defaultColWidth="8.7109375" defaultRowHeight="12.75" x14ac:dyDescent="0.2"/>
  <cols>
    <col min="1" max="1" width="20.140625" style="1" customWidth="1"/>
    <col min="2" max="2" width="12.140625" style="8" customWidth="1"/>
    <col min="3" max="3" width="11.28515625" style="8" customWidth="1"/>
    <col min="4" max="4" width="10" style="8" customWidth="1"/>
    <col min="5" max="5" width="10.140625" style="1" bestFit="1" customWidth="1"/>
    <col min="6" max="8" width="10.140625" style="12" bestFit="1" customWidth="1"/>
    <col min="9" max="13" width="10.140625" style="12" customWidth="1"/>
    <col min="14" max="14" width="8.7109375" style="1"/>
    <col min="15" max="15" width="14.85546875" style="1" customWidth="1"/>
    <col min="16" max="16384" width="8.7109375" style="1"/>
  </cols>
  <sheetData>
    <row r="1" spans="1:16" x14ac:dyDescent="0.2">
      <c r="B1" s="5">
        <v>44517</v>
      </c>
      <c r="C1" s="5">
        <v>44543</v>
      </c>
      <c r="D1" s="5">
        <v>44574</v>
      </c>
      <c r="E1" s="11">
        <v>44599</v>
      </c>
      <c r="F1" s="5">
        <v>44635</v>
      </c>
      <c r="G1" s="5">
        <v>44670</v>
      </c>
      <c r="H1" s="5">
        <v>44690</v>
      </c>
      <c r="I1" s="5">
        <v>44742</v>
      </c>
      <c r="J1" s="5">
        <v>44767</v>
      </c>
      <c r="K1" s="5">
        <v>44742</v>
      </c>
      <c r="L1" s="5">
        <v>44767</v>
      </c>
      <c r="M1" s="5">
        <v>44803</v>
      </c>
    </row>
    <row r="2" spans="1:16" x14ac:dyDescent="0.2">
      <c r="A2" s="6" t="s">
        <v>6</v>
      </c>
      <c r="B2" s="1"/>
      <c r="C2" s="1"/>
      <c r="D2" s="1"/>
    </row>
    <row r="3" spans="1:16" ht="15" x14ac:dyDescent="0.25">
      <c r="A3" s="1" t="s">
        <v>0</v>
      </c>
      <c r="B3" s="7">
        <v>0</v>
      </c>
      <c r="C3" s="7">
        <v>0.1</v>
      </c>
      <c r="D3" s="7">
        <v>0</v>
      </c>
      <c r="E3" s="13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4">
        <v>0</v>
      </c>
      <c r="L3" s="14">
        <v>0</v>
      </c>
      <c r="M3" s="14">
        <v>0</v>
      </c>
      <c r="O3" s="6" t="s">
        <v>0</v>
      </c>
    </row>
    <row r="4" spans="1:16" ht="15" x14ac:dyDescent="0.25">
      <c r="A4" s="1" t="s">
        <v>1</v>
      </c>
      <c r="B4" s="7">
        <v>0.5</v>
      </c>
      <c r="C4" s="7">
        <v>1.3</v>
      </c>
      <c r="D4" s="7">
        <v>2.2999999999999998</v>
      </c>
      <c r="E4" s="13">
        <v>1.3</v>
      </c>
      <c r="F4" s="12">
        <v>1.9</v>
      </c>
      <c r="G4" s="12">
        <v>0.9</v>
      </c>
      <c r="H4" s="12">
        <v>0.3</v>
      </c>
      <c r="I4" s="12">
        <v>0.6</v>
      </c>
      <c r="J4" s="12">
        <v>2.8</v>
      </c>
      <c r="K4" s="14">
        <v>0.6</v>
      </c>
      <c r="L4" s="14">
        <v>2.8</v>
      </c>
      <c r="M4" s="14">
        <v>3.1</v>
      </c>
      <c r="O4" s="1" t="s">
        <v>32</v>
      </c>
      <c r="P4" s="10">
        <f>MAX(B3:M3,B10:M10,B17:M17,B24:M24,B31:M31,B38:M38,B45:M45,B52:M52,B59:M59,B66:M66,B73:M73,B80:M80,B87:M88,B94:M94,B101:M101,B108:M108,B115:M115,B122:M122,B129:M129,B136:M136,B143:M143,B150:M150,B157:M157,B164:M164,B171:M171,B178:M178)</f>
        <v>1.9</v>
      </c>
    </row>
    <row r="5" spans="1:16" ht="15" x14ac:dyDescent="0.25">
      <c r="A5" s="1" t="s">
        <v>2</v>
      </c>
      <c r="B5" s="7">
        <v>20.6</v>
      </c>
      <c r="C5" s="7">
        <v>20.100000000000001</v>
      </c>
      <c r="D5" s="7">
        <v>20.100000000000001</v>
      </c>
      <c r="E5" s="13">
        <v>20.7</v>
      </c>
      <c r="F5" s="12">
        <v>20.100000000000001</v>
      </c>
      <c r="G5" s="12">
        <v>20.7</v>
      </c>
      <c r="H5" s="12">
        <v>20.7</v>
      </c>
      <c r="I5" s="12">
        <v>20.6</v>
      </c>
      <c r="J5" s="12">
        <v>19.2</v>
      </c>
      <c r="K5" s="14">
        <v>20.6</v>
      </c>
      <c r="L5" s="14">
        <v>19.2</v>
      </c>
      <c r="M5" s="14">
        <v>19.100000000000001</v>
      </c>
      <c r="O5" s="1" t="s">
        <v>33</v>
      </c>
      <c r="P5" s="10">
        <f>Q7</f>
        <v>0</v>
      </c>
    </row>
    <row r="6" spans="1:16" ht="15" x14ac:dyDescent="0.25">
      <c r="A6" s="1" t="s">
        <v>3</v>
      </c>
      <c r="B6" s="7">
        <v>-0.21</v>
      </c>
      <c r="C6" s="7">
        <v>1.26</v>
      </c>
      <c r="D6" s="7">
        <v>0.02</v>
      </c>
      <c r="E6" s="13">
        <v>-0.04</v>
      </c>
      <c r="F6" s="12">
        <v>0.18</v>
      </c>
      <c r="G6" s="12">
        <v>0.16</v>
      </c>
      <c r="H6" s="12">
        <v>-3.09</v>
      </c>
      <c r="I6" s="12">
        <v>-2.95</v>
      </c>
      <c r="J6" s="12">
        <v>-0.19</v>
      </c>
      <c r="K6" s="14">
        <v>-2.95</v>
      </c>
      <c r="L6" s="14">
        <v>-0.19</v>
      </c>
      <c r="M6" s="14">
        <v>-0.04</v>
      </c>
      <c r="O6" s="1" t="s">
        <v>34</v>
      </c>
      <c r="P6" s="10">
        <f>AVERAGE(B3:M3,B10:M10,B17:M17,B24:M24,B31:M31,B38:M38,B45:M45,B52:M52,B59:M59,B66:M66,B73:M73,B80:M80,B87:M87,B94:M94,B101:M101,B108:M108,B115:M115,B122:M122,B129:M129,B136:M136,B143:M143,B150:M150,B157:M157,B164:M164,B171:M171,B178:M178)</f>
        <v>8.252427184466022E-3</v>
      </c>
    </row>
    <row r="7" spans="1:16" x14ac:dyDescent="0.2">
      <c r="A7" s="1" t="s">
        <v>24</v>
      </c>
      <c r="B7" s="7">
        <v>1024</v>
      </c>
      <c r="C7" s="7">
        <v>1016</v>
      </c>
      <c r="D7" s="7">
        <v>1016</v>
      </c>
      <c r="E7" s="13">
        <v>1025</v>
      </c>
      <c r="F7" s="12">
        <v>1016</v>
      </c>
      <c r="G7" s="12">
        <v>1012</v>
      </c>
      <c r="H7" s="13">
        <v>1015</v>
      </c>
      <c r="I7" s="13">
        <v>1011</v>
      </c>
      <c r="J7" s="12">
        <v>1003</v>
      </c>
      <c r="K7" s="12">
        <v>1011</v>
      </c>
      <c r="L7" s="12">
        <v>1003</v>
      </c>
      <c r="M7" s="12">
        <v>1024</v>
      </c>
    </row>
    <row r="8" spans="1:16" x14ac:dyDescent="0.2">
      <c r="B8" s="7"/>
      <c r="C8" s="7"/>
      <c r="O8" s="6" t="s">
        <v>1</v>
      </c>
    </row>
    <row r="9" spans="1:16" x14ac:dyDescent="0.2">
      <c r="A9" s="6" t="s">
        <v>7</v>
      </c>
      <c r="E9" s="12"/>
      <c r="O9" s="1" t="s">
        <v>32</v>
      </c>
      <c r="P9" s="10">
        <f>MAX(B4:M4,B11:M11,B18:M18,B25:M25,B32:M32,B39:M39,B46:M46,B53:M53,B60:M60,B67:M67,B74:M74,B81:M81,B88:M88,B95:M95,B102:M102,B109:M109,B116:M116,B123:M123,B130:M130,B137:M137,B144:M144,B151:M151,B158:M158,B165:M165,B172:M172,B179:M179)</f>
        <v>4.5999999999999996</v>
      </c>
    </row>
    <row r="10" spans="1:16" ht="15" x14ac:dyDescent="0.25">
      <c r="A10" s="1" t="s">
        <v>0</v>
      </c>
      <c r="B10" s="7">
        <v>0</v>
      </c>
      <c r="C10" s="7">
        <v>0.1</v>
      </c>
      <c r="D10" s="7">
        <v>0</v>
      </c>
      <c r="E10" s="12">
        <v>0</v>
      </c>
      <c r="F10" s="12">
        <v>0</v>
      </c>
      <c r="G10" s="12">
        <v>0</v>
      </c>
      <c r="H10" s="12">
        <v>0</v>
      </c>
      <c r="I10" s="12" t="s">
        <v>5</v>
      </c>
      <c r="J10" s="12">
        <v>0</v>
      </c>
      <c r="L10" s="14">
        <v>0</v>
      </c>
      <c r="O10" s="1" t="s">
        <v>33</v>
      </c>
      <c r="P10" s="10">
        <f>MIN(B4:M4,B11:M11,B18:M18,B25:M25,B32:M32,B39:M39,B46:M46,B53:M53,B60:M60,B67:M67,B74:M74,B81:M81,B88:M88,B95:M95,B102:M102,B109:M109,B116:M116,B123:M123,B130:M130,B137:M137,B144:M144,B151:M151,B158:M158,B165:M165,B172:M172,B179:M179)</f>
        <v>0.1</v>
      </c>
    </row>
    <row r="11" spans="1:16" ht="15" x14ac:dyDescent="0.25">
      <c r="A11" s="1" t="s">
        <v>1</v>
      </c>
      <c r="B11" s="7">
        <v>1.5</v>
      </c>
      <c r="C11" s="7">
        <v>1.7</v>
      </c>
      <c r="D11" s="7">
        <v>3.3</v>
      </c>
      <c r="E11" s="12">
        <v>1.1000000000000001</v>
      </c>
      <c r="F11" s="12">
        <v>3.8</v>
      </c>
      <c r="G11" s="12">
        <v>3.9</v>
      </c>
      <c r="H11" s="12">
        <v>3.2</v>
      </c>
      <c r="I11" s="12" t="s">
        <v>5</v>
      </c>
      <c r="J11" s="12">
        <v>2.7</v>
      </c>
      <c r="L11" s="14">
        <v>2.7</v>
      </c>
      <c r="O11" s="1" t="s">
        <v>34</v>
      </c>
      <c r="P11" s="10">
        <f>MIN(B5:M5,B12:M12,B19:M19,B26:M26,B33:M33,B40:M40,B47:M47,B54:M54,B61:M61,B68:M68,B75:M75,B82:M82,B89:M89,B96:M96,B103:M103,B110:M110,B117:M117,B124:M124,B131:M131,B138:M138,B145:M145,B152:M152,B159:M159,B166:M166,B173:M173,B180:M180)</f>
        <v>12.7</v>
      </c>
    </row>
    <row r="12" spans="1:16" ht="15" x14ac:dyDescent="0.25">
      <c r="A12" s="1" t="s">
        <v>2</v>
      </c>
      <c r="B12" s="7">
        <v>19.7</v>
      </c>
      <c r="C12" s="7">
        <v>19.3</v>
      </c>
      <c r="D12" s="7">
        <v>20.100000000000001</v>
      </c>
      <c r="E12" s="12">
        <v>20.3</v>
      </c>
      <c r="F12" s="12">
        <v>15.5</v>
      </c>
      <c r="G12" s="12">
        <v>15.1</v>
      </c>
      <c r="H12" s="12">
        <v>17.100000000000001</v>
      </c>
      <c r="I12" s="12" t="s">
        <v>5</v>
      </c>
      <c r="J12" s="12">
        <v>18.5</v>
      </c>
      <c r="L12" s="14">
        <v>18.5</v>
      </c>
    </row>
    <row r="13" spans="1:16" ht="15" x14ac:dyDescent="0.25">
      <c r="A13" s="1" t="s">
        <v>3</v>
      </c>
      <c r="B13" s="7">
        <v>-0.18</v>
      </c>
      <c r="C13" s="7">
        <v>-0.04</v>
      </c>
      <c r="D13" s="7">
        <v>-0.02</v>
      </c>
      <c r="E13" s="12">
        <v>0.04</v>
      </c>
      <c r="F13" s="12">
        <v>-0.14000000000000001</v>
      </c>
      <c r="G13" s="12">
        <v>0.23</v>
      </c>
      <c r="H13" s="12">
        <v>-0.16</v>
      </c>
      <c r="I13" s="12" t="s">
        <v>5</v>
      </c>
      <c r="J13" s="12">
        <v>0</v>
      </c>
      <c r="L13" s="14">
        <v>0</v>
      </c>
    </row>
    <row r="14" spans="1:16" x14ac:dyDescent="0.2">
      <c r="A14" s="1" t="s">
        <v>24</v>
      </c>
      <c r="B14" s="7">
        <v>1024</v>
      </c>
      <c r="C14" s="7">
        <v>1016</v>
      </c>
      <c r="D14" s="7">
        <v>1016</v>
      </c>
      <c r="E14" s="12">
        <v>1025</v>
      </c>
      <c r="F14" s="12">
        <v>1016</v>
      </c>
      <c r="G14" s="12">
        <v>1012</v>
      </c>
      <c r="H14" s="13">
        <v>1015</v>
      </c>
      <c r="I14" s="12">
        <v>1011</v>
      </c>
      <c r="J14" s="12">
        <v>1003</v>
      </c>
      <c r="L14" s="12">
        <v>1003</v>
      </c>
    </row>
    <row r="15" spans="1:16" x14ac:dyDescent="0.2">
      <c r="E15" s="12"/>
    </row>
    <row r="16" spans="1:16" x14ac:dyDescent="0.2">
      <c r="A16" s="6" t="s">
        <v>8</v>
      </c>
      <c r="E16" s="12"/>
    </row>
    <row r="17" spans="1:12" ht="15" x14ac:dyDescent="0.25">
      <c r="A17" s="1" t="s">
        <v>0</v>
      </c>
      <c r="B17" s="7">
        <v>0</v>
      </c>
      <c r="C17" s="7">
        <v>0.1</v>
      </c>
      <c r="D17" s="7">
        <v>0</v>
      </c>
      <c r="E17" s="12">
        <v>0</v>
      </c>
      <c r="F17" s="12">
        <v>0</v>
      </c>
      <c r="G17" s="12">
        <v>0</v>
      </c>
      <c r="H17" s="12">
        <v>0</v>
      </c>
      <c r="I17" s="12" t="s">
        <v>5</v>
      </c>
      <c r="J17" s="12">
        <v>0</v>
      </c>
      <c r="L17" s="14">
        <v>0</v>
      </c>
    </row>
    <row r="18" spans="1:12" ht="15" x14ac:dyDescent="0.25">
      <c r="A18" s="1" t="s">
        <v>1</v>
      </c>
      <c r="B18" s="7">
        <v>1.5</v>
      </c>
      <c r="C18" s="7">
        <v>2.2999999999999998</v>
      </c>
      <c r="D18" s="7">
        <v>0.3</v>
      </c>
      <c r="E18" s="12">
        <v>1.5</v>
      </c>
      <c r="F18" s="12">
        <v>0.5</v>
      </c>
      <c r="G18" s="12">
        <v>1.6</v>
      </c>
      <c r="H18" s="12">
        <v>1.4</v>
      </c>
      <c r="I18" s="12" t="s">
        <v>5</v>
      </c>
      <c r="J18" s="12">
        <v>0.1</v>
      </c>
      <c r="L18" s="14">
        <v>0.1</v>
      </c>
    </row>
    <row r="19" spans="1:12" ht="15" x14ac:dyDescent="0.25">
      <c r="A19" s="1" t="s">
        <v>2</v>
      </c>
      <c r="B19" s="7">
        <v>19.7</v>
      </c>
      <c r="C19" s="7">
        <v>19.7</v>
      </c>
      <c r="D19" s="7">
        <v>17.5</v>
      </c>
      <c r="E19" s="12">
        <v>20.5</v>
      </c>
      <c r="F19" s="12">
        <v>20.9</v>
      </c>
      <c r="G19" s="12">
        <v>19.5</v>
      </c>
      <c r="H19" s="12">
        <v>19.2</v>
      </c>
      <c r="I19" s="12" t="s">
        <v>5</v>
      </c>
      <c r="J19" s="12">
        <v>20.8</v>
      </c>
      <c r="L19" s="14">
        <v>20.8</v>
      </c>
    </row>
    <row r="20" spans="1:12" ht="15" x14ac:dyDescent="0.25">
      <c r="A20" s="1" t="s">
        <v>3</v>
      </c>
      <c r="B20" s="7">
        <v>-0.14000000000000001</v>
      </c>
      <c r="C20" s="7">
        <v>0.04</v>
      </c>
      <c r="D20" s="7">
        <v>-7.0000000000000007E-2</v>
      </c>
      <c r="E20" s="12">
        <v>0</v>
      </c>
      <c r="F20" s="12">
        <v>-0.09</v>
      </c>
      <c r="G20" s="12">
        <v>0.14000000000000001</v>
      </c>
      <c r="H20" s="12">
        <v>-0.05</v>
      </c>
      <c r="I20" s="12" t="s">
        <v>5</v>
      </c>
      <c r="J20" s="12">
        <v>0</v>
      </c>
      <c r="L20" s="14">
        <v>0</v>
      </c>
    </row>
    <row r="21" spans="1:12" x14ac:dyDescent="0.2">
      <c r="A21" s="1" t="s">
        <v>24</v>
      </c>
      <c r="B21" s="7">
        <v>1024</v>
      </c>
      <c r="C21" s="7">
        <v>1016</v>
      </c>
      <c r="D21" s="7">
        <v>1016</v>
      </c>
      <c r="E21" s="12">
        <v>1025</v>
      </c>
      <c r="F21" s="12">
        <v>1016</v>
      </c>
      <c r="G21" s="12">
        <v>1012</v>
      </c>
      <c r="H21" s="13">
        <v>1015</v>
      </c>
      <c r="I21" s="12">
        <v>1011</v>
      </c>
      <c r="J21" s="12">
        <v>1003</v>
      </c>
      <c r="L21" s="12">
        <v>1003</v>
      </c>
    </row>
    <row r="22" spans="1:12" x14ac:dyDescent="0.2">
      <c r="E22" s="12"/>
    </row>
    <row r="23" spans="1:12" x14ac:dyDescent="0.2">
      <c r="A23" s="6" t="s">
        <v>9</v>
      </c>
      <c r="E23" s="12"/>
    </row>
    <row r="24" spans="1:12" ht="15" x14ac:dyDescent="0.25">
      <c r="A24" s="1" t="s">
        <v>0</v>
      </c>
      <c r="B24" s="7">
        <v>0</v>
      </c>
      <c r="C24" s="7">
        <v>0.1</v>
      </c>
      <c r="D24" s="7">
        <v>0</v>
      </c>
      <c r="E24" s="12">
        <v>0</v>
      </c>
      <c r="F24" s="12">
        <v>0</v>
      </c>
      <c r="G24" s="12">
        <v>0</v>
      </c>
      <c r="H24" s="12">
        <v>0</v>
      </c>
      <c r="I24" s="2" t="s">
        <v>5</v>
      </c>
      <c r="J24" s="2" t="s">
        <v>5</v>
      </c>
      <c r="L24" s="14">
        <v>0</v>
      </c>
    </row>
    <row r="25" spans="1:12" ht="15" x14ac:dyDescent="0.25">
      <c r="A25" s="1" t="s">
        <v>1</v>
      </c>
      <c r="B25" s="7">
        <v>1.6</v>
      </c>
      <c r="C25" s="7">
        <v>0.7</v>
      </c>
      <c r="D25" s="7">
        <v>1.7</v>
      </c>
      <c r="E25" s="12">
        <v>1.1000000000000001</v>
      </c>
      <c r="F25" s="12">
        <v>2.1</v>
      </c>
      <c r="G25" s="12">
        <v>1.9</v>
      </c>
      <c r="H25" s="12">
        <v>1.5</v>
      </c>
      <c r="I25" s="2" t="s">
        <v>5</v>
      </c>
      <c r="J25" s="2" t="s">
        <v>5</v>
      </c>
      <c r="L25" s="14">
        <v>0.7</v>
      </c>
    </row>
    <row r="26" spans="1:12" ht="15" x14ac:dyDescent="0.25">
      <c r="A26" s="1" t="s">
        <v>2</v>
      </c>
      <c r="B26" s="7">
        <v>18.100000000000001</v>
      </c>
      <c r="C26" s="7">
        <v>21.1</v>
      </c>
      <c r="D26" s="7">
        <v>21.3</v>
      </c>
      <c r="E26" s="12">
        <v>20.7</v>
      </c>
      <c r="F26" s="12">
        <v>19.399999999999999</v>
      </c>
      <c r="G26" s="12">
        <v>19.8</v>
      </c>
      <c r="H26" s="12">
        <v>19.8</v>
      </c>
      <c r="I26" s="2" t="s">
        <v>5</v>
      </c>
      <c r="J26" s="2" t="s">
        <v>5</v>
      </c>
      <c r="L26" s="14">
        <v>20.6</v>
      </c>
    </row>
    <row r="27" spans="1:12" ht="15" x14ac:dyDescent="0.25">
      <c r="A27" s="1" t="s">
        <v>3</v>
      </c>
      <c r="B27" s="7">
        <v>-0.09</v>
      </c>
      <c r="C27" s="7">
        <v>0</v>
      </c>
      <c r="D27" s="7">
        <v>-0.04</v>
      </c>
      <c r="E27" s="12">
        <v>-0.02</v>
      </c>
      <c r="F27" s="12">
        <v>-0.05</v>
      </c>
      <c r="G27" s="12">
        <v>0.19</v>
      </c>
      <c r="H27" s="12">
        <v>0</v>
      </c>
      <c r="I27" s="2" t="s">
        <v>5</v>
      </c>
      <c r="J27" s="2" t="s">
        <v>5</v>
      </c>
      <c r="L27" s="14">
        <v>0</v>
      </c>
    </row>
    <row r="28" spans="1:12" x14ac:dyDescent="0.2">
      <c r="A28" s="1" t="s">
        <v>24</v>
      </c>
      <c r="B28" s="7">
        <v>1024</v>
      </c>
      <c r="C28" s="7">
        <v>1016</v>
      </c>
      <c r="D28" s="7">
        <v>1016</v>
      </c>
      <c r="E28" s="12">
        <v>1025</v>
      </c>
      <c r="F28" s="12">
        <v>1016</v>
      </c>
      <c r="G28" s="12">
        <v>1012</v>
      </c>
      <c r="H28" s="13">
        <v>1015</v>
      </c>
      <c r="I28" s="12">
        <v>1011</v>
      </c>
      <c r="J28" s="12">
        <v>1003</v>
      </c>
      <c r="L28" s="12">
        <v>1003</v>
      </c>
    </row>
    <row r="29" spans="1:12" x14ac:dyDescent="0.2">
      <c r="E29" s="12"/>
    </row>
    <row r="30" spans="1:12" x14ac:dyDescent="0.2">
      <c r="A30" s="6" t="s">
        <v>10</v>
      </c>
      <c r="E30" s="12"/>
    </row>
    <row r="31" spans="1:12" ht="15" x14ac:dyDescent="0.25">
      <c r="A31" s="1" t="s">
        <v>0</v>
      </c>
      <c r="B31" s="2" t="s">
        <v>5</v>
      </c>
      <c r="C31" s="7">
        <v>0.1</v>
      </c>
      <c r="D31" s="7">
        <v>0</v>
      </c>
      <c r="E31" s="12">
        <v>0</v>
      </c>
      <c r="F31" s="12">
        <v>0</v>
      </c>
      <c r="G31" s="12">
        <v>0</v>
      </c>
      <c r="H31" s="12">
        <v>0</v>
      </c>
      <c r="I31" s="2" t="s">
        <v>5</v>
      </c>
      <c r="J31" s="2" t="s">
        <v>5</v>
      </c>
      <c r="L31" s="14">
        <v>0</v>
      </c>
    </row>
    <row r="32" spans="1:12" ht="15" x14ac:dyDescent="0.25">
      <c r="A32" s="1" t="s">
        <v>1</v>
      </c>
      <c r="B32" s="2" t="s">
        <v>5</v>
      </c>
      <c r="C32" s="7">
        <v>3.6</v>
      </c>
      <c r="D32" s="7">
        <v>4</v>
      </c>
      <c r="E32" s="12">
        <v>3.7</v>
      </c>
      <c r="F32" s="12">
        <v>2.7</v>
      </c>
      <c r="G32" s="12">
        <v>3.5</v>
      </c>
      <c r="H32" s="12">
        <v>3.5</v>
      </c>
      <c r="I32" s="2" t="s">
        <v>5</v>
      </c>
      <c r="J32" s="2" t="s">
        <v>5</v>
      </c>
      <c r="L32" s="14">
        <v>1.4</v>
      </c>
    </row>
    <row r="33" spans="1:13" ht="15" x14ac:dyDescent="0.25">
      <c r="A33" s="1" t="s">
        <v>2</v>
      </c>
      <c r="B33" s="2" t="s">
        <v>5</v>
      </c>
      <c r="C33" s="7">
        <v>12.7</v>
      </c>
      <c r="D33" s="7">
        <v>20.3</v>
      </c>
      <c r="E33" s="12">
        <v>17.7</v>
      </c>
      <c r="F33" s="12">
        <v>18.8</v>
      </c>
      <c r="G33" s="12">
        <v>16.8</v>
      </c>
      <c r="H33" s="12">
        <v>15.7</v>
      </c>
      <c r="I33" s="2" t="s">
        <v>5</v>
      </c>
      <c r="J33" s="2" t="s">
        <v>5</v>
      </c>
      <c r="L33" s="14">
        <v>20.2</v>
      </c>
    </row>
    <row r="34" spans="1:13" ht="15" x14ac:dyDescent="0.25">
      <c r="A34" s="1" t="s">
        <v>3</v>
      </c>
      <c r="B34" s="2" t="s">
        <v>5</v>
      </c>
      <c r="C34" s="7">
        <v>0</v>
      </c>
      <c r="D34" s="7">
        <v>-0.09</v>
      </c>
      <c r="E34" s="12">
        <v>0</v>
      </c>
      <c r="F34" s="12">
        <v>-0.05</v>
      </c>
      <c r="G34" s="12">
        <v>0.21</v>
      </c>
      <c r="H34" s="12">
        <v>0</v>
      </c>
      <c r="I34" s="2" t="s">
        <v>5</v>
      </c>
      <c r="J34" s="2" t="s">
        <v>5</v>
      </c>
      <c r="L34" s="14">
        <v>0.02</v>
      </c>
    </row>
    <row r="35" spans="1:13" x14ac:dyDescent="0.2">
      <c r="A35" s="1" t="s">
        <v>24</v>
      </c>
      <c r="B35" s="7">
        <v>1024</v>
      </c>
      <c r="C35" s="7">
        <v>1016</v>
      </c>
      <c r="D35" s="7">
        <v>1016</v>
      </c>
      <c r="E35" s="12">
        <v>1025</v>
      </c>
      <c r="F35" s="12">
        <v>1016</v>
      </c>
      <c r="G35" s="12">
        <v>1012</v>
      </c>
      <c r="H35" s="13">
        <v>1015</v>
      </c>
      <c r="I35" s="12">
        <v>1011</v>
      </c>
      <c r="J35" s="12">
        <v>1003</v>
      </c>
      <c r="L35" s="12">
        <v>1003</v>
      </c>
    </row>
    <row r="36" spans="1:13" x14ac:dyDescent="0.2">
      <c r="E36" s="12"/>
    </row>
    <row r="37" spans="1:13" x14ac:dyDescent="0.2">
      <c r="A37" s="6" t="s">
        <v>11</v>
      </c>
      <c r="E37" s="12"/>
    </row>
    <row r="38" spans="1:13" ht="15" x14ac:dyDescent="0.25">
      <c r="A38" s="1" t="s">
        <v>0</v>
      </c>
      <c r="B38" s="7">
        <v>0</v>
      </c>
      <c r="C38" s="7">
        <v>0.1</v>
      </c>
      <c r="D38" s="7">
        <v>0</v>
      </c>
      <c r="E38" s="12">
        <v>0</v>
      </c>
      <c r="F38" s="12">
        <v>0</v>
      </c>
      <c r="G38" s="12">
        <v>0</v>
      </c>
      <c r="H38" s="2" t="s">
        <v>5</v>
      </c>
      <c r="I38" s="12">
        <v>0</v>
      </c>
      <c r="J38" s="12">
        <v>0</v>
      </c>
      <c r="K38" s="14">
        <v>0</v>
      </c>
      <c r="M38" s="14">
        <v>0</v>
      </c>
    </row>
    <row r="39" spans="1:13" ht="15" x14ac:dyDescent="0.25">
      <c r="A39" s="1" t="s">
        <v>1</v>
      </c>
      <c r="B39" s="7">
        <v>1.6</v>
      </c>
      <c r="C39" s="7">
        <v>1</v>
      </c>
      <c r="D39" s="7">
        <v>2.2000000000000002</v>
      </c>
      <c r="E39" s="12">
        <v>2.4</v>
      </c>
      <c r="F39" s="12">
        <v>1.1000000000000001</v>
      </c>
      <c r="G39" s="12">
        <v>1.8</v>
      </c>
      <c r="H39" s="2" t="s">
        <v>5</v>
      </c>
      <c r="I39" s="12">
        <v>0.9</v>
      </c>
      <c r="J39" s="12">
        <v>0.7</v>
      </c>
      <c r="K39" s="14">
        <v>0.9</v>
      </c>
      <c r="M39" s="14">
        <v>1.9</v>
      </c>
    </row>
    <row r="40" spans="1:13" ht="15" x14ac:dyDescent="0.25">
      <c r="A40" s="1" t="s">
        <v>2</v>
      </c>
      <c r="B40" s="7">
        <v>20.7</v>
      </c>
      <c r="C40" s="7">
        <v>21</v>
      </c>
      <c r="D40" s="7">
        <v>20.7</v>
      </c>
      <c r="E40" s="12">
        <v>20</v>
      </c>
      <c r="F40" s="12">
        <v>20.2</v>
      </c>
      <c r="G40" s="12">
        <v>19.899999999999999</v>
      </c>
      <c r="H40" s="2" t="s">
        <v>5</v>
      </c>
      <c r="I40" s="12">
        <v>20.399999999999999</v>
      </c>
      <c r="J40" s="12">
        <v>20.6</v>
      </c>
      <c r="K40" s="14">
        <v>20.399999999999999</v>
      </c>
      <c r="M40" s="14">
        <v>19.5</v>
      </c>
    </row>
    <row r="41" spans="1:13" ht="15" x14ac:dyDescent="0.25">
      <c r="A41" s="1" t="s">
        <v>3</v>
      </c>
      <c r="B41" s="7">
        <v>-0.14000000000000001</v>
      </c>
      <c r="C41" s="7">
        <v>7.0000000000000007E-2</v>
      </c>
      <c r="D41" s="7">
        <v>0</v>
      </c>
      <c r="E41" s="12">
        <v>0.04</v>
      </c>
      <c r="F41" s="12">
        <v>0.13</v>
      </c>
      <c r="G41" s="12">
        <v>0.12</v>
      </c>
      <c r="H41" s="2" t="s">
        <v>5</v>
      </c>
      <c r="I41" s="12">
        <v>0</v>
      </c>
      <c r="J41" s="12">
        <v>0</v>
      </c>
      <c r="K41" s="14">
        <v>0</v>
      </c>
      <c r="M41" s="14">
        <v>0</v>
      </c>
    </row>
    <row r="42" spans="1:13" x14ac:dyDescent="0.2">
      <c r="A42" s="1" t="s">
        <v>24</v>
      </c>
      <c r="B42" s="7">
        <v>1024</v>
      </c>
      <c r="C42" s="7">
        <v>1016</v>
      </c>
      <c r="D42" s="7">
        <v>1016</v>
      </c>
      <c r="E42" s="12">
        <v>1025</v>
      </c>
      <c r="F42" s="12">
        <v>1016</v>
      </c>
      <c r="G42" s="12">
        <v>1012</v>
      </c>
      <c r="H42" s="13">
        <v>1015</v>
      </c>
      <c r="I42" s="12">
        <v>1011</v>
      </c>
      <c r="J42" s="12">
        <v>1003</v>
      </c>
      <c r="K42" s="12">
        <v>1011</v>
      </c>
      <c r="M42" s="12">
        <v>1024</v>
      </c>
    </row>
    <row r="43" spans="1:13" x14ac:dyDescent="0.2">
      <c r="E43" s="12"/>
    </row>
    <row r="44" spans="1:13" x14ac:dyDescent="0.2">
      <c r="A44" s="6" t="s">
        <v>12</v>
      </c>
      <c r="E44" s="12"/>
    </row>
    <row r="45" spans="1:13" ht="15" x14ac:dyDescent="0.25">
      <c r="A45" s="1" t="s">
        <v>0</v>
      </c>
      <c r="B45" s="7">
        <v>0</v>
      </c>
      <c r="C45" s="7">
        <v>0.1</v>
      </c>
      <c r="D45" s="7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4">
        <v>0</v>
      </c>
      <c r="M45" s="14">
        <v>0</v>
      </c>
    </row>
    <row r="46" spans="1:13" ht="15" x14ac:dyDescent="0.25">
      <c r="A46" s="1" t="s">
        <v>1</v>
      </c>
      <c r="B46" s="7">
        <v>4</v>
      </c>
      <c r="C46" s="7">
        <v>0.9</v>
      </c>
      <c r="D46" s="7">
        <v>2</v>
      </c>
      <c r="E46" s="12">
        <v>2</v>
      </c>
      <c r="F46" s="12">
        <v>0.4</v>
      </c>
      <c r="G46" s="12">
        <v>1.5</v>
      </c>
      <c r="H46" s="12">
        <v>1.5</v>
      </c>
      <c r="I46" s="12">
        <v>1.9</v>
      </c>
      <c r="J46" s="12">
        <v>1.4</v>
      </c>
      <c r="K46" s="14">
        <v>1.9</v>
      </c>
      <c r="M46" s="14">
        <v>1.9</v>
      </c>
    </row>
    <row r="47" spans="1:13" ht="15" x14ac:dyDescent="0.25">
      <c r="A47" s="1" t="s">
        <v>2</v>
      </c>
      <c r="B47" s="7">
        <v>19</v>
      </c>
      <c r="C47" s="7">
        <v>21.1</v>
      </c>
      <c r="D47" s="7">
        <v>20.399999999999999</v>
      </c>
      <c r="E47" s="12">
        <v>20.100000000000001</v>
      </c>
      <c r="F47" s="12">
        <v>20.8</v>
      </c>
      <c r="G47" s="12">
        <v>19.899999999999999</v>
      </c>
      <c r="H47" s="12">
        <v>19.7</v>
      </c>
      <c r="I47" s="12">
        <v>19.600000000000001</v>
      </c>
      <c r="J47" s="12">
        <v>20.2</v>
      </c>
      <c r="K47" s="14">
        <v>19.600000000000001</v>
      </c>
      <c r="M47" s="14">
        <v>19.7</v>
      </c>
    </row>
    <row r="48" spans="1:13" ht="15" x14ac:dyDescent="0.25">
      <c r="A48" s="1" t="s">
        <v>3</v>
      </c>
      <c r="B48" s="7">
        <v>-0.16</v>
      </c>
      <c r="C48" s="7">
        <v>0.04</v>
      </c>
      <c r="D48" s="7">
        <v>0</v>
      </c>
      <c r="E48" s="12">
        <v>-0.02</v>
      </c>
      <c r="F48" s="12">
        <v>0.05</v>
      </c>
      <c r="G48" s="12">
        <v>0.28000000000000003</v>
      </c>
      <c r="H48" s="12">
        <v>-0.4</v>
      </c>
      <c r="I48" s="12">
        <v>0.12</v>
      </c>
      <c r="J48" s="12">
        <v>0.02</v>
      </c>
      <c r="K48" s="14">
        <v>0.12</v>
      </c>
      <c r="M48" s="14">
        <v>-0.18</v>
      </c>
    </row>
    <row r="49" spans="1:13" x14ac:dyDescent="0.2">
      <c r="A49" s="1" t="s">
        <v>24</v>
      </c>
      <c r="B49" s="7">
        <v>1024</v>
      </c>
      <c r="C49" s="7">
        <v>1016</v>
      </c>
      <c r="D49" s="7">
        <v>1016</v>
      </c>
      <c r="E49" s="12">
        <v>1025</v>
      </c>
      <c r="F49" s="12">
        <v>1016</v>
      </c>
      <c r="G49" s="12">
        <v>1012</v>
      </c>
      <c r="H49" s="12">
        <v>1015</v>
      </c>
      <c r="I49" s="12">
        <v>1011</v>
      </c>
      <c r="J49" s="12">
        <v>1003</v>
      </c>
      <c r="K49" s="12">
        <v>1011</v>
      </c>
      <c r="M49" s="12">
        <v>1024</v>
      </c>
    </row>
    <row r="50" spans="1:13" x14ac:dyDescent="0.2">
      <c r="E50" s="12"/>
    </row>
    <row r="51" spans="1:13" x14ac:dyDescent="0.2">
      <c r="A51" s="6" t="s">
        <v>13</v>
      </c>
      <c r="E51" s="12"/>
    </row>
    <row r="52" spans="1:13" x14ac:dyDescent="0.2">
      <c r="A52" s="1" t="s">
        <v>0</v>
      </c>
      <c r="B52" s="2" t="s">
        <v>5</v>
      </c>
      <c r="C52" s="7">
        <v>0.1</v>
      </c>
      <c r="D52" s="7">
        <v>0</v>
      </c>
      <c r="E52" s="12">
        <v>0</v>
      </c>
      <c r="F52" s="12">
        <v>0</v>
      </c>
      <c r="G52" s="12">
        <v>0</v>
      </c>
      <c r="H52" s="12" t="s">
        <v>5</v>
      </c>
      <c r="I52" s="12" t="s">
        <v>5</v>
      </c>
      <c r="J52" s="12" t="s">
        <v>5</v>
      </c>
    </row>
    <row r="53" spans="1:13" x14ac:dyDescent="0.2">
      <c r="A53" s="1" t="s">
        <v>1</v>
      </c>
      <c r="B53" s="2" t="s">
        <v>5</v>
      </c>
      <c r="C53" s="7">
        <v>2.8</v>
      </c>
      <c r="D53" s="7">
        <v>1.7</v>
      </c>
      <c r="E53" s="12">
        <v>0.5</v>
      </c>
      <c r="F53" s="12">
        <v>1.3</v>
      </c>
      <c r="G53" s="12">
        <v>1.3</v>
      </c>
      <c r="H53" s="12" t="s">
        <v>5</v>
      </c>
      <c r="I53" s="12" t="s">
        <v>5</v>
      </c>
      <c r="J53" s="12" t="s">
        <v>5</v>
      </c>
    </row>
    <row r="54" spans="1:13" x14ac:dyDescent="0.2">
      <c r="A54" s="1" t="s">
        <v>2</v>
      </c>
      <c r="B54" s="2" t="s">
        <v>5</v>
      </c>
      <c r="C54" s="7">
        <v>13.7</v>
      </c>
      <c r="D54" s="7">
        <v>19.899999999999999</v>
      </c>
      <c r="E54" s="12">
        <v>20.9</v>
      </c>
      <c r="F54" s="12">
        <v>20.399999999999999</v>
      </c>
      <c r="G54" s="12">
        <v>20.3</v>
      </c>
      <c r="H54" s="12" t="s">
        <v>5</v>
      </c>
      <c r="I54" s="12" t="s">
        <v>5</v>
      </c>
      <c r="J54" s="12" t="s">
        <v>5</v>
      </c>
    </row>
    <row r="55" spans="1:13" x14ac:dyDescent="0.2">
      <c r="A55" s="1" t="s">
        <v>3</v>
      </c>
      <c r="B55" s="2" t="s">
        <v>5</v>
      </c>
      <c r="C55" s="7">
        <v>-0.04</v>
      </c>
      <c r="D55" s="7">
        <v>0</v>
      </c>
      <c r="E55" s="12">
        <v>-0.02</v>
      </c>
      <c r="F55" s="12">
        <v>0.05</v>
      </c>
      <c r="G55" s="12">
        <v>0.76</v>
      </c>
      <c r="H55" s="12" t="s">
        <v>5</v>
      </c>
      <c r="I55" s="12" t="s">
        <v>5</v>
      </c>
      <c r="J55" s="12" t="s">
        <v>5</v>
      </c>
    </row>
    <row r="56" spans="1:13" x14ac:dyDescent="0.2">
      <c r="A56" s="1" t="s">
        <v>24</v>
      </c>
      <c r="B56" s="7">
        <v>1024</v>
      </c>
      <c r="C56" s="7">
        <v>1016</v>
      </c>
      <c r="D56" s="7">
        <v>1016</v>
      </c>
      <c r="E56" s="12">
        <v>1025</v>
      </c>
      <c r="F56" s="12">
        <v>1016</v>
      </c>
      <c r="G56" s="12">
        <v>1012</v>
      </c>
      <c r="H56" s="13">
        <v>1015</v>
      </c>
      <c r="I56" s="12">
        <v>1011</v>
      </c>
      <c r="J56" s="12">
        <v>1003</v>
      </c>
    </row>
    <row r="57" spans="1:13" x14ac:dyDescent="0.2">
      <c r="E57" s="12"/>
    </row>
    <row r="58" spans="1:13" x14ac:dyDescent="0.2">
      <c r="A58" s="6" t="s">
        <v>14</v>
      </c>
      <c r="E58" s="12"/>
    </row>
    <row r="59" spans="1:13" x14ac:dyDescent="0.2">
      <c r="A59" s="1" t="s">
        <v>0</v>
      </c>
      <c r="B59" s="7">
        <v>0</v>
      </c>
      <c r="C59" s="7">
        <v>0.1</v>
      </c>
      <c r="D59" s="7">
        <v>0</v>
      </c>
      <c r="E59" s="12">
        <v>0</v>
      </c>
      <c r="F59" s="12">
        <v>0</v>
      </c>
      <c r="G59" s="12">
        <v>0</v>
      </c>
      <c r="H59" s="12">
        <v>0</v>
      </c>
      <c r="I59" s="12" t="s">
        <v>5</v>
      </c>
      <c r="J59" s="12" t="s">
        <v>5</v>
      </c>
    </row>
    <row r="60" spans="1:13" x14ac:dyDescent="0.2">
      <c r="A60" s="1" t="s">
        <v>1</v>
      </c>
      <c r="B60" s="7">
        <v>2.4</v>
      </c>
      <c r="C60" s="7">
        <v>1.9</v>
      </c>
      <c r="D60" s="7">
        <v>1.8</v>
      </c>
      <c r="E60" s="12">
        <v>2</v>
      </c>
      <c r="F60" s="12">
        <v>0.9</v>
      </c>
      <c r="G60" s="12">
        <v>1.6</v>
      </c>
      <c r="H60" s="12">
        <v>1.6</v>
      </c>
      <c r="I60" s="12" t="s">
        <v>5</v>
      </c>
      <c r="J60" s="12" t="s">
        <v>5</v>
      </c>
    </row>
    <row r="61" spans="1:13" x14ac:dyDescent="0.2">
      <c r="A61" s="1" t="s">
        <v>2</v>
      </c>
      <c r="B61" s="7">
        <v>18.899999999999999</v>
      </c>
      <c r="C61" s="7">
        <v>19.899999999999999</v>
      </c>
      <c r="D61" s="7">
        <v>19.5</v>
      </c>
      <c r="E61" s="12">
        <v>19.7</v>
      </c>
      <c r="F61" s="12">
        <v>20.100000000000001</v>
      </c>
      <c r="G61" s="12">
        <v>19.3</v>
      </c>
      <c r="H61" s="12">
        <v>19</v>
      </c>
      <c r="I61" s="12" t="s">
        <v>5</v>
      </c>
      <c r="J61" s="12" t="s">
        <v>5</v>
      </c>
    </row>
    <row r="62" spans="1:13" x14ac:dyDescent="0.2">
      <c r="A62" s="1" t="s">
        <v>3</v>
      </c>
      <c r="B62" s="7">
        <v>-0.12</v>
      </c>
      <c r="C62" s="7">
        <v>-0.09</v>
      </c>
      <c r="D62" s="7">
        <v>-0.04</v>
      </c>
      <c r="E62" s="12">
        <v>0.04</v>
      </c>
      <c r="F62" s="12">
        <v>0.12</v>
      </c>
      <c r="G62" s="12">
        <v>0.14000000000000001</v>
      </c>
      <c r="H62" s="12">
        <v>-0.04</v>
      </c>
      <c r="I62" s="12" t="s">
        <v>5</v>
      </c>
      <c r="J62" s="12" t="s">
        <v>5</v>
      </c>
    </row>
    <row r="63" spans="1:13" x14ac:dyDescent="0.2">
      <c r="A63" s="1" t="s">
        <v>24</v>
      </c>
      <c r="B63" s="7">
        <v>1024</v>
      </c>
      <c r="C63" s="7">
        <v>1016</v>
      </c>
      <c r="D63" s="7">
        <v>1016</v>
      </c>
      <c r="E63" s="12">
        <v>1025</v>
      </c>
      <c r="F63" s="12">
        <v>1016</v>
      </c>
      <c r="G63" s="12">
        <v>1012</v>
      </c>
      <c r="H63" s="12">
        <v>1015</v>
      </c>
      <c r="I63" s="12">
        <v>1011</v>
      </c>
      <c r="J63" s="12">
        <v>1003</v>
      </c>
    </row>
    <row r="64" spans="1:13" x14ac:dyDescent="0.2">
      <c r="E64" s="12"/>
    </row>
    <row r="65" spans="1:10" x14ac:dyDescent="0.2">
      <c r="A65" s="6" t="s">
        <v>15</v>
      </c>
      <c r="E65" s="12"/>
    </row>
    <row r="66" spans="1:10" x14ac:dyDescent="0.2">
      <c r="A66" s="1" t="s">
        <v>0</v>
      </c>
      <c r="B66" s="7">
        <v>0</v>
      </c>
      <c r="C66" s="7">
        <v>0.1</v>
      </c>
      <c r="D66" s="7">
        <v>0</v>
      </c>
      <c r="E66" s="12">
        <v>0</v>
      </c>
      <c r="F66" s="12">
        <v>0</v>
      </c>
      <c r="G66" s="12">
        <v>0</v>
      </c>
      <c r="H66" s="12">
        <v>0</v>
      </c>
      <c r="I66" s="12" t="s">
        <v>5</v>
      </c>
      <c r="J66" s="12" t="s">
        <v>5</v>
      </c>
    </row>
    <row r="67" spans="1:10" x14ac:dyDescent="0.2">
      <c r="A67" s="1" t="s">
        <v>1</v>
      </c>
      <c r="B67" s="7">
        <v>0.4</v>
      </c>
      <c r="C67" s="7">
        <v>0.8</v>
      </c>
      <c r="D67" s="7">
        <v>2.1</v>
      </c>
      <c r="E67" s="12">
        <v>1.1000000000000001</v>
      </c>
      <c r="F67" s="12">
        <v>1.6</v>
      </c>
      <c r="G67" s="12">
        <v>1.2</v>
      </c>
      <c r="H67" s="12">
        <v>0.9</v>
      </c>
      <c r="I67" s="12" t="s">
        <v>5</v>
      </c>
      <c r="J67" s="12" t="s">
        <v>5</v>
      </c>
    </row>
    <row r="68" spans="1:10" x14ac:dyDescent="0.2">
      <c r="A68" s="1" t="s">
        <v>2</v>
      </c>
      <c r="B68" s="7">
        <v>20.7</v>
      </c>
      <c r="C68" s="7">
        <v>20.399999999999999</v>
      </c>
      <c r="D68" s="7">
        <v>18.100000000000001</v>
      </c>
      <c r="E68" s="12">
        <v>20.3</v>
      </c>
      <c r="F68" s="12">
        <v>19.100000000000001</v>
      </c>
      <c r="G68" s="12">
        <v>19.399999999999999</v>
      </c>
      <c r="H68" s="12">
        <v>19.2</v>
      </c>
      <c r="I68" s="12" t="s">
        <v>5</v>
      </c>
      <c r="J68" s="12" t="s">
        <v>5</v>
      </c>
    </row>
    <row r="69" spans="1:10" x14ac:dyDescent="0.2">
      <c r="A69" s="1" t="s">
        <v>3</v>
      </c>
      <c r="B69" s="7">
        <v>-0.12</v>
      </c>
      <c r="C69" s="7">
        <v>0.04</v>
      </c>
      <c r="D69" s="7">
        <v>7.0000000000000007E-2</v>
      </c>
      <c r="E69" s="12">
        <v>-0.02</v>
      </c>
      <c r="F69" s="12">
        <v>0</v>
      </c>
      <c r="G69" s="12">
        <v>0.28000000000000003</v>
      </c>
      <c r="H69" s="12">
        <v>-1.77</v>
      </c>
      <c r="I69" s="12" t="s">
        <v>5</v>
      </c>
      <c r="J69" s="12" t="s">
        <v>5</v>
      </c>
    </row>
    <row r="70" spans="1:10" x14ac:dyDescent="0.2">
      <c r="A70" s="1" t="s">
        <v>24</v>
      </c>
      <c r="B70" s="7">
        <v>1024</v>
      </c>
      <c r="C70" s="7">
        <v>1016</v>
      </c>
      <c r="D70" s="7">
        <v>1016</v>
      </c>
      <c r="E70" s="12">
        <v>1025</v>
      </c>
      <c r="F70" s="12">
        <v>1016</v>
      </c>
      <c r="G70" s="12">
        <v>1012</v>
      </c>
      <c r="H70" s="13">
        <v>1015</v>
      </c>
      <c r="I70" s="12">
        <v>1011</v>
      </c>
      <c r="J70" s="12">
        <v>1003</v>
      </c>
    </row>
    <row r="71" spans="1:10" x14ac:dyDescent="0.2">
      <c r="E71" s="12"/>
    </row>
    <row r="72" spans="1:10" x14ac:dyDescent="0.2">
      <c r="A72" s="6" t="s">
        <v>16</v>
      </c>
      <c r="E72" s="12"/>
    </row>
    <row r="73" spans="1:10" x14ac:dyDescent="0.2">
      <c r="A73" s="1" t="s">
        <v>0</v>
      </c>
      <c r="B73" s="7">
        <v>0</v>
      </c>
      <c r="C73" s="2"/>
      <c r="D73" s="7">
        <v>0</v>
      </c>
      <c r="E73" s="12">
        <v>0</v>
      </c>
      <c r="F73" s="12">
        <v>0</v>
      </c>
      <c r="G73" s="12">
        <v>0</v>
      </c>
      <c r="H73" s="12">
        <v>0</v>
      </c>
      <c r="I73" s="12" t="s">
        <v>5</v>
      </c>
      <c r="J73" s="12" t="s">
        <v>5</v>
      </c>
    </row>
    <row r="74" spans="1:10" x14ac:dyDescent="0.2">
      <c r="A74" s="1" t="s">
        <v>1</v>
      </c>
      <c r="B74" s="7">
        <v>0.2</v>
      </c>
      <c r="C74" s="2"/>
      <c r="D74" s="7">
        <v>0.6</v>
      </c>
      <c r="E74" s="12">
        <v>0.3</v>
      </c>
      <c r="F74" s="12">
        <v>0.3</v>
      </c>
      <c r="G74" s="12">
        <v>0.2</v>
      </c>
      <c r="H74" s="12">
        <v>0.2</v>
      </c>
      <c r="I74" s="12" t="s">
        <v>5</v>
      </c>
      <c r="J74" s="12" t="s">
        <v>5</v>
      </c>
    </row>
    <row r="75" spans="1:10" x14ac:dyDescent="0.2">
      <c r="A75" s="1" t="s">
        <v>2</v>
      </c>
      <c r="B75" s="7">
        <v>21.4</v>
      </c>
      <c r="C75" s="2"/>
      <c r="D75" s="7">
        <v>21.4</v>
      </c>
      <c r="E75" s="12">
        <v>21.1</v>
      </c>
      <c r="F75" s="12">
        <v>21.2</v>
      </c>
      <c r="G75" s="12">
        <v>21</v>
      </c>
      <c r="H75" s="12">
        <v>20.2</v>
      </c>
      <c r="I75" s="12" t="s">
        <v>5</v>
      </c>
      <c r="J75" s="12" t="s">
        <v>5</v>
      </c>
    </row>
    <row r="76" spans="1:10" x14ac:dyDescent="0.2">
      <c r="A76" s="1" t="s">
        <v>3</v>
      </c>
      <c r="B76" s="7">
        <v>-0.09</v>
      </c>
      <c r="C76" s="3"/>
      <c r="D76" s="7">
        <v>0.05</v>
      </c>
      <c r="E76" s="12">
        <v>-0.02</v>
      </c>
      <c r="F76" s="12">
        <v>0</v>
      </c>
      <c r="G76" s="12">
        <v>0</v>
      </c>
      <c r="H76" s="12">
        <v>0</v>
      </c>
      <c r="I76" s="12" t="s">
        <v>5</v>
      </c>
      <c r="J76" s="12" t="s">
        <v>5</v>
      </c>
    </row>
    <row r="77" spans="1:10" x14ac:dyDescent="0.2">
      <c r="A77" s="1" t="s">
        <v>24</v>
      </c>
      <c r="B77" s="7">
        <v>1024</v>
      </c>
      <c r="C77" s="7">
        <v>1016</v>
      </c>
      <c r="D77" s="7">
        <v>1016</v>
      </c>
      <c r="E77" s="12">
        <v>1025</v>
      </c>
      <c r="F77" s="12">
        <v>1016</v>
      </c>
      <c r="G77" s="12">
        <v>1012</v>
      </c>
      <c r="H77" s="12">
        <v>1015</v>
      </c>
      <c r="I77" s="12">
        <v>1011</v>
      </c>
      <c r="J77" s="12">
        <v>1003</v>
      </c>
    </row>
    <row r="78" spans="1:10" x14ac:dyDescent="0.2">
      <c r="E78" s="12"/>
    </row>
    <row r="79" spans="1:10" x14ac:dyDescent="0.2">
      <c r="A79" s="6" t="s">
        <v>17</v>
      </c>
      <c r="E79" s="12"/>
    </row>
    <row r="80" spans="1:10" x14ac:dyDescent="0.2">
      <c r="A80" s="1" t="s">
        <v>0</v>
      </c>
      <c r="B80" s="7">
        <v>0</v>
      </c>
      <c r="C80" s="7">
        <v>0.1</v>
      </c>
      <c r="D80" s="7">
        <v>0</v>
      </c>
      <c r="E80" s="12">
        <v>0</v>
      </c>
      <c r="F80" s="12">
        <v>0</v>
      </c>
      <c r="G80" s="12">
        <v>0</v>
      </c>
      <c r="H80" s="12">
        <v>0</v>
      </c>
      <c r="I80" s="12" t="s">
        <v>5</v>
      </c>
      <c r="J80" s="12" t="s">
        <v>5</v>
      </c>
    </row>
    <row r="81" spans="1:10" x14ac:dyDescent="0.2">
      <c r="A81" s="1" t="s">
        <v>1</v>
      </c>
      <c r="B81" s="7">
        <v>0.9</v>
      </c>
      <c r="C81" s="7">
        <v>0.1</v>
      </c>
      <c r="D81" s="7">
        <v>0.6</v>
      </c>
      <c r="E81" s="12">
        <v>0.3</v>
      </c>
      <c r="F81" s="12">
        <v>0.2</v>
      </c>
      <c r="G81" s="12">
        <v>0.1</v>
      </c>
      <c r="H81" s="12">
        <v>0.2</v>
      </c>
      <c r="I81" s="12" t="s">
        <v>5</v>
      </c>
      <c r="J81" s="12" t="s">
        <v>5</v>
      </c>
    </row>
    <row r="82" spans="1:10" x14ac:dyDescent="0.2">
      <c r="A82" s="1" t="s">
        <v>2</v>
      </c>
      <c r="B82" s="7">
        <v>21.3</v>
      </c>
      <c r="C82" s="7">
        <v>21.7</v>
      </c>
      <c r="D82" s="7">
        <v>21.3</v>
      </c>
      <c r="E82" s="12">
        <v>20.7</v>
      </c>
      <c r="F82" s="12">
        <v>20.6</v>
      </c>
      <c r="G82" s="12">
        <v>20.7</v>
      </c>
      <c r="H82" s="12">
        <v>20.2</v>
      </c>
      <c r="I82" s="12" t="s">
        <v>5</v>
      </c>
      <c r="J82" s="12" t="s">
        <v>5</v>
      </c>
    </row>
    <row r="83" spans="1:10" x14ac:dyDescent="0.2">
      <c r="A83" s="1" t="s">
        <v>3</v>
      </c>
      <c r="B83" s="7">
        <v>-0.1</v>
      </c>
      <c r="C83" s="7">
        <v>0.04</v>
      </c>
      <c r="D83" s="7">
        <v>0.02</v>
      </c>
      <c r="E83" s="12">
        <v>-0.02</v>
      </c>
      <c r="F83" s="12">
        <v>0</v>
      </c>
      <c r="G83" s="12">
        <v>-7.0000000000000007E-2</v>
      </c>
      <c r="H83" s="12">
        <v>0.05</v>
      </c>
      <c r="I83" s="12" t="s">
        <v>5</v>
      </c>
      <c r="J83" s="12" t="s">
        <v>5</v>
      </c>
    </row>
    <row r="84" spans="1:10" x14ac:dyDescent="0.2">
      <c r="A84" s="1" t="s">
        <v>24</v>
      </c>
      <c r="B84" s="7">
        <v>1024</v>
      </c>
      <c r="C84" s="7">
        <v>1016</v>
      </c>
      <c r="D84" s="7">
        <v>1016</v>
      </c>
      <c r="E84" s="12">
        <v>1025</v>
      </c>
      <c r="F84" s="12">
        <v>1016</v>
      </c>
      <c r="G84" s="12">
        <v>1012</v>
      </c>
      <c r="H84" s="13">
        <v>1015</v>
      </c>
      <c r="I84" s="12">
        <v>1011</v>
      </c>
      <c r="J84" s="12">
        <v>1003</v>
      </c>
    </row>
    <row r="85" spans="1:10" x14ac:dyDescent="0.2">
      <c r="E85" s="12"/>
    </row>
    <row r="86" spans="1:10" x14ac:dyDescent="0.2">
      <c r="A86" s="6" t="s">
        <v>18</v>
      </c>
      <c r="E86" s="12"/>
    </row>
    <row r="87" spans="1:10" x14ac:dyDescent="0.2">
      <c r="A87" s="1" t="s">
        <v>0</v>
      </c>
      <c r="B87" s="7">
        <v>0</v>
      </c>
      <c r="C87" s="7">
        <v>0.1</v>
      </c>
      <c r="D87" s="7">
        <v>0</v>
      </c>
      <c r="E87" s="12">
        <v>0</v>
      </c>
      <c r="F87" s="12">
        <v>0</v>
      </c>
      <c r="G87" s="12">
        <v>0</v>
      </c>
      <c r="H87" s="12">
        <v>0</v>
      </c>
      <c r="I87" s="12" t="s">
        <v>5</v>
      </c>
      <c r="J87" s="12" t="s">
        <v>5</v>
      </c>
    </row>
    <row r="88" spans="1:10" x14ac:dyDescent="0.2">
      <c r="A88" s="1" t="s">
        <v>1</v>
      </c>
      <c r="B88" s="7">
        <v>0.7</v>
      </c>
      <c r="C88" s="7">
        <v>0.1</v>
      </c>
      <c r="D88" s="7">
        <v>0.5</v>
      </c>
      <c r="E88" s="12">
        <v>0.3</v>
      </c>
      <c r="F88" s="12">
        <v>0.7</v>
      </c>
      <c r="G88" s="12">
        <v>1.3</v>
      </c>
      <c r="H88" s="12">
        <v>1.9</v>
      </c>
      <c r="I88" s="12" t="s">
        <v>5</v>
      </c>
      <c r="J88" s="12" t="s">
        <v>5</v>
      </c>
    </row>
    <row r="89" spans="1:10" x14ac:dyDescent="0.2">
      <c r="A89" s="1" t="s">
        <v>2</v>
      </c>
      <c r="B89" s="7">
        <v>20.7</v>
      </c>
      <c r="C89" s="7">
        <v>21.7</v>
      </c>
      <c r="D89" s="7">
        <v>21.4</v>
      </c>
      <c r="E89" s="12">
        <v>20.9</v>
      </c>
      <c r="F89" s="12">
        <v>20.6</v>
      </c>
      <c r="G89" s="12">
        <v>19.399999999999999</v>
      </c>
      <c r="H89" s="12">
        <v>19</v>
      </c>
      <c r="I89" s="12" t="s">
        <v>5</v>
      </c>
      <c r="J89" s="12" t="s">
        <v>5</v>
      </c>
    </row>
    <row r="90" spans="1:10" x14ac:dyDescent="0.2">
      <c r="A90" s="1" t="s">
        <v>3</v>
      </c>
      <c r="B90" s="7">
        <v>-0.14000000000000001</v>
      </c>
      <c r="C90" s="7">
        <v>0.05</v>
      </c>
      <c r="D90" s="7">
        <v>0.05</v>
      </c>
      <c r="E90" s="12">
        <v>-0.04</v>
      </c>
      <c r="F90" s="12">
        <v>0</v>
      </c>
      <c r="G90" s="12">
        <v>0</v>
      </c>
      <c r="H90" s="12">
        <v>-1.1000000000000001</v>
      </c>
      <c r="I90" s="12" t="s">
        <v>5</v>
      </c>
      <c r="J90" s="12" t="s">
        <v>5</v>
      </c>
    </row>
    <row r="91" spans="1:10" x14ac:dyDescent="0.2">
      <c r="A91" s="1" t="s">
        <v>24</v>
      </c>
      <c r="B91" s="7">
        <v>1024</v>
      </c>
      <c r="C91" s="7">
        <v>1016</v>
      </c>
      <c r="D91" s="7">
        <v>1016</v>
      </c>
      <c r="E91" s="12">
        <v>1025</v>
      </c>
      <c r="F91" s="12">
        <v>1016</v>
      </c>
      <c r="G91" s="12">
        <v>1012</v>
      </c>
      <c r="H91" s="13">
        <v>1015</v>
      </c>
      <c r="I91" s="12">
        <v>1011</v>
      </c>
      <c r="J91" s="12">
        <v>1003</v>
      </c>
    </row>
    <row r="92" spans="1:10" x14ac:dyDescent="0.2">
      <c r="E92" s="12"/>
    </row>
    <row r="93" spans="1:10" x14ac:dyDescent="0.2">
      <c r="A93" s="6" t="s">
        <v>19</v>
      </c>
      <c r="E93" s="12"/>
    </row>
    <row r="94" spans="1:10" x14ac:dyDescent="0.2">
      <c r="A94" s="1" t="s">
        <v>0</v>
      </c>
      <c r="B94" s="7">
        <v>0</v>
      </c>
      <c r="C94" s="7">
        <v>0.1</v>
      </c>
      <c r="D94" s="7">
        <v>0</v>
      </c>
      <c r="E94" s="12">
        <v>0</v>
      </c>
      <c r="F94" s="12">
        <v>0</v>
      </c>
      <c r="G94" s="12">
        <v>0</v>
      </c>
      <c r="H94" s="12">
        <v>0</v>
      </c>
      <c r="I94" s="12" t="s">
        <v>5</v>
      </c>
      <c r="J94" s="12" t="s">
        <v>5</v>
      </c>
    </row>
    <row r="95" spans="1:10" x14ac:dyDescent="0.2">
      <c r="A95" s="1" t="s">
        <v>1</v>
      </c>
      <c r="B95" s="7">
        <v>1.1000000000000001</v>
      </c>
      <c r="C95" s="7">
        <v>0.5</v>
      </c>
      <c r="D95" s="7">
        <v>1.2</v>
      </c>
      <c r="E95" s="12">
        <v>0.5</v>
      </c>
      <c r="F95" s="12">
        <v>0.6</v>
      </c>
      <c r="G95" s="12">
        <v>0.5</v>
      </c>
      <c r="H95" s="12">
        <v>0.2</v>
      </c>
      <c r="I95" s="12" t="s">
        <v>5</v>
      </c>
      <c r="J95" s="12" t="s">
        <v>5</v>
      </c>
    </row>
    <row r="96" spans="1:10" x14ac:dyDescent="0.2">
      <c r="A96" s="1" t="s">
        <v>2</v>
      </c>
      <c r="B96" s="7">
        <v>20.399999999999999</v>
      </c>
      <c r="C96" s="7">
        <v>21.3</v>
      </c>
      <c r="D96" s="7">
        <v>21</v>
      </c>
      <c r="E96" s="12">
        <v>21</v>
      </c>
      <c r="F96" s="12">
        <v>20.399999999999999</v>
      </c>
      <c r="G96" s="12">
        <v>19.899999999999999</v>
      </c>
      <c r="H96" s="12">
        <v>20.399999999999999</v>
      </c>
      <c r="I96" s="12" t="s">
        <v>5</v>
      </c>
      <c r="J96" s="12" t="s">
        <v>5</v>
      </c>
    </row>
    <row r="97" spans="1:10" x14ac:dyDescent="0.2">
      <c r="A97" s="1" t="s">
        <v>3</v>
      </c>
      <c r="B97" s="7">
        <v>-0.16</v>
      </c>
      <c r="C97" s="7">
        <v>-0.05</v>
      </c>
      <c r="D97" s="7">
        <v>-0.02</v>
      </c>
      <c r="E97" s="12">
        <v>0</v>
      </c>
      <c r="F97" s="12">
        <v>0.05</v>
      </c>
      <c r="G97" s="12">
        <v>0</v>
      </c>
      <c r="H97" s="12">
        <v>0.05</v>
      </c>
      <c r="I97" s="12" t="s">
        <v>5</v>
      </c>
      <c r="J97" s="12" t="s">
        <v>5</v>
      </c>
    </row>
    <row r="98" spans="1:10" x14ac:dyDescent="0.2">
      <c r="A98" s="1" t="s">
        <v>24</v>
      </c>
      <c r="B98" s="7">
        <v>1024</v>
      </c>
      <c r="C98" s="7">
        <v>1016</v>
      </c>
      <c r="D98" s="7">
        <v>1016</v>
      </c>
      <c r="E98" s="12">
        <v>1025</v>
      </c>
      <c r="F98" s="12">
        <v>1016</v>
      </c>
      <c r="G98" s="12">
        <v>1012</v>
      </c>
      <c r="H98" s="13">
        <v>1015</v>
      </c>
      <c r="I98" s="12">
        <v>1011</v>
      </c>
      <c r="J98" s="12">
        <v>1003</v>
      </c>
    </row>
    <row r="99" spans="1:10" x14ac:dyDescent="0.2">
      <c r="E99" s="12"/>
    </row>
    <row r="100" spans="1:10" x14ac:dyDescent="0.2">
      <c r="A100" s="6" t="s">
        <v>20</v>
      </c>
      <c r="E100" s="12"/>
    </row>
    <row r="101" spans="1:10" x14ac:dyDescent="0.2">
      <c r="A101" s="1" t="s">
        <v>0</v>
      </c>
      <c r="B101" s="2" t="s">
        <v>5</v>
      </c>
      <c r="C101" s="2" t="s">
        <v>5</v>
      </c>
      <c r="D101" s="2" t="s">
        <v>5</v>
      </c>
      <c r="E101" s="2" t="s">
        <v>5</v>
      </c>
      <c r="F101" s="12" t="s">
        <v>5</v>
      </c>
      <c r="G101" s="12" t="s">
        <v>5</v>
      </c>
      <c r="H101" s="12" t="s">
        <v>5</v>
      </c>
      <c r="I101" s="12" t="s">
        <v>5</v>
      </c>
      <c r="J101" s="12" t="s">
        <v>5</v>
      </c>
    </row>
    <row r="102" spans="1:10" x14ac:dyDescent="0.2">
      <c r="A102" s="1" t="s">
        <v>1</v>
      </c>
      <c r="B102" s="2" t="s">
        <v>5</v>
      </c>
      <c r="C102" s="2" t="s">
        <v>5</v>
      </c>
      <c r="D102" s="2" t="s">
        <v>5</v>
      </c>
      <c r="E102" s="2" t="s">
        <v>5</v>
      </c>
      <c r="F102" s="12" t="s">
        <v>5</v>
      </c>
      <c r="G102" s="12" t="s">
        <v>5</v>
      </c>
      <c r="H102" s="12" t="s">
        <v>5</v>
      </c>
      <c r="I102" s="12" t="s">
        <v>5</v>
      </c>
      <c r="J102" s="12" t="s">
        <v>5</v>
      </c>
    </row>
    <row r="103" spans="1:10" x14ac:dyDescent="0.2">
      <c r="A103" s="1" t="s">
        <v>2</v>
      </c>
      <c r="B103" s="2" t="s">
        <v>5</v>
      </c>
      <c r="C103" s="2" t="s">
        <v>5</v>
      </c>
      <c r="D103" s="2" t="s">
        <v>5</v>
      </c>
      <c r="E103" s="2" t="s">
        <v>5</v>
      </c>
      <c r="F103" s="12" t="s">
        <v>5</v>
      </c>
      <c r="G103" s="12" t="s">
        <v>5</v>
      </c>
      <c r="H103" s="12" t="s">
        <v>5</v>
      </c>
      <c r="I103" s="12" t="s">
        <v>5</v>
      </c>
      <c r="J103" s="12" t="s">
        <v>5</v>
      </c>
    </row>
    <row r="104" spans="1:10" x14ac:dyDescent="0.2">
      <c r="A104" s="1" t="s">
        <v>3</v>
      </c>
      <c r="B104" s="2" t="s">
        <v>5</v>
      </c>
      <c r="C104" s="2" t="s">
        <v>5</v>
      </c>
      <c r="D104" s="2" t="s">
        <v>5</v>
      </c>
      <c r="E104" s="2" t="s">
        <v>5</v>
      </c>
      <c r="F104" s="12" t="s">
        <v>5</v>
      </c>
      <c r="G104" s="12" t="s">
        <v>5</v>
      </c>
      <c r="H104" s="12" t="s">
        <v>5</v>
      </c>
      <c r="I104" s="12" t="s">
        <v>5</v>
      </c>
      <c r="J104" s="12" t="s">
        <v>5</v>
      </c>
    </row>
    <row r="105" spans="1:10" x14ac:dyDescent="0.2">
      <c r="A105" s="1" t="s">
        <v>24</v>
      </c>
      <c r="B105" s="7">
        <v>1024</v>
      </c>
      <c r="C105" s="7">
        <v>1016</v>
      </c>
      <c r="D105" s="7">
        <v>1016</v>
      </c>
      <c r="E105" s="12">
        <v>1025</v>
      </c>
      <c r="F105" s="12">
        <v>1016</v>
      </c>
      <c r="G105" s="12">
        <v>1012</v>
      </c>
      <c r="H105" s="12">
        <v>1015</v>
      </c>
      <c r="I105" s="12">
        <v>1011</v>
      </c>
      <c r="J105" s="12">
        <v>1003</v>
      </c>
    </row>
    <row r="106" spans="1:10" x14ac:dyDescent="0.2">
      <c r="E106" s="12"/>
    </row>
    <row r="107" spans="1:10" x14ac:dyDescent="0.2">
      <c r="A107" s="6" t="s">
        <v>21</v>
      </c>
      <c r="E107" s="12"/>
    </row>
    <row r="108" spans="1:10" x14ac:dyDescent="0.2">
      <c r="A108" s="1" t="s">
        <v>0</v>
      </c>
      <c r="B108" s="7">
        <v>0</v>
      </c>
      <c r="C108" s="2"/>
      <c r="D108" s="7">
        <v>0</v>
      </c>
      <c r="E108" s="12">
        <v>0</v>
      </c>
      <c r="F108" s="12">
        <v>0</v>
      </c>
      <c r="G108" s="12">
        <v>0</v>
      </c>
      <c r="H108" s="12">
        <v>0</v>
      </c>
      <c r="I108" s="12" t="s">
        <v>5</v>
      </c>
      <c r="J108" s="12" t="s">
        <v>5</v>
      </c>
    </row>
    <row r="109" spans="1:10" x14ac:dyDescent="0.2">
      <c r="A109" s="1" t="s">
        <v>1</v>
      </c>
      <c r="B109" s="7">
        <v>1.4</v>
      </c>
      <c r="C109" s="2"/>
      <c r="D109" s="7">
        <v>0.7</v>
      </c>
      <c r="E109" s="12">
        <v>0.3</v>
      </c>
      <c r="F109" s="12">
        <v>1</v>
      </c>
      <c r="G109" s="12">
        <v>0.4</v>
      </c>
      <c r="H109" s="12">
        <v>1</v>
      </c>
      <c r="I109" s="12" t="s">
        <v>5</v>
      </c>
      <c r="J109" s="12" t="s">
        <v>5</v>
      </c>
    </row>
    <row r="110" spans="1:10" x14ac:dyDescent="0.2">
      <c r="A110" s="1" t="s">
        <v>2</v>
      </c>
      <c r="B110" s="7">
        <v>19.8</v>
      </c>
      <c r="C110" s="2"/>
      <c r="D110" s="7">
        <v>21.3</v>
      </c>
      <c r="E110" s="12">
        <v>21.1</v>
      </c>
      <c r="F110" s="12">
        <v>20.100000000000001</v>
      </c>
      <c r="G110" s="12">
        <v>20</v>
      </c>
      <c r="H110" s="12">
        <v>19.100000000000001</v>
      </c>
      <c r="I110" s="12" t="s">
        <v>5</v>
      </c>
      <c r="J110" s="12" t="s">
        <v>5</v>
      </c>
    </row>
    <row r="111" spans="1:10" x14ac:dyDescent="0.2">
      <c r="A111" s="1" t="s">
        <v>3</v>
      </c>
      <c r="B111" s="7">
        <v>-0.12</v>
      </c>
      <c r="C111" s="3"/>
      <c r="D111" s="7">
        <v>-0.02</v>
      </c>
      <c r="E111" s="12">
        <v>0</v>
      </c>
      <c r="F111" s="12">
        <v>-0.02</v>
      </c>
      <c r="G111" s="12">
        <v>0</v>
      </c>
      <c r="H111" s="12">
        <v>0.02</v>
      </c>
      <c r="I111" s="12" t="s">
        <v>5</v>
      </c>
      <c r="J111" s="12" t="s">
        <v>5</v>
      </c>
    </row>
    <row r="112" spans="1:10" x14ac:dyDescent="0.2">
      <c r="A112" s="1" t="s">
        <v>24</v>
      </c>
      <c r="B112" s="7">
        <v>1024</v>
      </c>
      <c r="C112" s="7">
        <v>1016</v>
      </c>
      <c r="D112" s="7">
        <v>1016</v>
      </c>
      <c r="E112" s="12">
        <v>1025</v>
      </c>
      <c r="F112" s="12">
        <v>1016</v>
      </c>
      <c r="G112" s="12">
        <v>1012</v>
      </c>
      <c r="H112" s="13">
        <v>1015</v>
      </c>
      <c r="I112" s="12">
        <v>1011</v>
      </c>
      <c r="J112" s="12">
        <v>1003</v>
      </c>
    </row>
    <row r="113" spans="1:12" x14ac:dyDescent="0.2">
      <c r="E113" s="12"/>
    </row>
    <row r="114" spans="1:12" x14ac:dyDescent="0.2">
      <c r="A114" s="6" t="s">
        <v>22</v>
      </c>
      <c r="E114" s="12"/>
    </row>
    <row r="115" spans="1:12" ht="15" x14ac:dyDescent="0.25">
      <c r="A115" s="1" t="s">
        <v>0</v>
      </c>
      <c r="B115" s="7">
        <v>0</v>
      </c>
      <c r="C115" s="2"/>
      <c r="D115" s="7">
        <v>0</v>
      </c>
      <c r="E115" s="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4">
        <v>0</v>
      </c>
      <c r="L115" s="14">
        <v>0</v>
      </c>
    </row>
    <row r="116" spans="1:12" ht="15" x14ac:dyDescent="0.25">
      <c r="A116" s="1" t="s">
        <v>1</v>
      </c>
      <c r="B116" s="7">
        <v>1.7</v>
      </c>
      <c r="C116" s="2"/>
      <c r="D116" s="7">
        <v>0.6</v>
      </c>
      <c r="E116" s="4">
        <v>0.3</v>
      </c>
      <c r="F116" s="12">
        <v>1.3</v>
      </c>
      <c r="G116" s="12">
        <v>0.3</v>
      </c>
      <c r="H116" s="12">
        <v>0.7</v>
      </c>
      <c r="I116" s="12">
        <v>0.5</v>
      </c>
      <c r="J116" s="12">
        <v>0.3</v>
      </c>
      <c r="K116" s="14">
        <v>0.5</v>
      </c>
      <c r="L116" s="14">
        <v>0.3</v>
      </c>
    </row>
    <row r="117" spans="1:12" ht="15" x14ac:dyDescent="0.25">
      <c r="A117" s="1" t="s">
        <v>2</v>
      </c>
      <c r="B117" s="7">
        <v>19.7</v>
      </c>
      <c r="C117" s="2"/>
      <c r="D117" s="7">
        <v>21.2</v>
      </c>
      <c r="E117" s="4">
        <v>21.1</v>
      </c>
      <c r="F117" s="12">
        <v>19.100000000000001</v>
      </c>
      <c r="G117" s="12">
        <v>20.3</v>
      </c>
      <c r="H117" s="12">
        <v>20</v>
      </c>
      <c r="I117" s="12">
        <v>19.7</v>
      </c>
      <c r="J117" s="12">
        <v>20.6</v>
      </c>
      <c r="K117" s="14">
        <v>19.7</v>
      </c>
      <c r="L117" s="14">
        <v>20.6</v>
      </c>
    </row>
    <row r="118" spans="1:12" ht="15" x14ac:dyDescent="0.25">
      <c r="A118" s="1" t="s">
        <v>3</v>
      </c>
      <c r="B118" s="7">
        <v>-7.0000000000000007E-2</v>
      </c>
      <c r="C118" s="3"/>
      <c r="D118" s="7">
        <v>-0.02</v>
      </c>
      <c r="E118" s="4">
        <v>0.02</v>
      </c>
      <c r="F118" s="12">
        <v>0.02</v>
      </c>
      <c r="G118" s="12">
        <v>0.12</v>
      </c>
      <c r="H118" s="12">
        <v>-2.2400000000000002</v>
      </c>
      <c r="I118" s="12">
        <v>-19.690000000000001</v>
      </c>
      <c r="J118" s="12">
        <v>-2.72</v>
      </c>
      <c r="K118" s="14">
        <v>-19.690000000000001</v>
      </c>
      <c r="L118" s="14">
        <v>-2.72</v>
      </c>
    </row>
    <row r="119" spans="1:12" x14ac:dyDescent="0.2">
      <c r="A119" s="1" t="s">
        <v>24</v>
      </c>
      <c r="B119" s="7">
        <v>1024</v>
      </c>
      <c r="C119" s="7">
        <v>1016</v>
      </c>
      <c r="D119" s="7">
        <v>1016</v>
      </c>
      <c r="E119" s="13">
        <v>1025</v>
      </c>
      <c r="F119" s="12">
        <v>1016</v>
      </c>
      <c r="G119" s="12">
        <v>1012</v>
      </c>
      <c r="H119" s="13">
        <v>1015</v>
      </c>
      <c r="I119" s="12">
        <v>1011</v>
      </c>
      <c r="J119" s="12">
        <v>1003</v>
      </c>
      <c r="K119" s="12">
        <v>1011</v>
      </c>
      <c r="L119" s="12">
        <v>1003</v>
      </c>
    </row>
    <row r="120" spans="1:12" x14ac:dyDescent="0.2">
      <c r="E120" s="12"/>
    </row>
    <row r="121" spans="1:12" x14ac:dyDescent="0.2">
      <c r="A121" s="6" t="s">
        <v>23</v>
      </c>
      <c r="E121" s="12"/>
    </row>
    <row r="122" spans="1:12" ht="15" x14ac:dyDescent="0.25">
      <c r="A122" s="1" t="s">
        <v>0</v>
      </c>
      <c r="B122" s="7">
        <v>0</v>
      </c>
      <c r="C122" s="2"/>
      <c r="D122" s="7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4">
        <v>0</v>
      </c>
      <c r="L122" s="14">
        <v>0</v>
      </c>
    </row>
    <row r="123" spans="1:12" ht="15" x14ac:dyDescent="0.25">
      <c r="A123" s="1" t="s">
        <v>1</v>
      </c>
      <c r="B123" s="7">
        <v>1.5</v>
      </c>
      <c r="C123" s="2"/>
      <c r="D123" s="7">
        <v>0.4</v>
      </c>
      <c r="E123" s="12">
        <v>0.3</v>
      </c>
      <c r="F123" s="12">
        <v>0.6</v>
      </c>
      <c r="G123" s="12">
        <v>0.4</v>
      </c>
      <c r="H123" s="12">
        <v>0.6</v>
      </c>
      <c r="I123" s="12">
        <v>0.6</v>
      </c>
      <c r="J123" s="12">
        <v>0.5</v>
      </c>
      <c r="K123" s="14">
        <v>0.6</v>
      </c>
      <c r="L123" s="14">
        <v>0.5</v>
      </c>
    </row>
    <row r="124" spans="1:12" ht="15" x14ac:dyDescent="0.25">
      <c r="A124" s="1" t="s">
        <v>2</v>
      </c>
      <c r="B124" s="7">
        <v>18.8</v>
      </c>
      <c r="C124" s="2"/>
      <c r="D124" s="7">
        <v>21.3</v>
      </c>
      <c r="E124" s="12">
        <v>21</v>
      </c>
      <c r="F124" s="12">
        <v>20.3</v>
      </c>
      <c r="G124" s="12">
        <v>20.399999999999999</v>
      </c>
      <c r="H124" s="12">
        <v>20.100000000000001</v>
      </c>
      <c r="I124" s="12">
        <v>20</v>
      </c>
      <c r="J124" s="12">
        <v>20.3</v>
      </c>
      <c r="K124" s="14">
        <v>20</v>
      </c>
      <c r="L124" s="14">
        <v>20.3</v>
      </c>
    </row>
    <row r="125" spans="1:12" ht="15" x14ac:dyDescent="0.25">
      <c r="A125" s="1" t="s">
        <v>3</v>
      </c>
      <c r="B125" s="7">
        <v>-0.12</v>
      </c>
      <c r="C125" s="3"/>
      <c r="D125" s="7">
        <v>0.02</v>
      </c>
      <c r="E125" s="12">
        <v>0.02</v>
      </c>
      <c r="F125" s="12">
        <v>0.11</v>
      </c>
      <c r="G125" s="12">
        <v>0.16</v>
      </c>
      <c r="H125" s="12">
        <v>0.21</v>
      </c>
      <c r="I125" s="12">
        <v>0.11</v>
      </c>
      <c r="J125" s="12">
        <v>0</v>
      </c>
      <c r="K125" s="14">
        <v>0.11</v>
      </c>
      <c r="L125" s="14">
        <v>0</v>
      </c>
    </row>
    <row r="126" spans="1:12" x14ac:dyDescent="0.2">
      <c r="A126" s="1" t="s">
        <v>24</v>
      </c>
      <c r="B126" s="7">
        <v>1024</v>
      </c>
      <c r="C126" s="7">
        <v>1016</v>
      </c>
      <c r="D126" s="7">
        <v>1016</v>
      </c>
      <c r="E126" s="12">
        <v>1025</v>
      </c>
      <c r="F126" s="12">
        <v>1016</v>
      </c>
      <c r="G126" s="12">
        <v>1012</v>
      </c>
      <c r="H126" s="13">
        <v>1015</v>
      </c>
      <c r="I126" s="12">
        <v>1011</v>
      </c>
      <c r="J126" s="12">
        <v>1003</v>
      </c>
      <c r="K126" s="12">
        <v>1011</v>
      </c>
      <c r="L126" s="12">
        <v>1003</v>
      </c>
    </row>
    <row r="127" spans="1:12" x14ac:dyDescent="0.2">
      <c r="E127" s="12"/>
    </row>
    <row r="128" spans="1:12" x14ac:dyDescent="0.2">
      <c r="A128" s="6" t="s">
        <v>25</v>
      </c>
      <c r="E128" s="12"/>
    </row>
    <row r="129" spans="1:13" ht="15" x14ac:dyDescent="0.25">
      <c r="A129" s="1" t="s">
        <v>0</v>
      </c>
      <c r="B129" s="7">
        <v>0</v>
      </c>
      <c r="C129" s="2"/>
      <c r="D129" s="7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4">
        <v>0</v>
      </c>
      <c r="L129" s="14">
        <v>0</v>
      </c>
      <c r="M129" s="14">
        <v>0</v>
      </c>
    </row>
    <row r="130" spans="1:13" ht="15" x14ac:dyDescent="0.25">
      <c r="A130" s="1" t="s">
        <v>1</v>
      </c>
      <c r="B130" s="7">
        <v>4.2</v>
      </c>
      <c r="C130" s="2"/>
      <c r="D130" s="7">
        <v>4</v>
      </c>
      <c r="E130" s="12">
        <v>3.4</v>
      </c>
      <c r="F130" s="12">
        <v>2.2999999999999998</v>
      </c>
      <c r="G130" s="12">
        <v>3.4</v>
      </c>
      <c r="H130" s="12">
        <v>3.1</v>
      </c>
      <c r="I130" s="12">
        <v>3.4</v>
      </c>
      <c r="J130" s="12">
        <v>3.6</v>
      </c>
      <c r="K130" s="14">
        <v>3.4</v>
      </c>
      <c r="L130" s="14">
        <v>3.6</v>
      </c>
      <c r="M130" s="14">
        <v>2.7</v>
      </c>
    </row>
    <row r="131" spans="1:13" ht="15" x14ac:dyDescent="0.25">
      <c r="A131" s="1" t="s">
        <v>2</v>
      </c>
      <c r="B131" s="7">
        <v>16.5</v>
      </c>
      <c r="C131" s="2"/>
      <c r="D131" s="7">
        <v>16</v>
      </c>
      <c r="E131" s="12">
        <v>18.399999999999999</v>
      </c>
      <c r="F131" s="12">
        <v>19.3</v>
      </c>
      <c r="G131" s="12">
        <v>16.899999999999999</v>
      </c>
      <c r="H131" s="12">
        <v>18.399999999999999</v>
      </c>
      <c r="I131" s="12">
        <v>17.899999999999999</v>
      </c>
      <c r="J131" s="12">
        <v>18</v>
      </c>
      <c r="K131" s="14">
        <v>17.899999999999999</v>
      </c>
      <c r="L131" s="14">
        <v>18</v>
      </c>
      <c r="M131" s="14">
        <v>19.7</v>
      </c>
    </row>
    <row r="132" spans="1:13" ht="15" x14ac:dyDescent="0.25">
      <c r="A132" s="1" t="s">
        <v>3</v>
      </c>
      <c r="B132" s="7">
        <v>-0.05</v>
      </c>
      <c r="C132" s="3"/>
      <c r="D132" s="7">
        <v>-0.04</v>
      </c>
      <c r="E132" s="12">
        <v>-0.05</v>
      </c>
      <c r="F132" s="12">
        <v>0</v>
      </c>
      <c r="G132" s="12">
        <v>0.05</v>
      </c>
      <c r="H132" s="12">
        <v>0</v>
      </c>
      <c r="I132" s="12">
        <v>0</v>
      </c>
      <c r="J132" s="12">
        <v>0</v>
      </c>
      <c r="K132" s="14">
        <v>0</v>
      </c>
      <c r="L132" s="14">
        <v>0</v>
      </c>
      <c r="M132" s="14">
        <v>0</v>
      </c>
    </row>
    <row r="133" spans="1:13" x14ac:dyDescent="0.2">
      <c r="A133" s="1" t="s">
        <v>24</v>
      </c>
      <c r="B133" s="7">
        <v>1024</v>
      </c>
      <c r="C133" s="7">
        <v>1016</v>
      </c>
      <c r="D133" s="7">
        <v>1016</v>
      </c>
      <c r="E133" s="12">
        <v>1025</v>
      </c>
      <c r="F133" s="12">
        <v>1016</v>
      </c>
      <c r="G133" s="12">
        <v>1012</v>
      </c>
      <c r="H133" s="13">
        <v>1015</v>
      </c>
      <c r="I133" s="12">
        <v>1011</v>
      </c>
      <c r="J133" s="12">
        <v>1003</v>
      </c>
      <c r="K133" s="12">
        <v>1011</v>
      </c>
      <c r="L133" s="12">
        <v>1003</v>
      </c>
      <c r="M133" s="12">
        <v>1024</v>
      </c>
    </row>
    <row r="134" spans="1:13" x14ac:dyDescent="0.2">
      <c r="E134" s="12"/>
    </row>
    <row r="135" spans="1:13" x14ac:dyDescent="0.2">
      <c r="A135" s="6" t="s">
        <v>26</v>
      </c>
      <c r="E135" s="12"/>
    </row>
    <row r="136" spans="1:13" ht="15" x14ac:dyDescent="0.25">
      <c r="A136" s="1" t="s">
        <v>0</v>
      </c>
      <c r="B136" s="2" t="s">
        <v>5</v>
      </c>
      <c r="C136" s="7">
        <v>0.1</v>
      </c>
      <c r="D136" s="7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4">
        <v>0</v>
      </c>
      <c r="L136" s="14">
        <v>0</v>
      </c>
      <c r="M136" s="14">
        <v>0</v>
      </c>
    </row>
    <row r="137" spans="1:13" ht="15" x14ac:dyDescent="0.25">
      <c r="A137" s="1" t="s">
        <v>1</v>
      </c>
      <c r="B137" s="2" t="s">
        <v>5</v>
      </c>
      <c r="C137" s="7">
        <v>2.2000000000000002</v>
      </c>
      <c r="D137" s="7">
        <v>0.9</v>
      </c>
      <c r="E137" s="12">
        <v>4.5999999999999996</v>
      </c>
      <c r="F137" s="12">
        <v>0.5</v>
      </c>
      <c r="G137" s="12">
        <v>0.2</v>
      </c>
      <c r="H137" s="12">
        <v>2.9</v>
      </c>
      <c r="I137" s="12">
        <v>3.4</v>
      </c>
      <c r="J137" s="12">
        <v>3.5</v>
      </c>
      <c r="K137" s="14">
        <v>3.4</v>
      </c>
      <c r="L137" s="14">
        <v>3.5</v>
      </c>
      <c r="M137" s="14">
        <v>2.9</v>
      </c>
    </row>
    <row r="138" spans="1:13" ht="15" x14ac:dyDescent="0.25">
      <c r="A138" s="1" t="s">
        <v>2</v>
      </c>
      <c r="B138" s="2" t="s">
        <v>5</v>
      </c>
      <c r="C138" s="7">
        <v>20.2</v>
      </c>
      <c r="D138" s="7">
        <v>21.2</v>
      </c>
      <c r="E138" s="12">
        <v>17.2</v>
      </c>
      <c r="F138" s="12">
        <v>20.6</v>
      </c>
      <c r="G138" s="12">
        <v>21</v>
      </c>
      <c r="H138" s="12">
        <v>18.5</v>
      </c>
      <c r="I138" s="12">
        <v>18.899999999999999</v>
      </c>
      <c r="J138" s="12">
        <v>19.100000000000001</v>
      </c>
      <c r="K138" s="14">
        <v>18.899999999999999</v>
      </c>
      <c r="L138" s="14">
        <v>19.100000000000001</v>
      </c>
      <c r="M138" s="14">
        <v>19.100000000000001</v>
      </c>
    </row>
    <row r="139" spans="1:13" ht="15" x14ac:dyDescent="0.25">
      <c r="A139" s="1" t="s">
        <v>3</v>
      </c>
      <c r="B139" s="2" t="s">
        <v>5</v>
      </c>
      <c r="C139" s="7">
        <v>0.04</v>
      </c>
      <c r="D139" s="7">
        <v>0.02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4">
        <v>0</v>
      </c>
      <c r="L139" s="14">
        <v>0</v>
      </c>
      <c r="M139" s="14">
        <v>0</v>
      </c>
    </row>
    <row r="140" spans="1:13" x14ac:dyDescent="0.2">
      <c r="A140" s="1" t="s">
        <v>24</v>
      </c>
      <c r="B140" s="7">
        <v>1024</v>
      </c>
      <c r="C140" s="7">
        <v>1016</v>
      </c>
      <c r="D140" s="7">
        <v>1016</v>
      </c>
      <c r="E140" s="12">
        <v>1025</v>
      </c>
      <c r="F140" s="12">
        <v>1016</v>
      </c>
      <c r="G140" s="12">
        <v>1012</v>
      </c>
      <c r="H140" s="12">
        <v>1015</v>
      </c>
      <c r="I140" s="12">
        <v>1011</v>
      </c>
      <c r="J140" s="12">
        <v>1003</v>
      </c>
      <c r="K140" s="12">
        <v>1011</v>
      </c>
      <c r="L140" s="12">
        <v>1003</v>
      </c>
      <c r="M140" s="12">
        <v>1024</v>
      </c>
    </row>
    <row r="141" spans="1:13" x14ac:dyDescent="0.2">
      <c r="E141" s="12"/>
    </row>
    <row r="142" spans="1:13" x14ac:dyDescent="0.2">
      <c r="A142" s="6" t="s">
        <v>27</v>
      </c>
      <c r="E142" s="12"/>
    </row>
    <row r="143" spans="1:13" ht="15" x14ac:dyDescent="0.25">
      <c r="A143" s="1" t="s">
        <v>0</v>
      </c>
      <c r="B143" s="2" t="s">
        <v>5</v>
      </c>
      <c r="C143" s="7">
        <v>0.1</v>
      </c>
      <c r="D143" s="7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 t="s">
        <v>5</v>
      </c>
      <c r="K143" s="14">
        <v>0</v>
      </c>
      <c r="M143" s="14">
        <v>0</v>
      </c>
    </row>
    <row r="144" spans="1:13" ht="15" x14ac:dyDescent="0.25">
      <c r="A144" s="1" t="s">
        <v>1</v>
      </c>
      <c r="B144" s="2" t="s">
        <v>5</v>
      </c>
      <c r="C144" s="7">
        <v>1.5</v>
      </c>
      <c r="D144" s="7">
        <v>1</v>
      </c>
      <c r="E144" s="12">
        <v>0.4</v>
      </c>
      <c r="F144" s="12">
        <v>0.3</v>
      </c>
      <c r="G144" s="12">
        <v>0.4</v>
      </c>
      <c r="H144" s="12">
        <v>2.4</v>
      </c>
      <c r="I144" s="12">
        <v>1.7</v>
      </c>
      <c r="J144" s="12" t="s">
        <v>5</v>
      </c>
      <c r="K144" s="14">
        <v>1.7</v>
      </c>
      <c r="L144" s="14"/>
      <c r="M144" s="14">
        <v>3.5</v>
      </c>
    </row>
    <row r="145" spans="1:13" ht="15" x14ac:dyDescent="0.25">
      <c r="A145" s="1" t="s">
        <v>2</v>
      </c>
      <c r="B145" s="2" t="s">
        <v>5</v>
      </c>
      <c r="C145" s="7">
        <v>20.7</v>
      </c>
      <c r="D145" s="7">
        <v>21</v>
      </c>
      <c r="E145" s="12">
        <v>21</v>
      </c>
      <c r="F145" s="12">
        <v>21</v>
      </c>
      <c r="G145" s="12">
        <v>19.7</v>
      </c>
      <c r="H145" s="12">
        <v>19.600000000000001</v>
      </c>
      <c r="I145" s="12">
        <v>19.8</v>
      </c>
      <c r="J145" s="12" t="s">
        <v>5</v>
      </c>
      <c r="K145" s="14">
        <v>19.8</v>
      </c>
      <c r="L145" s="14"/>
      <c r="M145" s="14">
        <v>18.8</v>
      </c>
    </row>
    <row r="146" spans="1:13" ht="15" x14ac:dyDescent="0.25">
      <c r="A146" s="1" t="s">
        <v>3</v>
      </c>
      <c r="B146" s="2" t="s">
        <v>5</v>
      </c>
      <c r="C146" s="7">
        <v>0.04</v>
      </c>
      <c r="D146" s="7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 t="s">
        <v>5</v>
      </c>
      <c r="K146" s="14">
        <v>0</v>
      </c>
      <c r="L146" s="14"/>
      <c r="M146" s="14">
        <v>0</v>
      </c>
    </row>
    <row r="147" spans="1:13" ht="15" x14ac:dyDescent="0.25">
      <c r="A147" s="1" t="s">
        <v>24</v>
      </c>
      <c r="B147" s="7">
        <v>1024</v>
      </c>
      <c r="C147" s="7">
        <v>1016</v>
      </c>
      <c r="D147" s="7">
        <v>1016</v>
      </c>
      <c r="E147" s="12">
        <v>1025</v>
      </c>
      <c r="F147" s="12">
        <v>1016</v>
      </c>
      <c r="G147" s="12">
        <v>1012</v>
      </c>
      <c r="H147" s="12">
        <v>1015</v>
      </c>
      <c r="I147" s="12">
        <v>1011</v>
      </c>
      <c r="J147" s="12">
        <v>1003</v>
      </c>
      <c r="K147" s="12">
        <v>1011</v>
      </c>
      <c r="L147" s="14"/>
      <c r="M147" s="12">
        <v>1024</v>
      </c>
    </row>
    <row r="148" spans="1:13" x14ac:dyDescent="0.2">
      <c r="E148" s="12"/>
    </row>
    <row r="149" spans="1:13" x14ac:dyDescent="0.2">
      <c r="A149" s="6" t="s">
        <v>28</v>
      </c>
      <c r="E149" s="12"/>
    </row>
    <row r="150" spans="1:13" x14ac:dyDescent="0.2">
      <c r="A150" s="1" t="s">
        <v>0</v>
      </c>
      <c r="B150" s="7">
        <v>0</v>
      </c>
      <c r="D150" s="2" t="s">
        <v>5</v>
      </c>
      <c r="E150" s="2" t="s">
        <v>5</v>
      </c>
      <c r="F150" s="12" t="s">
        <v>5</v>
      </c>
      <c r="G150" s="12" t="s">
        <v>5</v>
      </c>
      <c r="H150" s="12" t="s">
        <v>5</v>
      </c>
      <c r="I150" s="12" t="s">
        <v>5</v>
      </c>
      <c r="J150" s="12" t="s">
        <v>5</v>
      </c>
    </row>
    <row r="151" spans="1:13" x14ac:dyDescent="0.2">
      <c r="A151" s="1" t="s">
        <v>1</v>
      </c>
      <c r="B151" s="7">
        <v>1.6</v>
      </c>
      <c r="D151" s="2" t="s">
        <v>5</v>
      </c>
      <c r="E151" s="2" t="s">
        <v>5</v>
      </c>
      <c r="F151" s="12" t="s">
        <v>5</v>
      </c>
      <c r="G151" s="12" t="s">
        <v>5</v>
      </c>
      <c r="H151" s="12" t="s">
        <v>5</v>
      </c>
      <c r="I151" s="12" t="s">
        <v>5</v>
      </c>
      <c r="J151" s="12" t="s">
        <v>5</v>
      </c>
    </row>
    <row r="152" spans="1:13" x14ac:dyDescent="0.2">
      <c r="A152" s="1" t="s">
        <v>2</v>
      </c>
      <c r="B152" s="7">
        <v>19.8</v>
      </c>
      <c r="D152" s="2" t="s">
        <v>5</v>
      </c>
      <c r="E152" s="2" t="s">
        <v>5</v>
      </c>
      <c r="F152" s="12" t="s">
        <v>5</v>
      </c>
      <c r="G152" s="12" t="s">
        <v>5</v>
      </c>
      <c r="H152" s="12" t="s">
        <v>5</v>
      </c>
      <c r="I152" s="12" t="s">
        <v>5</v>
      </c>
      <c r="J152" s="12" t="s">
        <v>5</v>
      </c>
    </row>
    <row r="153" spans="1:13" x14ac:dyDescent="0.2">
      <c r="A153" s="1" t="s">
        <v>3</v>
      </c>
      <c r="B153" s="7">
        <v>-0.12</v>
      </c>
      <c r="D153" s="2" t="s">
        <v>5</v>
      </c>
      <c r="E153" s="2" t="s">
        <v>5</v>
      </c>
      <c r="F153" s="12" t="s">
        <v>5</v>
      </c>
      <c r="G153" s="12" t="s">
        <v>5</v>
      </c>
      <c r="H153" s="12" t="s">
        <v>5</v>
      </c>
      <c r="I153" s="12" t="s">
        <v>5</v>
      </c>
      <c r="J153" s="12" t="s">
        <v>5</v>
      </c>
    </row>
    <row r="154" spans="1:13" x14ac:dyDescent="0.2">
      <c r="A154" s="1" t="s">
        <v>24</v>
      </c>
      <c r="B154" s="7">
        <v>1024</v>
      </c>
      <c r="C154" s="7">
        <v>1016</v>
      </c>
      <c r="D154" s="7">
        <v>1016</v>
      </c>
      <c r="E154" s="7">
        <v>1025</v>
      </c>
      <c r="F154" s="12">
        <v>1016</v>
      </c>
      <c r="G154" s="12">
        <v>1012</v>
      </c>
      <c r="H154" s="12">
        <v>1015</v>
      </c>
      <c r="I154" s="12">
        <v>1011</v>
      </c>
      <c r="J154" s="12">
        <v>1003</v>
      </c>
    </row>
    <row r="155" spans="1:13" x14ac:dyDescent="0.2">
      <c r="E155" s="12"/>
    </row>
    <row r="156" spans="1:13" x14ac:dyDescent="0.2">
      <c r="A156" s="6" t="s">
        <v>29</v>
      </c>
      <c r="E156" s="12"/>
    </row>
    <row r="157" spans="1:13" ht="15" x14ac:dyDescent="0.25">
      <c r="A157" s="1" t="s">
        <v>0</v>
      </c>
      <c r="B157" s="7">
        <v>0</v>
      </c>
      <c r="C157" s="7">
        <v>0.1</v>
      </c>
      <c r="D157" s="7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4">
        <v>0</v>
      </c>
      <c r="L157" s="14">
        <v>0</v>
      </c>
      <c r="M157" s="14">
        <v>0</v>
      </c>
    </row>
    <row r="158" spans="1:13" ht="15" x14ac:dyDescent="0.25">
      <c r="A158" s="1" t="s">
        <v>1</v>
      </c>
      <c r="B158" s="7">
        <v>3.8</v>
      </c>
      <c r="C158" s="7">
        <v>3.4</v>
      </c>
      <c r="D158" s="7">
        <v>3.3</v>
      </c>
      <c r="E158" s="12">
        <v>3.2</v>
      </c>
      <c r="F158" s="12">
        <v>0.2</v>
      </c>
      <c r="G158" s="12">
        <v>0.5</v>
      </c>
      <c r="H158" s="12">
        <v>2.5</v>
      </c>
      <c r="I158" s="12">
        <v>2.9</v>
      </c>
      <c r="J158" s="12">
        <v>3.6</v>
      </c>
      <c r="K158" s="14">
        <v>2.9</v>
      </c>
      <c r="L158" s="14">
        <v>3.6</v>
      </c>
      <c r="M158" s="14">
        <v>2.9</v>
      </c>
    </row>
    <row r="159" spans="1:13" ht="15" x14ac:dyDescent="0.25">
      <c r="A159" s="1" t="s">
        <v>2</v>
      </c>
      <c r="B159" s="7">
        <v>18.3</v>
      </c>
      <c r="C159" s="7">
        <v>19</v>
      </c>
      <c r="D159" s="7">
        <v>18.5</v>
      </c>
      <c r="E159" s="12">
        <v>18.899999999999999</v>
      </c>
      <c r="F159" s="12">
        <v>21.1</v>
      </c>
      <c r="G159" s="12">
        <v>19.7</v>
      </c>
      <c r="H159" s="12">
        <v>18.100000000000001</v>
      </c>
      <c r="I159" s="12">
        <v>19.3</v>
      </c>
      <c r="J159" s="12">
        <v>18.899999999999999</v>
      </c>
      <c r="K159" s="14">
        <v>19.3</v>
      </c>
      <c r="L159" s="14">
        <v>18.899999999999999</v>
      </c>
      <c r="M159" s="14">
        <v>19.600000000000001</v>
      </c>
    </row>
    <row r="160" spans="1:13" ht="15" x14ac:dyDescent="0.25">
      <c r="A160" s="1" t="s">
        <v>3</v>
      </c>
      <c r="B160" s="7">
        <v>-0.12</v>
      </c>
      <c r="C160" s="7">
        <v>7.0000000000000007E-2</v>
      </c>
      <c r="D160" s="7">
        <v>-0.02</v>
      </c>
      <c r="E160" s="12">
        <v>0</v>
      </c>
      <c r="F160" s="12">
        <v>0</v>
      </c>
      <c r="G160" s="12">
        <v>0</v>
      </c>
      <c r="H160" s="12">
        <v>-0.05</v>
      </c>
      <c r="I160" s="12">
        <v>0.02</v>
      </c>
      <c r="J160" s="12">
        <v>0</v>
      </c>
      <c r="K160" s="14">
        <v>0.02</v>
      </c>
      <c r="L160" s="14">
        <v>0</v>
      </c>
      <c r="M160" s="14">
        <v>0</v>
      </c>
    </row>
    <row r="161" spans="1:13" x14ac:dyDescent="0.2">
      <c r="A161" s="1" t="s">
        <v>24</v>
      </c>
      <c r="B161" s="7">
        <v>1024</v>
      </c>
      <c r="C161" s="7">
        <v>1016</v>
      </c>
      <c r="D161" s="7">
        <v>1016</v>
      </c>
      <c r="E161" s="12">
        <v>1025</v>
      </c>
      <c r="F161" s="12">
        <v>1016</v>
      </c>
      <c r="G161" s="12">
        <v>1012</v>
      </c>
      <c r="H161" s="13">
        <v>1015</v>
      </c>
      <c r="I161" s="12">
        <v>1011</v>
      </c>
      <c r="J161" s="12">
        <v>1003</v>
      </c>
      <c r="K161" s="12">
        <v>1011</v>
      </c>
      <c r="L161" s="12">
        <v>1003</v>
      </c>
      <c r="M161" s="12">
        <v>1024</v>
      </c>
    </row>
    <row r="162" spans="1:13" x14ac:dyDescent="0.2">
      <c r="E162" s="12"/>
    </row>
    <row r="163" spans="1:13" x14ac:dyDescent="0.2">
      <c r="A163" s="6" t="s">
        <v>30</v>
      </c>
      <c r="E163" s="12"/>
    </row>
    <row r="164" spans="1:13" x14ac:dyDescent="0.2">
      <c r="A164" s="1" t="s">
        <v>0</v>
      </c>
      <c r="B164" s="7">
        <v>0</v>
      </c>
      <c r="C164" s="7">
        <v>0.1</v>
      </c>
      <c r="D164" s="7">
        <v>0</v>
      </c>
      <c r="E164" s="12">
        <v>0</v>
      </c>
      <c r="F164" s="12">
        <v>0</v>
      </c>
      <c r="G164" s="12">
        <v>0</v>
      </c>
      <c r="H164" s="12">
        <v>0</v>
      </c>
      <c r="I164" s="12" t="s">
        <v>5</v>
      </c>
      <c r="J164" s="12" t="s">
        <v>5</v>
      </c>
    </row>
    <row r="165" spans="1:13" x14ac:dyDescent="0.2">
      <c r="A165" s="1" t="s">
        <v>1</v>
      </c>
      <c r="B165" s="7">
        <v>2.2999999999999998</v>
      </c>
      <c r="C165" s="7">
        <v>2.2000000000000002</v>
      </c>
      <c r="D165" s="7">
        <v>2.5</v>
      </c>
      <c r="E165" s="12">
        <v>1.2</v>
      </c>
      <c r="F165" s="12">
        <v>0.4</v>
      </c>
      <c r="G165" s="12">
        <v>1.8</v>
      </c>
      <c r="H165" s="12">
        <v>1.2</v>
      </c>
      <c r="I165" s="12" t="s">
        <v>5</v>
      </c>
      <c r="J165" s="12" t="s">
        <v>5</v>
      </c>
    </row>
    <row r="166" spans="1:13" x14ac:dyDescent="0.2">
      <c r="A166" s="1" t="s">
        <v>2</v>
      </c>
      <c r="B166" s="7">
        <v>19.8</v>
      </c>
      <c r="C166" s="7">
        <v>20.2</v>
      </c>
      <c r="D166" s="7">
        <v>19.899999999999999</v>
      </c>
      <c r="E166" s="12">
        <v>20.399999999999999</v>
      </c>
      <c r="F166" s="12">
        <v>20.7</v>
      </c>
      <c r="G166" s="12">
        <v>18.399999999999999</v>
      </c>
      <c r="H166" s="12">
        <v>19.3</v>
      </c>
      <c r="I166" s="12" t="s">
        <v>5</v>
      </c>
      <c r="J166" s="12" t="s">
        <v>5</v>
      </c>
    </row>
    <row r="167" spans="1:13" x14ac:dyDescent="0.2">
      <c r="A167" s="1" t="s">
        <v>3</v>
      </c>
      <c r="B167" s="7">
        <v>-0.11</v>
      </c>
      <c r="C167" s="7">
        <v>-7.0000000000000007E-2</v>
      </c>
      <c r="D167" s="7">
        <v>0</v>
      </c>
      <c r="E167" s="12">
        <v>0</v>
      </c>
      <c r="F167" s="12">
        <v>0</v>
      </c>
      <c r="G167" s="12">
        <v>0.04</v>
      </c>
      <c r="H167" s="12">
        <v>0.04</v>
      </c>
      <c r="I167" s="12" t="s">
        <v>5</v>
      </c>
      <c r="J167" s="12" t="s">
        <v>5</v>
      </c>
    </row>
    <row r="168" spans="1:13" x14ac:dyDescent="0.2">
      <c r="A168" s="1" t="s">
        <v>24</v>
      </c>
      <c r="B168" s="7">
        <v>1024</v>
      </c>
      <c r="C168" s="7">
        <v>1016</v>
      </c>
      <c r="D168" s="7">
        <v>1016</v>
      </c>
      <c r="E168" s="12">
        <v>1025</v>
      </c>
      <c r="F168" s="12">
        <v>1016</v>
      </c>
      <c r="G168" s="12">
        <v>1012</v>
      </c>
      <c r="H168" s="13">
        <v>1015</v>
      </c>
      <c r="I168" s="12">
        <v>1011</v>
      </c>
      <c r="J168" s="12">
        <v>1003</v>
      </c>
    </row>
    <row r="169" spans="1:13" x14ac:dyDescent="0.2">
      <c r="E169" s="12"/>
    </row>
    <row r="170" spans="1:13" x14ac:dyDescent="0.2">
      <c r="A170" s="6" t="s">
        <v>31</v>
      </c>
      <c r="E170" s="12"/>
    </row>
    <row r="171" spans="1:13" x14ac:dyDescent="0.2">
      <c r="A171" s="1" t="s">
        <v>0</v>
      </c>
      <c r="B171" s="7">
        <v>0</v>
      </c>
      <c r="C171" s="2"/>
      <c r="D171" s="7">
        <v>0</v>
      </c>
      <c r="E171" s="12">
        <v>0</v>
      </c>
      <c r="F171" s="12">
        <v>0</v>
      </c>
      <c r="G171" s="12">
        <v>0</v>
      </c>
      <c r="H171" s="12">
        <v>0</v>
      </c>
      <c r="I171" s="12" t="s">
        <v>5</v>
      </c>
      <c r="J171" s="12" t="s">
        <v>5</v>
      </c>
    </row>
    <row r="172" spans="1:13" x14ac:dyDescent="0.2">
      <c r="A172" s="1" t="s">
        <v>1</v>
      </c>
      <c r="B172" s="7">
        <v>1.1000000000000001</v>
      </c>
      <c r="C172" s="2"/>
      <c r="D172" s="7">
        <v>1.9</v>
      </c>
      <c r="E172" s="12">
        <v>0.2</v>
      </c>
      <c r="F172" s="12">
        <v>0.5</v>
      </c>
      <c r="G172" s="12">
        <v>0.2</v>
      </c>
      <c r="H172" s="12">
        <v>0.5</v>
      </c>
      <c r="I172" s="12" t="s">
        <v>5</v>
      </c>
      <c r="J172" s="12" t="s">
        <v>5</v>
      </c>
    </row>
    <row r="173" spans="1:13" x14ac:dyDescent="0.2">
      <c r="A173" s="1" t="s">
        <v>2</v>
      </c>
      <c r="B173" s="7">
        <v>21.2</v>
      </c>
      <c r="C173" s="2"/>
      <c r="D173" s="7">
        <v>19.7</v>
      </c>
      <c r="E173" s="12">
        <v>21</v>
      </c>
      <c r="F173" s="12">
        <v>21</v>
      </c>
      <c r="G173" s="12">
        <v>20.9</v>
      </c>
      <c r="H173" s="12">
        <v>19.899999999999999</v>
      </c>
      <c r="I173" s="12" t="s">
        <v>5</v>
      </c>
      <c r="J173" s="12" t="s">
        <v>5</v>
      </c>
    </row>
    <row r="174" spans="1:13" x14ac:dyDescent="0.2">
      <c r="A174" s="1" t="s">
        <v>3</v>
      </c>
      <c r="B174" s="7">
        <v>-0.09</v>
      </c>
      <c r="C174" s="3"/>
      <c r="D174" s="7">
        <v>0.02</v>
      </c>
      <c r="E174" s="12">
        <v>-0.04</v>
      </c>
      <c r="F174" s="12">
        <v>0</v>
      </c>
      <c r="G174" s="12">
        <v>0</v>
      </c>
      <c r="H174" s="12">
        <v>0</v>
      </c>
      <c r="I174" s="12" t="s">
        <v>5</v>
      </c>
      <c r="J174" s="12" t="s">
        <v>5</v>
      </c>
    </row>
    <row r="175" spans="1:13" x14ac:dyDescent="0.2">
      <c r="A175" s="1" t="s">
        <v>24</v>
      </c>
      <c r="B175" s="7">
        <v>1024</v>
      </c>
      <c r="C175" s="7">
        <v>1016</v>
      </c>
      <c r="D175" s="7">
        <v>1016</v>
      </c>
      <c r="E175" s="12">
        <v>1025</v>
      </c>
      <c r="F175" s="12">
        <v>1016</v>
      </c>
      <c r="G175" s="12">
        <v>1012</v>
      </c>
      <c r="H175" s="13">
        <v>1015</v>
      </c>
      <c r="I175" s="12">
        <v>1011</v>
      </c>
      <c r="J175" s="12">
        <v>1003</v>
      </c>
    </row>
    <row r="176" spans="1:13" x14ac:dyDescent="0.2">
      <c r="E176" s="12"/>
    </row>
    <row r="177" spans="1:13" x14ac:dyDescent="0.2">
      <c r="A177" s="6" t="s">
        <v>4</v>
      </c>
      <c r="E177" s="12"/>
    </row>
    <row r="178" spans="1:13" ht="15" x14ac:dyDescent="0.25">
      <c r="A178" s="1" t="s">
        <v>0</v>
      </c>
      <c r="B178" s="7">
        <v>0</v>
      </c>
      <c r="C178" s="2"/>
      <c r="D178" s="7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4">
        <v>0</v>
      </c>
      <c r="L178" s="14">
        <v>0</v>
      </c>
      <c r="M178" s="14">
        <v>0</v>
      </c>
    </row>
    <row r="179" spans="1:13" ht="15" x14ac:dyDescent="0.25">
      <c r="A179" s="1" t="s">
        <v>1</v>
      </c>
      <c r="B179" s="7">
        <v>3.4</v>
      </c>
      <c r="C179" s="2"/>
      <c r="D179" s="7">
        <v>2</v>
      </c>
      <c r="E179" s="12">
        <v>1.2</v>
      </c>
      <c r="F179" s="12">
        <v>1.3</v>
      </c>
      <c r="G179" s="12">
        <v>0.6</v>
      </c>
      <c r="H179" s="12">
        <v>0.5</v>
      </c>
      <c r="I179" s="12">
        <v>0.3</v>
      </c>
      <c r="J179" s="12">
        <v>3.1</v>
      </c>
      <c r="K179" s="14">
        <v>0.3</v>
      </c>
      <c r="L179" s="14">
        <v>3.1</v>
      </c>
      <c r="M179" s="14">
        <v>1.5</v>
      </c>
    </row>
    <row r="180" spans="1:13" ht="15" x14ac:dyDescent="0.25">
      <c r="A180" s="1" t="s">
        <v>2</v>
      </c>
      <c r="B180" s="7">
        <v>18.399999999999999</v>
      </c>
      <c r="C180" s="2"/>
      <c r="D180" s="7">
        <v>17.2</v>
      </c>
      <c r="E180" s="12">
        <v>20.5</v>
      </c>
      <c r="F180" s="12">
        <v>20.399999999999999</v>
      </c>
      <c r="G180" s="12">
        <v>20.5</v>
      </c>
      <c r="H180" s="12">
        <v>20.3</v>
      </c>
      <c r="I180" s="12">
        <v>20.399999999999999</v>
      </c>
      <c r="J180" s="12">
        <v>18.8</v>
      </c>
      <c r="K180" s="14">
        <v>20.399999999999999</v>
      </c>
      <c r="L180" s="14">
        <v>18.8</v>
      </c>
      <c r="M180" s="14">
        <v>20.100000000000001</v>
      </c>
    </row>
    <row r="181" spans="1:13" ht="15" x14ac:dyDescent="0.25">
      <c r="A181" s="1" t="s">
        <v>3</v>
      </c>
      <c r="B181" s="7">
        <v>-0.09</v>
      </c>
      <c r="C181" s="3"/>
      <c r="D181" s="7">
        <v>-0.05</v>
      </c>
      <c r="E181" s="12">
        <v>-0.02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4">
        <v>0</v>
      </c>
      <c r="L181" s="14">
        <v>0</v>
      </c>
      <c r="M181" s="14">
        <v>0</v>
      </c>
    </row>
    <row r="182" spans="1:13" x14ac:dyDescent="0.2">
      <c r="A182" s="1" t="s">
        <v>24</v>
      </c>
      <c r="B182" s="7">
        <v>1024</v>
      </c>
      <c r="C182" s="7">
        <v>1016</v>
      </c>
      <c r="D182" s="7">
        <v>1016</v>
      </c>
      <c r="E182" s="12">
        <v>1025</v>
      </c>
      <c r="F182" s="12">
        <v>1016</v>
      </c>
      <c r="G182" s="12">
        <v>1012</v>
      </c>
      <c r="H182" s="13">
        <v>1015</v>
      </c>
      <c r="I182" s="12">
        <v>1011</v>
      </c>
      <c r="J182" s="12">
        <v>1003</v>
      </c>
      <c r="K182" s="12">
        <v>1011</v>
      </c>
      <c r="L182" s="12">
        <v>1003</v>
      </c>
      <c r="M182" s="12">
        <v>1024</v>
      </c>
    </row>
    <row r="184" spans="1:13" x14ac:dyDescent="0.2">
      <c r="A184" s="6"/>
    </row>
    <row r="185" spans="1:13" x14ac:dyDescent="0.2">
      <c r="B185" s="9"/>
    </row>
    <row r="186" spans="1:13" x14ac:dyDescent="0.2">
      <c r="B186" s="9"/>
    </row>
    <row r="187" spans="1:13" x14ac:dyDescent="0.2">
      <c r="B187" s="9"/>
    </row>
    <row r="189" spans="1:13" x14ac:dyDescent="0.2">
      <c r="A189" s="6"/>
    </row>
    <row r="190" spans="1:13" x14ac:dyDescent="0.2">
      <c r="B190" s="9"/>
    </row>
    <row r="191" spans="1:13" x14ac:dyDescent="0.2">
      <c r="B191" s="9"/>
    </row>
    <row r="192" spans="1:13" x14ac:dyDescent="0.2">
      <c r="B192" s="9"/>
    </row>
  </sheetData>
  <pageMargins left="0.7" right="0.7" top="0.75" bottom="0.75" header="0.3" footer="0.3"/>
  <pageSetup paperSize="9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5" ma:contentTypeDescription="Create a new document." ma:contentTypeScope="" ma:versionID="39d05f72e338406513eca0a8334f6274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c83e5dd7bf51901a7740f03b992f698c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2022-10-10T23:00:00+00:00</EAReceivedDate>
    <ga477587807b4e8dbd9d142e03c014fa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Nene Wl boro C032005</TermName>
          <TermId xmlns="http://schemas.microsoft.com/office/infopath/2007/PartnerControls">06ec2a6c-1c8d-46ee-868e-6e445683afa3</TermId>
        </TermInfo>
      </Terms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EAWML 407918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EPR-KB3609CR</OtherReference>
    <EventLink xmlns="5ffd8e36-f429-4edc-ab50-c5be84842779" xsi:nil="true"/>
    <Customer_x002f_OperatorName xmlns="eebef177-55b5-4448-a5fb-28ea454417ee">Mick George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2022-10-10T23:00:00+00:00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EPR-KB3609CR</EPRNumber>
    <FacilityAddressPostcode xmlns="eebef177-55b5-4448-a5fb-28ea454417ee">NN3 9BX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32</Value>
      <Value>14</Value>
      <Value>11</Value>
      <Value>41</Value>
      <Value>40</Value>
      <Value>141</Value>
    </TaxCatchAll>
    <ExternalAuthor xmlns="eebef177-55b5-4448-a5fb-28ea454417ee">Mick George Limited</ExternalAuthor>
    <SiteName xmlns="eebef177-55b5-4448-a5fb-28ea454417ee">Great Billing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Land East Of Great Billing WRC, Northampton, Northants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F8E63E50-B4E3-42B1-8C22-AFC2AACCCF1B}"/>
</file>

<file path=customXml/itemProps2.xml><?xml version="1.0" encoding="utf-8"?>
<ds:datastoreItem xmlns:ds="http://schemas.openxmlformats.org/officeDocument/2006/customXml" ds:itemID="{8A6F7B10-EFC6-48D8-AD83-002B5E2AAA3F}"/>
</file>

<file path=customXml/itemProps3.xml><?xml version="1.0" encoding="utf-8"?>
<ds:datastoreItem xmlns:ds="http://schemas.openxmlformats.org/officeDocument/2006/customXml" ds:itemID="{787C190E-A704-46E2-A64F-05E51ECC5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 Monitoring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Penfold</dc:creator>
  <cp:lastModifiedBy>Shaw, Alice</cp:lastModifiedBy>
  <dcterms:created xsi:type="dcterms:W3CDTF">2021-10-15T07:05:28Z</dcterms:created>
  <dcterms:modified xsi:type="dcterms:W3CDTF">2022-09-23T15:03:35Z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0x0101000E9AD557692E154F9D2697C8C6432F760056E373D105EEC340838F4C20D6107928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>141;#Nene Wl boro C032005|06ec2a6c-1c8d-46ee-868e-6e445683afa3</vt:lpwstr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